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customXml/item1.xml" ContentType="application/xml"/>
  <Override PartName="/customXml/item3.xml" ContentType="application/xml"/>
  <Override PartName="/xl/worksheets/sheet6.xml" ContentType="application/vnd.openxmlformats-officedocument.spreadsheetml.worksheet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customXml/item2.xml" ContentType="application/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3R5\01_速報版（児童生徒数）\02_ＨＰ・掲示板掲載用（目盛線なし）\"/>
    </mc:Choice>
  </mc:AlternateContent>
  <xr:revisionPtr revIDLastSave="0" documentId="13_ncr:101_{F83E3399-F515-4084-80AF-5A43FC36A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校" sheetId="50" r:id="rId1"/>
    <sheet name="中学校" sheetId="51" r:id="rId2"/>
    <sheet name="義務教育学校" sheetId="52" r:id="rId3"/>
    <sheet name="高等学校（全日制）" sheetId="63" r:id="rId4"/>
    <sheet name="高等学校（定時制・通信制）" sheetId="29" r:id="rId5"/>
    <sheet name="特別支援学校（学級数）" sheetId="66" r:id="rId6"/>
    <sheet name="特別支援学校（児童生徒数）" sheetId="6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atabase_Out" localSheetId="2">'[1]中（仮同意　随時）'!#REF!</definedName>
    <definedName name="_Database_Out" localSheetId="4">'[2]中（仮同意　随時）'!#REF!</definedName>
    <definedName name="_Database_Out" localSheetId="0">'[1]中（仮同意　随時）'!#REF!</definedName>
    <definedName name="_Database_Out" localSheetId="1">中学校!#REF!</definedName>
    <definedName name="_Database_Out">'[1]中（仮同意　随時）'!#REF!</definedName>
    <definedName name="_Database_Out_2" localSheetId="2">'[1]中（仮同意　随時）'!#REF!</definedName>
    <definedName name="_Database_Out_2" localSheetId="4">'[2]中（仮同意　随時）'!#REF!</definedName>
    <definedName name="_Database_Out_2" localSheetId="0">'[1]中（仮同意　随時）'!#REF!</definedName>
    <definedName name="_Database_Out_2" localSheetId="1">'[1]中（仮同意　随時）'!#REF!</definedName>
    <definedName name="_Database_Out_2">'[1]中（仮同意　随時）'!#REF!</definedName>
    <definedName name="_xlnm._FilterDatabase" localSheetId="2" hidden="1">義務教育学校!$B$3:$P$13</definedName>
    <definedName name="_xlnm._FilterDatabase" localSheetId="3" hidden="1">'高等学校（全日制）'!$A$4:$J$104</definedName>
    <definedName name="_xlnm._FilterDatabase" localSheetId="0" hidden="1">小学校!$A$6:$W$191</definedName>
    <definedName name="_xlnm._FilterDatabase" localSheetId="1" hidden="1">中学校!$AC$4:$AC$120</definedName>
    <definedName name="_Key1" localSheetId="2">義務教育学校!#REF!</definedName>
    <definedName name="_Key1" localSheetId="0">小学校!#REF!</definedName>
    <definedName name="_Order1">255</definedName>
    <definedName name="_Sort" localSheetId="2">義務教育学校!#REF!</definedName>
    <definedName name="_Sort" localSheetId="0">小学校!$A$84:$L$167</definedName>
    <definedName name="_Sort" localSheetId="1">中学校!$A$10:$AA$109</definedName>
    <definedName name="_Sort2" localSheetId="4">'[3]小（仮同意　随時）'!$A$61:$AE$81</definedName>
    <definedName name="_Sort2">'[4]小（仮同意　随時）'!$A$61:$AE$81</definedName>
    <definedName name="_xlnm.Criteria" localSheetId="1">中学校!#REF!</definedName>
    <definedName name="_xlnm.Database" localSheetId="2">義務教育学校!$B$5:$P$13</definedName>
    <definedName name="_xlnm.Database" localSheetId="0">小学校!$A$6:$L$191</definedName>
    <definedName name="_xlnm.Database" localSheetId="1">中学校!$A$4:$AA$109</definedName>
    <definedName name="Database2" localSheetId="4">'[3]小（仮同意　随時）'!$A$4:$AE$204</definedName>
    <definedName name="Database2">'[4]小（仮同意　随時）'!$A$4:$AE$204</definedName>
    <definedName name="_xlnm.Print_Area" localSheetId="2">義務教育学校!$B$1:$Q$28</definedName>
    <definedName name="_xlnm.Print_Area" localSheetId="3">'高等学校（全日制）'!$A$1:$I$105</definedName>
    <definedName name="_xlnm.Print_Area" localSheetId="4">'高等学校（定時制・通信制）'!$A$1:$I$25</definedName>
    <definedName name="_xlnm.Print_Area" localSheetId="0">小学校!$A$1:$V$191</definedName>
    <definedName name="_xlnm.Print_Area" localSheetId="1">中学校!$A$1:$AA$112</definedName>
    <definedName name="_xlnm.Print_Area" localSheetId="6">'特別支援学校（児童生徒数）'!$A$1:$Z$50</definedName>
    <definedName name="_xlnm.Print_Titles" localSheetId="2">義務教育学校!$3:$5</definedName>
    <definedName name="_xlnm.Print_Titles" localSheetId="3">'高等学校（全日制）'!$4:$5</definedName>
    <definedName name="_xlnm.Print_Titles" localSheetId="0">小学校!$4:$6</definedName>
    <definedName name="_xlnm.Print_Titles" localSheetId="1">中学校!$2:$4</definedName>
    <definedName name="q" localSheetId="2">#REF!</definedName>
    <definedName name="q" localSheetId="5">#REF!</definedName>
    <definedName name="q" localSheetId="6">#REF!</definedName>
    <definedName name="q">#REF!</definedName>
    <definedName name="Z_1CBC4EB7_1504_49F8_89BF_E0B706FD5638_.wvu.Cols" localSheetId="2" hidden="1">義務教育学校!#REF!</definedName>
    <definedName name="Z_1CBC4EB7_1504_49F8_89BF_E0B706FD5638_.wvu.Cols" localSheetId="0" hidden="1">小学校!#REF!</definedName>
    <definedName name="Z_1CBC4EB7_1504_49F8_89BF_E0B706FD5638_.wvu.PrintArea" localSheetId="2" hidden="1">義務教育学校!$B$3:$P$13</definedName>
    <definedName name="Z_1CBC4EB7_1504_49F8_89BF_E0B706FD5638_.wvu.PrintArea" localSheetId="0" hidden="1">小学校!$A$4:$L$191</definedName>
    <definedName name="Z_1CBC4EB7_1504_49F8_89BF_E0B706FD5638_.wvu.PrintArea" localSheetId="1" hidden="1">中学校!$A$2:$AA$134</definedName>
    <definedName name="Z_1CBC4EB7_1504_49F8_89BF_E0B706FD5638_.wvu.PrintTitles" localSheetId="2" hidden="1">義務教育学校!$3:$5</definedName>
    <definedName name="Z_1CBC4EB7_1504_49F8_89BF_E0B706FD5638_.wvu.PrintTitles" localSheetId="0" hidden="1">小学校!$4:$6</definedName>
    <definedName name="Z_1CBC4EB7_1504_49F8_89BF_E0B706FD5638_.wvu.PrintTitles" localSheetId="1" hidden="1">中学校!$2:$4</definedName>
    <definedName name="Z_73CD51A2_B374_4E14_A56C_40B7947B7A40_.wvu.Cols" localSheetId="3" hidden="1">'高等学校（全日制）'!#REF!</definedName>
    <definedName name="Z_73CD51A2_B374_4E14_A56C_40B7947B7A40_.wvu.PrintArea" localSheetId="3" hidden="1">'高等学校（全日制）'!$A$4:$I$105</definedName>
    <definedName name="Z_73CD51A2_B374_4E14_A56C_40B7947B7A40_.wvu.PrintTitles" localSheetId="3" hidden="1">'高等学校（全日制）'!$4:$5</definedName>
    <definedName name="Z_A391C6FC_958D_464B_8B7C_177C0C55DB4A_.wvu.Cols" localSheetId="3" hidden="1">'高等学校（全日制）'!#REF!</definedName>
    <definedName name="Z_A391C6FC_958D_464B_8B7C_177C0C55DB4A_.wvu.PrintArea" localSheetId="3" hidden="1">'高等学校（全日制）'!$A$4:$I$105</definedName>
    <definedName name="Z_A391C6FC_958D_464B_8B7C_177C0C55DB4A_.wvu.PrintTitles" localSheetId="3" hidden="1">'高等学校（全日制）'!$4:$5</definedName>
    <definedName name="あ">#REF!</definedName>
    <definedName name="い">#REF!</definedName>
    <definedName name="教職員" localSheetId="2">#REF!</definedName>
    <definedName name="教職員" localSheetId="4">#REF!</definedName>
    <definedName name="教職員" localSheetId="0">#REF!</definedName>
    <definedName name="教職員" localSheetId="1">#REF!</definedName>
    <definedName name="教職員" localSheetId="5">#REF!</definedName>
    <definedName name="教職員" localSheetId="6">#REF!</definedName>
    <definedName name="教職員">#REF!</definedName>
    <definedName name="教職員高校" localSheetId="2">#REF!</definedName>
    <definedName name="教職員高校" localSheetId="4">#REF!</definedName>
    <definedName name="教職員高校" localSheetId="0">#REF!</definedName>
    <definedName name="教職員高校" localSheetId="1">#REF!</definedName>
    <definedName name="教職員高校" localSheetId="5">#REF!</definedName>
    <definedName name="教職員高校" localSheetId="6">#REF!</definedName>
    <definedName name="教職員高校">#REF!</definedName>
    <definedName name="教職員小学" localSheetId="2">#REF!</definedName>
    <definedName name="教職員小学" localSheetId="4">#REF!</definedName>
    <definedName name="教職員小学" localSheetId="0">#REF!</definedName>
    <definedName name="教職員小学" localSheetId="1">#REF!</definedName>
    <definedName name="教職員小学" localSheetId="5">#REF!</definedName>
    <definedName name="教職員小学" localSheetId="6">#REF!</definedName>
    <definedName name="教職員小学">#REF!</definedName>
    <definedName name="教職員定時" localSheetId="2">#REF!</definedName>
    <definedName name="教職員定時" localSheetId="4">#REF!</definedName>
    <definedName name="教職員定時" localSheetId="0">#REF!</definedName>
    <definedName name="教職員定時" localSheetId="1">#REF!</definedName>
    <definedName name="教職員定時" localSheetId="5">#REF!</definedName>
    <definedName name="教職員定時" localSheetId="6">#REF!</definedName>
    <definedName name="教職員定時">#REF!</definedName>
    <definedName name="県立" localSheetId="2">#REF!</definedName>
    <definedName name="県立" localSheetId="4">#REF!</definedName>
    <definedName name="県立" localSheetId="0">#REF!</definedName>
    <definedName name="県立" localSheetId="1">#REF!</definedName>
    <definedName name="県立" localSheetId="5">#REF!</definedName>
    <definedName name="県立" localSheetId="6">#REF!</definedName>
    <definedName name="県立">#REF!</definedName>
    <definedName name="高校事務" localSheetId="2">#REF!</definedName>
    <definedName name="高校事務" localSheetId="4">#REF!</definedName>
    <definedName name="高校事務" localSheetId="0">#REF!</definedName>
    <definedName name="高校事務" localSheetId="1">#REF!</definedName>
    <definedName name="高校事務" localSheetId="5">#REF!</definedName>
    <definedName name="高校事務" localSheetId="6">#REF!</definedName>
    <definedName name="高校事務">#REF!</definedName>
    <definedName name="高校事務２">#REF!</definedName>
    <definedName name="高校事務定時" localSheetId="2">#REF!</definedName>
    <definedName name="高校事務定時" localSheetId="4">#REF!</definedName>
    <definedName name="高校事務定時" localSheetId="0">#REF!</definedName>
    <definedName name="高校事務定時" localSheetId="1">#REF!</definedName>
    <definedName name="高校事務定時" localSheetId="5">#REF!</definedName>
    <definedName name="高校事務定時" localSheetId="6">#REF!</definedName>
    <definedName name="高校事務定時">#REF!</definedName>
    <definedName name="市町小職員" localSheetId="2">#REF!</definedName>
    <definedName name="市町小職員" localSheetId="4">#REF!</definedName>
    <definedName name="市町小職員" localSheetId="0">#REF!</definedName>
    <definedName name="市町小職員" localSheetId="1">#REF!</definedName>
    <definedName name="市町小職員" localSheetId="5">#REF!</definedName>
    <definedName name="市町小職員" localSheetId="6">#REF!</definedName>
    <definedName name="市町小職員">#REF!</definedName>
    <definedName name="市町中職員" localSheetId="2">#REF!</definedName>
    <definedName name="市町中職員" localSheetId="4">#REF!</definedName>
    <definedName name="市町中職員" localSheetId="0">#REF!</definedName>
    <definedName name="市町中職員" localSheetId="1">#REF!</definedName>
    <definedName name="市町中職員" localSheetId="5">#REF!</definedName>
    <definedName name="市町中職員" localSheetId="6">#REF!</definedName>
    <definedName name="市町中職員">#REF!</definedName>
    <definedName name="事務所別" localSheetId="2">#REF!</definedName>
    <definedName name="事務所別" localSheetId="4">#REF!</definedName>
    <definedName name="事務所別" localSheetId="0">#REF!</definedName>
    <definedName name="事務所別" localSheetId="1">#REF!</definedName>
    <definedName name="事務所別" localSheetId="5">#REF!</definedName>
    <definedName name="事務所別" localSheetId="6">#REF!</definedName>
    <definedName name="事務所別">#REF!</definedName>
    <definedName name="出力範囲" localSheetId="2">'[1]中（仮同意　随時）'!#REF!</definedName>
    <definedName name="出力範囲" localSheetId="4">'[2]中（仮同意　随時）'!#REF!</definedName>
    <definedName name="出力範囲" localSheetId="0">'[1]中（仮同意　随時）'!#REF!</definedName>
    <definedName name="出力範囲" localSheetId="1">中学校!#REF!</definedName>
    <definedName name="出力範囲" localSheetId="5">'[1]中（仮同意　随時）'!#REF!</definedName>
    <definedName name="出力範囲" localSheetId="6">'[1]中（仮同意　随時）'!#REF!</definedName>
    <definedName name="出力範囲">'[1]中（仮同意　随時）'!#REF!</definedName>
    <definedName name="小" localSheetId="2">#REF!</definedName>
    <definedName name="小" localSheetId="4">#REF!</definedName>
    <definedName name="小" localSheetId="0">#REF!</definedName>
    <definedName name="小" localSheetId="1">#REF!</definedName>
    <definedName name="小" localSheetId="5">#REF!</definedName>
    <definedName name="小" localSheetId="6">#REF!</definedName>
    <definedName name="小">#REF!</definedName>
    <definedName name="小データ" localSheetId="2">#REF!</definedName>
    <definedName name="小データ" localSheetId="4">#REF!</definedName>
    <definedName name="小データ" localSheetId="0">#REF!</definedName>
    <definedName name="小データ" localSheetId="1">#REF!</definedName>
    <definedName name="小データ" localSheetId="5">#REF!</definedName>
    <definedName name="小データ" localSheetId="6">#REF!</definedName>
    <definedName name="小データ">#REF!</definedName>
    <definedName name="条件範囲" localSheetId="2">'[1]中（仮同意　随時）'!#REF!</definedName>
    <definedName name="条件範囲" localSheetId="4">'[2]中（仮同意　随時）'!#REF!</definedName>
    <definedName name="条件範囲" localSheetId="0">'[1]中（仮同意　随時）'!#REF!</definedName>
    <definedName name="条件範囲" localSheetId="1">中学校!#REF!</definedName>
    <definedName name="条件範囲" localSheetId="5">'[1]中（仮同意　随時）'!#REF!</definedName>
    <definedName name="条件範囲" localSheetId="6">'[1]中（仮同意　随時）'!#REF!</definedName>
    <definedName name="条件範囲">'[1]中（仮同意　随時）'!#REF!</definedName>
    <definedName name="正規全範囲" localSheetId="2">#REF!</definedName>
    <definedName name="正規全範囲" localSheetId="4">#REF!</definedName>
    <definedName name="正規全範囲" localSheetId="0">#REF!</definedName>
    <definedName name="正規全範囲" localSheetId="1">#REF!</definedName>
    <definedName name="正規全範囲" localSheetId="5">#REF!</definedName>
    <definedName name="正規全範囲" localSheetId="6">#REF!</definedName>
    <definedName name="正規全範囲">#REF!</definedName>
    <definedName name="全範囲" localSheetId="2">#REF!</definedName>
    <definedName name="全範囲" localSheetId="3">'[5]〈小中）教職員課データ'!$E$3:$DG$288</definedName>
    <definedName name="全範囲" localSheetId="4">#REF!</definedName>
    <definedName name="全範囲" localSheetId="0">#REF!</definedName>
    <definedName name="全範囲" localSheetId="1">#REF!</definedName>
    <definedName name="全範囲" localSheetId="5">#REF!</definedName>
    <definedName name="全範囲" localSheetId="6">#REF!</definedName>
    <definedName name="全範囲">#REF!</definedName>
    <definedName name="中" localSheetId="2">#REF!</definedName>
    <definedName name="中" localSheetId="4">#REF!</definedName>
    <definedName name="中" localSheetId="0">#REF!</definedName>
    <definedName name="中" localSheetId="1">#REF!</definedName>
    <definedName name="中" localSheetId="5">#REF!</definedName>
    <definedName name="中" localSheetId="6">#REF!</definedName>
    <definedName name="中">#REF!</definedName>
    <definedName name="中データ" localSheetId="2">#REF!</definedName>
    <definedName name="中データ" localSheetId="4">#REF!</definedName>
    <definedName name="中データ" localSheetId="0">#REF!</definedName>
    <definedName name="中データ" localSheetId="1">#REF!</definedName>
    <definedName name="中データ" localSheetId="5">#REF!</definedName>
    <definedName name="中データ" localSheetId="6">#REF!</definedName>
    <definedName name="中データ">#REF!</definedName>
    <definedName name="本務教員中学" localSheetId="2">#REF!</definedName>
    <definedName name="本務教員中学" localSheetId="4">#REF!</definedName>
    <definedName name="本務教員中学" localSheetId="0">#REF!</definedName>
    <definedName name="本務教員中学" localSheetId="1">#REF!</definedName>
    <definedName name="本務教員中学" localSheetId="5">#REF!</definedName>
    <definedName name="本務教員中学" localSheetId="6">#REF!</definedName>
    <definedName name="本務教員中学">#REF!</definedName>
    <definedName name="問い合わせ範囲" localSheetId="1">中学校!$A$4:$AA$109</definedName>
    <definedName name="問合せ範囲" localSheetId="2">義務教育学校!$B$5:$P$13</definedName>
    <definedName name="問合せ範囲" localSheetId="0">小学校!$A$6:$L$191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67" l="1"/>
  <c r="L79" i="51"/>
  <c r="L79" i="52"/>
  <c r="L79" i="63"/>
  <c r="L79" i="29"/>
  <c r="L79" i="67"/>
  <c r="I35" i="50"/>
  <c r="I36" i="50"/>
  <c r="K5" i="67" l="1"/>
  <c r="K6" i="67"/>
  <c r="K7" i="67"/>
  <c r="K8" i="67"/>
  <c r="F100" i="63" l="1"/>
  <c r="H14" i="63"/>
  <c r="H15" i="63"/>
  <c r="H16" i="63"/>
  <c r="H17" i="63"/>
  <c r="H18" i="63"/>
  <c r="D27" i="52"/>
  <c r="D23" i="52"/>
  <c r="L27" i="52"/>
  <c r="M27" i="52"/>
  <c r="N20" i="52" l="1"/>
  <c r="F10" i="51" l="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109" i="51" l="1"/>
  <c r="F28" i="51"/>
  <c r="P9" i="51"/>
  <c r="K88" i="50" l="1"/>
  <c r="Q19" i="67"/>
  <c r="T19" i="67"/>
  <c r="H5" i="67"/>
  <c r="H6" i="67"/>
  <c r="H7" i="67"/>
  <c r="H8" i="67"/>
  <c r="E73" i="63" l="1"/>
  <c r="F73" i="63"/>
  <c r="G73" i="63"/>
  <c r="E10" i="63"/>
  <c r="AB49" i="67" l="1"/>
  <c r="AA49" i="67"/>
  <c r="V49" i="67"/>
  <c r="U49" i="67"/>
  <c r="S49" i="67"/>
  <c r="R49" i="67"/>
  <c r="P49" i="67"/>
  <c r="O49" i="67"/>
  <c r="M49" i="67"/>
  <c r="L49" i="67"/>
  <c r="J49" i="67"/>
  <c r="I49" i="67"/>
  <c r="G49" i="67"/>
  <c r="F49" i="67"/>
  <c r="D49" i="67"/>
  <c r="C49" i="67"/>
  <c r="AB48" i="67"/>
  <c r="AA48" i="67"/>
  <c r="V48" i="67"/>
  <c r="U48" i="67"/>
  <c r="S48" i="67"/>
  <c r="R48" i="67"/>
  <c r="P48" i="67"/>
  <c r="O48" i="67"/>
  <c r="M48" i="67"/>
  <c r="L48" i="67"/>
  <c r="J48" i="67"/>
  <c r="I48" i="67"/>
  <c r="G48" i="67"/>
  <c r="F48" i="67"/>
  <c r="D48" i="67"/>
  <c r="C48" i="67"/>
  <c r="AB47" i="67"/>
  <c r="AA47" i="67"/>
  <c r="V47" i="67"/>
  <c r="U47" i="67"/>
  <c r="S47" i="67"/>
  <c r="R47" i="67"/>
  <c r="P47" i="67"/>
  <c r="O47" i="67"/>
  <c r="M47" i="67"/>
  <c r="L47" i="67"/>
  <c r="I47" i="67"/>
  <c r="G47" i="67"/>
  <c r="F47" i="67"/>
  <c r="D47" i="67"/>
  <c r="C47" i="67"/>
  <c r="AB46" i="67"/>
  <c r="AA46" i="67"/>
  <c r="V46" i="67"/>
  <c r="U46" i="67"/>
  <c r="S46" i="67"/>
  <c r="R46" i="67"/>
  <c r="P46" i="67"/>
  <c r="O46" i="67"/>
  <c r="M46" i="67"/>
  <c r="L46" i="67"/>
  <c r="J46" i="67"/>
  <c r="I46" i="67"/>
  <c r="G46" i="67"/>
  <c r="F46" i="67"/>
  <c r="D46" i="67"/>
  <c r="C46" i="67"/>
  <c r="AB45" i="67"/>
  <c r="AB50" i="67" s="1"/>
  <c r="AA45" i="67"/>
  <c r="V45" i="67"/>
  <c r="U45" i="67"/>
  <c r="S45" i="67"/>
  <c r="R45" i="67"/>
  <c r="P45" i="67"/>
  <c r="O45" i="67"/>
  <c r="M45" i="67"/>
  <c r="L45" i="67"/>
  <c r="J45" i="67"/>
  <c r="I45" i="67"/>
  <c r="G45" i="67"/>
  <c r="F45" i="67"/>
  <c r="D45" i="67"/>
  <c r="D50" i="67" s="1"/>
  <c r="C45" i="67"/>
  <c r="AB44" i="67"/>
  <c r="AA44" i="67"/>
  <c r="V44" i="67"/>
  <c r="U44" i="67"/>
  <c r="S44" i="67"/>
  <c r="R44" i="67"/>
  <c r="P44" i="67"/>
  <c r="O44" i="67"/>
  <c r="M44" i="67"/>
  <c r="L44" i="67"/>
  <c r="J44" i="67"/>
  <c r="I44" i="67"/>
  <c r="G44" i="67"/>
  <c r="F44" i="67"/>
  <c r="D44" i="67"/>
  <c r="C44" i="67"/>
  <c r="Y43" i="67"/>
  <c r="X43" i="67"/>
  <c r="W43" i="67"/>
  <c r="T43" i="67"/>
  <c r="Q43" i="67"/>
  <c r="N43" i="67"/>
  <c r="K43" i="67"/>
  <c r="H43" i="67"/>
  <c r="E43" i="67"/>
  <c r="Y42" i="67"/>
  <c r="X42" i="67"/>
  <c r="W42" i="67"/>
  <c r="T42" i="67"/>
  <c r="Q42" i="67"/>
  <c r="N42" i="67"/>
  <c r="K42" i="67"/>
  <c r="H42" i="67"/>
  <c r="E42" i="67"/>
  <c r="Y41" i="67"/>
  <c r="X41" i="67"/>
  <c r="W41" i="67"/>
  <c r="T41" i="67"/>
  <c r="Q41" i="67"/>
  <c r="Q44" i="67" s="1"/>
  <c r="N41" i="67"/>
  <c r="K41" i="67"/>
  <c r="H41" i="67"/>
  <c r="E41" i="67"/>
  <c r="E44" i="67" s="1"/>
  <c r="V40" i="67"/>
  <c r="U40" i="67"/>
  <c r="S40" i="67"/>
  <c r="R40" i="67"/>
  <c r="P40" i="67"/>
  <c r="O40" i="67"/>
  <c r="M40" i="67"/>
  <c r="L40" i="67"/>
  <c r="J40" i="67"/>
  <c r="I40" i="67"/>
  <c r="G40" i="67"/>
  <c r="F40" i="67"/>
  <c r="D40" i="67"/>
  <c r="C40" i="67"/>
  <c r="Y39" i="67"/>
  <c r="X39" i="67"/>
  <c r="W39" i="67"/>
  <c r="T39" i="67"/>
  <c r="Q39" i="67"/>
  <c r="N39" i="67"/>
  <c r="K39" i="67"/>
  <c r="K40" i="67" s="1"/>
  <c r="H39" i="67"/>
  <c r="E39" i="67"/>
  <c r="Y38" i="67"/>
  <c r="X38" i="67"/>
  <c r="W38" i="67"/>
  <c r="T38" i="67"/>
  <c r="T40" i="67" s="1"/>
  <c r="Q38" i="67"/>
  <c r="Q40" i="67" s="1"/>
  <c r="N38" i="67"/>
  <c r="K38" i="67"/>
  <c r="H38" i="67"/>
  <c r="E38" i="67"/>
  <c r="E40" i="67" s="1"/>
  <c r="AB37" i="67"/>
  <c r="AA37" i="67"/>
  <c r="V37" i="67"/>
  <c r="U37" i="67"/>
  <c r="S37" i="67"/>
  <c r="R37" i="67"/>
  <c r="P37" i="67"/>
  <c r="O37" i="67"/>
  <c r="M37" i="67"/>
  <c r="L37" i="67"/>
  <c r="J37" i="67"/>
  <c r="I37" i="67"/>
  <c r="G37" i="67"/>
  <c r="F37" i="67"/>
  <c r="D37" i="67"/>
  <c r="C37" i="67"/>
  <c r="Y36" i="67"/>
  <c r="X36" i="67"/>
  <c r="W36" i="67"/>
  <c r="T36" i="67"/>
  <c r="Q36" i="67"/>
  <c r="N36" i="67"/>
  <c r="K36" i="67"/>
  <c r="H36" i="67"/>
  <c r="E36" i="67"/>
  <c r="Y35" i="67"/>
  <c r="X35" i="67"/>
  <c r="W35" i="67"/>
  <c r="T35" i="67"/>
  <c r="Q35" i="67"/>
  <c r="N35" i="67"/>
  <c r="K35" i="67"/>
  <c r="H35" i="67"/>
  <c r="E35" i="67"/>
  <c r="Y34" i="67"/>
  <c r="X34" i="67"/>
  <c r="W34" i="67"/>
  <c r="T34" i="67"/>
  <c r="Q34" i="67"/>
  <c r="Q37" i="67" s="1"/>
  <c r="N34" i="67"/>
  <c r="K34" i="67"/>
  <c r="H34" i="67"/>
  <c r="E34" i="67"/>
  <c r="AB33" i="67"/>
  <c r="AA33" i="67"/>
  <c r="V33" i="67"/>
  <c r="U33" i="67"/>
  <c r="S33" i="67"/>
  <c r="R33" i="67"/>
  <c r="P33" i="67"/>
  <c r="O33" i="67"/>
  <c r="M33" i="67"/>
  <c r="L33" i="67"/>
  <c r="J33" i="67"/>
  <c r="I33" i="67"/>
  <c r="G33" i="67"/>
  <c r="F33" i="67"/>
  <c r="D33" i="67"/>
  <c r="C33" i="67"/>
  <c r="Y32" i="67"/>
  <c r="X32" i="67"/>
  <c r="W32" i="67"/>
  <c r="T32" i="67"/>
  <c r="Q32" i="67"/>
  <c r="N32" i="67"/>
  <c r="K32" i="67"/>
  <c r="H32" i="67"/>
  <c r="E32" i="67"/>
  <c r="Y31" i="67"/>
  <c r="X31" i="67"/>
  <c r="W31" i="67"/>
  <c r="T31" i="67"/>
  <c r="Q31" i="67"/>
  <c r="N31" i="67"/>
  <c r="K31" i="67"/>
  <c r="H31" i="67"/>
  <c r="E31" i="67"/>
  <c r="Y30" i="67"/>
  <c r="X30" i="67"/>
  <c r="W30" i="67"/>
  <c r="W33" i="67" s="1"/>
  <c r="T30" i="67"/>
  <c r="Q30" i="67"/>
  <c r="N30" i="67"/>
  <c r="K30" i="67"/>
  <c r="H30" i="67"/>
  <c r="E30" i="67"/>
  <c r="AB29" i="67"/>
  <c r="AA29" i="67"/>
  <c r="V29" i="67"/>
  <c r="U29" i="67"/>
  <c r="S29" i="67"/>
  <c r="R29" i="67"/>
  <c r="P29" i="67"/>
  <c r="O29" i="67"/>
  <c r="M29" i="67"/>
  <c r="L29" i="67"/>
  <c r="J29" i="67"/>
  <c r="I29" i="67"/>
  <c r="G29" i="67"/>
  <c r="F29" i="67"/>
  <c r="D29" i="67"/>
  <c r="C29" i="67"/>
  <c r="Y28" i="67"/>
  <c r="X28" i="67"/>
  <c r="W28" i="67"/>
  <c r="T28" i="67"/>
  <c r="Q28" i="67"/>
  <c r="N28" i="67"/>
  <c r="K28" i="67"/>
  <c r="H28" i="67"/>
  <c r="E28" i="67"/>
  <c r="Y27" i="67"/>
  <c r="X27" i="67"/>
  <c r="W27" i="67"/>
  <c r="T27" i="67"/>
  <c r="T29" i="67" s="1"/>
  <c r="Q27" i="67"/>
  <c r="Q29" i="67" s="1"/>
  <c r="N27" i="67"/>
  <c r="K27" i="67"/>
  <c r="H27" i="67"/>
  <c r="H29" i="67" s="1"/>
  <c r="E27" i="67"/>
  <c r="E29" i="67" s="1"/>
  <c r="AB26" i="67"/>
  <c r="AA26" i="67"/>
  <c r="V26" i="67"/>
  <c r="U26" i="67"/>
  <c r="S26" i="67"/>
  <c r="R26" i="67"/>
  <c r="P26" i="67"/>
  <c r="O26" i="67"/>
  <c r="M26" i="67"/>
  <c r="L26" i="67"/>
  <c r="J26" i="67"/>
  <c r="I26" i="67"/>
  <c r="G26" i="67"/>
  <c r="F26" i="67"/>
  <c r="D26" i="67"/>
  <c r="C26" i="67"/>
  <c r="Y25" i="67"/>
  <c r="X25" i="67"/>
  <c r="W25" i="67"/>
  <c r="T25" i="67"/>
  <c r="Q25" i="67"/>
  <c r="N25" i="67"/>
  <c r="K25" i="67"/>
  <c r="H25" i="67"/>
  <c r="E25" i="67"/>
  <c r="Y24" i="67"/>
  <c r="X24" i="67"/>
  <c r="W24" i="67"/>
  <c r="T24" i="67"/>
  <c r="Q24" i="67"/>
  <c r="N24" i="67"/>
  <c r="K24" i="67"/>
  <c r="H24" i="67"/>
  <c r="E24" i="67"/>
  <c r="Y23" i="67"/>
  <c r="X23" i="67"/>
  <c r="W23" i="67"/>
  <c r="T23" i="67"/>
  <c r="Q23" i="67"/>
  <c r="N23" i="67"/>
  <c r="K23" i="67"/>
  <c r="H23" i="67"/>
  <c r="E23" i="67"/>
  <c r="AB22" i="67"/>
  <c r="AA22" i="67"/>
  <c r="V22" i="67"/>
  <c r="U22" i="67"/>
  <c r="S22" i="67"/>
  <c r="R22" i="67"/>
  <c r="P22" i="67"/>
  <c r="O22" i="67"/>
  <c r="M22" i="67"/>
  <c r="L22" i="67"/>
  <c r="J22" i="67"/>
  <c r="I22" i="67"/>
  <c r="G22" i="67"/>
  <c r="F22" i="67"/>
  <c r="D22" i="67"/>
  <c r="C22" i="67"/>
  <c r="Y21" i="67"/>
  <c r="X21" i="67"/>
  <c r="W21" i="67"/>
  <c r="T21" i="67"/>
  <c r="Q21" i="67"/>
  <c r="N21" i="67"/>
  <c r="K21" i="67"/>
  <c r="H21" i="67"/>
  <c r="E21" i="67"/>
  <c r="Y20" i="67"/>
  <c r="X20" i="67"/>
  <c r="W20" i="67"/>
  <c r="T20" i="67"/>
  <c r="Q20" i="67"/>
  <c r="N20" i="67"/>
  <c r="K20" i="67"/>
  <c r="H20" i="67"/>
  <c r="E20" i="67"/>
  <c r="Y19" i="67"/>
  <c r="X19" i="67"/>
  <c r="W19" i="67"/>
  <c r="N19" i="67"/>
  <c r="K19" i="67"/>
  <c r="H19" i="67"/>
  <c r="E19" i="67"/>
  <c r="AB18" i="67"/>
  <c r="V18" i="67"/>
  <c r="U18" i="67"/>
  <c r="S18" i="67"/>
  <c r="R18" i="67"/>
  <c r="P18" i="67"/>
  <c r="O18" i="67"/>
  <c r="M18" i="67"/>
  <c r="L18" i="67"/>
  <c r="J18" i="67"/>
  <c r="I18" i="67"/>
  <c r="G18" i="67"/>
  <c r="F18" i="67"/>
  <c r="D18" i="67"/>
  <c r="C18" i="67"/>
  <c r="Y17" i="67"/>
  <c r="X17" i="67"/>
  <c r="W17" i="67"/>
  <c r="T17" i="67"/>
  <c r="Q17" i="67"/>
  <c r="N17" i="67"/>
  <c r="K17" i="67"/>
  <c r="H17" i="67"/>
  <c r="E17" i="67"/>
  <c r="Y16" i="67"/>
  <c r="X16" i="67"/>
  <c r="W16" i="67"/>
  <c r="T16" i="67"/>
  <c r="Q16" i="67"/>
  <c r="N16" i="67"/>
  <c r="K16" i="67"/>
  <c r="H16" i="67"/>
  <c r="E16" i="67"/>
  <c r="Y15" i="67"/>
  <c r="X15" i="67"/>
  <c r="W15" i="67"/>
  <c r="T15" i="67"/>
  <c r="Q15" i="67"/>
  <c r="N15" i="67"/>
  <c r="K15" i="67"/>
  <c r="H15" i="67"/>
  <c r="E15" i="67"/>
  <c r="AB14" i="67"/>
  <c r="V14" i="67"/>
  <c r="U14" i="67"/>
  <c r="S14" i="67"/>
  <c r="R14" i="67"/>
  <c r="P14" i="67"/>
  <c r="O14" i="67"/>
  <c r="M14" i="67"/>
  <c r="L14" i="67"/>
  <c r="J14" i="67"/>
  <c r="I14" i="67"/>
  <c r="G14" i="67"/>
  <c r="F14" i="67"/>
  <c r="D14" i="67"/>
  <c r="C14" i="67"/>
  <c r="Y13" i="67"/>
  <c r="X13" i="67"/>
  <c r="W13" i="67"/>
  <c r="T13" i="67"/>
  <c r="Q13" i="67"/>
  <c r="N13" i="67"/>
  <c r="K13" i="67"/>
  <c r="H13" i="67"/>
  <c r="E13" i="67"/>
  <c r="Y12" i="67"/>
  <c r="X12" i="67"/>
  <c r="W12" i="67"/>
  <c r="T12" i="67"/>
  <c r="Q12" i="67"/>
  <c r="N12" i="67"/>
  <c r="K12" i="67"/>
  <c r="H12" i="67"/>
  <c r="E12" i="67"/>
  <c r="Y11" i="67"/>
  <c r="X11" i="67"/>
  <c r="W11" i="67"/>
  <c r="T11" i="67"/>
  <c r="Q11" i="67"/>
  <c r="N11" i="67"/>
  <c r="K11" i="67"/>
  <c r="H11" i="67"/>
  <c r="E11" i="67"/>
  <c r="Y10" i="67"/>
  <c r="X10" i="67"/>
  <c r="W10" i="67"/>
  <c r="T10" i="67"/>
  <c r="Q10" i="67"/>
  <c r="N10" i="67"/>
  <c r="K10" i="67"/>
  <c r="H10" i="67"/>
  <c r="E10" i="67"/>
  <c r="AB9" i="67"/>
  <c r="AA9" i="67"/>
  <c r="V9" i="67"/>
  <c r="U9" i="67"/>
  <c r="S9" i="67"/>
  <c r="R9" i="67"/>
  <c r="P9" i="67"/>
  <c r="O9" i="67"/>
  <c r="M9" i="67"/>
  <c r="L9" i="67"/>
  <c r="J9" i="67"/>
  <c r="I9" i="67"/>
  <c r="G9" i="67"/>
  <c r="F9" i="67"/>
  <c r="D9" i="67"/>
  <c r="C9" i="67"/>
  <c r="Y8" i="67"/>
  <c r="Y49" i="67" s="1"/>
  <c r="X8" i="67"/>
  <c r="X49" i="67" s="1"/>
  <c r="W8" i="67"/>
  <c r="W49" i="67" s="1"/>
  <c r="T8" i="67"/>
  <c r="T49" i="67" s="1"/>
  <c r="Q8" i="67"/>
  <c r="Q49" i="67" s="1"/>
  <c r="N8" i="67"/>
  <c r="N49" i="67" s="1"/>
  <c r="K49" i="67"/>
  <c r="H49" i="67"/>
  <c r="E8" i="67"/>
  <c r="Y7" i="67"/>
  <c r="X7" i="67"/>
  <c r="W7" i="67"/>
  <c r="T7" i="67"/>
  <c r="Q7" i="67"/>
  <c r="N7" i="67"/>
  <c r="E7" i="67"/>
  <c r="Y6" i="67"/>
  <c r="X6" i="67"/>
  <c r="W6" i="67"/>
  <c r="W47" i="67" s="1"/>
  <c r="T6" i="67"/>
  <c r="Q6" i="67"/>
  <c r="N6" i="67"/>
  <c r="E6" i="67"/>
  <c r="Y5" i="67"/>
  <c r="X5" i="67"/>
  <c r="W5" i="67"/>
  <c r="T5" i="67"/>
  <c r="Q5" i="67"/>
  <c r="N5" i="67"/>
  <c r="E5" i="67"/>
  <c r="Y4" i="67"/>
  <c r="Y45" i="67" s="1"/>
  <c r="X4" i="67"/>
  <c r="W4" i="67"/>
  <c r="W45" i="67" s="1"/>
  <c r="T4" i="67"/>
  <c r="Q4" i="67"/>
  <c r="Q45" i="67" s="1"/>
  <c r="N4" i="67"/>
  <c r="K4" i="67"/>
  <c r="K45" i="67" s="1"/>
  <c r="H4" i="67"/>
  <c r="E4" i="67"/>
  <c r="X17" i="66"/>
  <c r="V17" i="66"/>
  <c r="U17" i="66"/>
  <c r="T17" i="66"/>
  <c r="S17" i="66"/>
  <c r="R17" i="66"/>
  <c r="Q17" i="66"/>
  <c r="O17" i="66"/>
  <c r="N17" i="66"/>
  <c r="M17" i="66"/>
  <c r="L17" i="66"/>
  <c r="K17" i="66"/>
  <c r="I17" i="66"/>
  <c r="H17" i="66"/>
  <c r="G17" i="66"/>
  <c r="F17" i="66"/>
  <c r="E17" i="66"/>
  <c r="D17" i="66"/>
  <c r="C17" i="66"/>
  <c r="B17" i="66"/>
  <c r="W16" i="66"/>
  <c r="P16" i="66"/>
  <c r="J16" i="66"/>
  <c r="W15" i="66"/>
  <c r="P15" i="66"/>
  <c r="J15" i="66"/>
  <c r="W14" i="66"/>
  <c r="P14" i="66"/>
  <c r="J14" i="66"/>
  <c r="W13" i="66"/>
  <c r="P13" i="66"/>
  <c r="J13" i="66"/>
  <c r="W12" i="66"/>
  <c r="P12" i="66"/>
  <c r="J12" i="66"/>
  <c r="W11" i="66"/>
  <c r="P11" i="66"/>
  <c r="J11" i="66"/>
  <c r="W10" i="66"/>
  <c r="P10" i="66"/>
  <c r="J10" i="66"/>
  <c r="W9" i="66"/>
  <c r="P9" i="66"/>
  <c r="J9" i="66"/>
  <c r="W8" i="66"/>
  <c r="P8" i="66"/>
  <c r="J8" i="66"/>
  <c r="W7" i="66"/>
  <c r="P7" i="66"/>
  <c r="J7" i="66"/>
  <c r="R50" i="67" l="1"/>
  <c r="Z24" i="67"/>
  <c r="E45" i="67"/>
  <c r="E50" i="67" s="1"/>
  <c r="Y8" i="66"/>
  <c r="Y44" i="67"/>
  <c r="Z42" i="67"/>
  <c r="Y40" i="67"/>
  <c r="H40" i="67"/>
  <c r="K33" i="67"/>
  <c r="W29" i="67"/>
  <c r="Y29" i="67"/>
  <c r="Z28" i="67"/>
  <c r="K22" i="67"/>
  <c r="L50" i="67"/>
  <c r="K47" i="67"/>
  <c r="V50" i="67"/>
  <c r="P50" i="67"/>
  <c r="F50" i="67"/>
  <c r="J50" i="67"/>
  <c r="W17" i="66"/>
  <c r="H9" i="67"/>
  <c r="T9" i="67"/>
  <c r="E26" i="67"/>
  <c r="Q26" i="67"/>
  <c r="Y26" i="67"/>
  <c r="W26" i="67"/>
  <c r="W44" i="67"/>
  <c r="H14" i="67"/>
  <c r="T14" i="67"/>
  <c r="Z12" i="67"/>
  <c r="K46" i="67"/>
  <c r="W46" i="67"/>
  <c r="Q48" i="67"/>
  <c r="Y48" i="67"/>
  <c r="Y56" i="67" s="1"/>
  <c r="E22" i="67"/>
  <c r="Q22" i="67"/>
  <c r="Y22" i="67"/>
  <c r="Z20" i="67"/>
  <c r="W22" i="67"/>
  <c r="Z25" i="67"/>
  <c r="K29" i="67"/>
  <c r="Q33" i="67"/>
  <c r="H37" i="67"/>
  <c r="T37" i="67"/>
  <c r="E37" i="67"/>
  <c r="Y37" i="67"/>
  <c r="Z36" i="67"/>
  <c r="W40" i="67"/>
  <c r="H44" i="67"/>
  <c r="T44" i="67"/>
  <c r="Z43" i="67"/>
  <c r="H22" i="67"/>
  <c r="T22" i="67"/>
  <c r="Z21" i="67"/>
  <c r="K26" i="67"/>
  <c r="H33" i="67"/>
  <c r="T33" i="67"/>
  <c r="E33" i="67"/>
  <c r="Y33" i="67"/>
  <c r="Z32" i="67"/>
  <c r="K37" i="67"/>
  <c r="W37" i="67"/>
  <c r="K44" i="67"/>
  <c r="Y11" i="66"/>
  <c r="Y13" i="66"/>
  <c r="Y15" i="66"/>
  <c r="Y9" i="66"/>
  <c r="J17" i="66"/>
  <c r="Y12" i="66"/>
  <c r="Y16" i="66"/>
  <c r="Y54" i="67"/>
  <c r="K14" i="67"/>
  <c r="W14" i="67"/>
  <c r="Z13" i="67"/>
  <c r="N18" i="67"/>
  <c r="X18" i="67"/>
  <c r="H26" i="67"/>
  <c r="T26" i="67"/>
  <c r="Q47" i="67"/>
  <c r="Y47" i="67"/>
  <c r="N14" i="67"/>
  <c r="X14" i="67"/>
  <c r="E18" i="67"/>
  <c r="Q46" i="67"/>
  <c r="Y46" i="67"/>
  <c r="Z16" i="67"/>
  <c r="K48" i="67"/>
  <c r="W48" i="67"/>
  <c r="N33" i="67"/>
  <c r="X33" i="67"/>
  <c r="N37" i="67"/>
  <c r="X37" i="67"/>
  <c r="N40" i="67"/>
  <c r="X40" i="67"/>
  <c r="AA50" i="67"/>
  <c r="P17" i="66"/>
  <c r="Y10" i="66"/>
  <c r="Y14" i="66"/>
  <c r="E14" i="67"/>
  <c r="Q14" i="67"/>
  <c r="Y14" i="67"/>
  <c r="Z11" i="67"/>
  <c r="H18" i="67"/>
  <c r="T18" i="67"/>
  <c r="Y55" i="67"/>
  <c r="Z17" i="67"/>
  <c r="N22" i="67"/>
  <c r="X22" i="67"/>
  <c r="N26" i="67"/>
  <c r="X26" i="67"/>
  <c r="N29" i="67"/>
  <c r="X29" i="67"/>
  <c r="Z31" i="67"/>
  <c r="Z35" i="67"/>
  <c r="Z39" i="67"/>
  <c r="N44" i="67"/>
  <c r="X44" i="67"/>
  <c r="G50" i="67"/>
  <c r="M50" i="67"/>
  <c r="S50" i="67"/>
  <c r="I50" i="67"/>
  <c r="O50" i="67"/>
  <c r="U50" i="67"/>
  <c r="C50" i="67"/>
  <c r="Y53" i="67"/>
  <c r="Z10" i="67"/>
  <c r="Y7" i="66"/>
  <c r="H45" i="67"/>
  <c r="N45" i="67"/>
  <c r="T45" i="67"/>
  <c r="X53" i="67"/>
  <c r="X45" i="67"/>
  <c r="Z4" i="67"/>
  <c r="H46" i="67"/>
  <c r="N46" i="67"/>
  <c r="T46" i="67"/>
  <c r="X46" i="67"/>
  <c r="X54" i="67"/>
  <c r="Z5" i="67"/>
  <c r="H47" i="67"/>
  <c r="N47" i="67"/>
  <c r="T47" i="67"/>
  <c r="X55" i="67"/>
  <c r="X47" i="67"/>
  <c r="Z6" i="67"/>
  <c r="H48" i="67"/>
  <c r="N48" i="67"/>
  <c r="T48" i="67"/>
  <c r="X48" i="67"/>
  <c r="X56" i="67" s="1"/>
  <c r="Z7" i="67"/>
  <c r="Z8" i="67"/>
  <c r="Z49" i="67" s="1"/>
  <c r="N9" i="67"/>
  <c r="X9" i="67"/>
  <c r="K18" i="67"/>
  <c r="Q18" i="67"/>
  <c r="W18" i="67"/>
  <c r="Y18" i="67"/>
  <c r="Z19" i="67"/>
  <c r="Z22" i="67" s="1"/>
  <c r="Z23" i="67"/>
  <c r="Z27" i="67"/>
  <c r="Z29" i="67" s="1"/>
  <c r="Z30" i="67"/>
  <c r="Z34" i="67"/>
  <c r="Z38" i="67"/>
  <c r="Z41" i="67"/>
  <c r="E9" i="67"/>
  <c r="K9" i="67"/>
  <c r="Q9" i="67"/>
  <c r="W9" i="67"/>
  <c r="Y9" i="67"/>
  <c r="Z15" i="67"/>
  <c r="Z44" i="67" l="1"/>
  <c r="Z40" i="67"/>
  <c r="K50" i="67"/>
  <c r="Z33" i="67"/>
  <c r="Y50" i="67"/>
  <c r="Y57" i="67"/>
  <c r="Z26" i="67"/>
  <c r="Z18" i="67"/>
  <c r="Z37" i="67"/>
  <c r="Z14" i="67"/>
  <c r="W50" i="67"/>
  <c r="Q50" i="67"/>
  <c r="Y17" i="66"/>
  <c r="Z48" i="67"/>
  <c r="Z56" i="67"/>
  <c r="Z55" i="67"/>
  <c r="Z47" i="67"/>
  <c r="Z46" i="67"/>
  <c r="Z54" i="67"/>
  <c r="Z53" i="67"/>
  <c r="Z45" i="67"/>
  <c r="Z9" i="67"/>
  <c r="X57" i="67"/>
  <c r="N50" i="67"/>
  <c r="X50" i="67"/>
  <c r="T50" i="67"/>
  <c r="H50" i="67"/>
  <c r="Z57" i="67" l="1"/>
  <c r="Z50" i="67"/>
  <c r="I10" i="29" l="1"/>
  <c r="I100" i="63" l="1"/>
  <c r="I102" i="63" s="1"/>
  <c r="I94" i="63"/>
  <c r="I89" i="63"/>
  <c r="I85" i="63"/>
  <c r="I82" i="63"/>
  <c r="I78" i="63"/>
  <c r="I73" i="63"/>
  <c r="I67" i="63"/>
  <c r="I62" i="63"/>
  <c r="I54" i="63"/>
  <c r="I50" i="63"/>
  <c r="I45" i="63"/>
  <c r="I42" i="63"/>
  <c r="I36" i="63"/>
  <c r="I38" i="63" s="1"/>
  <c r="I31" i="63"/>
  <c r="I32" i="63" s="1"/>
  <c r="I22" i="63"/>
  <c r="I23" i="63" s="1"/>
  <c r="E22" i="63"/>
  <c r="I13" i="63"/>
  <c r="I10" i="63"/>
  <c r="H39" i="63"/>
  <c r="I46" i="63" l="1"/>
  <c r="I104" i="63" s="1"/>
  <c r="E94" i="63" l="1"/>
  <c r="H55" i="63"/>
  <c r="E62" i="63"/>
  <c r="H51" i="63"/>
  <c r="H56" i="63"/>
  <c r="H57" i="63"/>
  <c r="H58" i="63"/>
  <c r="H59" i="63"/>
  <c r="H60" i="63"/>
  <c r="H61" i="63"/>
  <c r="H47" i="63"/>
  <c r="H48" i="63"/>
  <c r="H49" i="63"/>
  <c r="F102" i="63" l="1"/>
  <c r="G100" i="63"/>
  <c r="G102" i="63" s="1"/>
  <c r="E100" i="63"/>
  <c r="E102" i="63" s="1"/>
  <c r="F94" i="63"/>
  <c r="G94" i="63"/>
  <c r="F89" i="63"/>
  <c r="G89" i="63"/>
  <c r="E89" i="63"/>
  <c r="F85" i="63"/>
  <c r="G85" i="63"/>
  <c r="E85" i="63"/>
  <c r="F82" i="63"/>
  <c r="G82" i="63"/>
  <c r="E82" i="63"/>
  <c r="F78" i="63"/>
  <c r="G78" i="63"/>
  <c r="E78" i="63"/>
  <c r="F67" i="63"/>
  <c r="G67" i="63"/>
  <c r="E67" i="63"/>
  <c r="F62" i="63"/>
  <c r="G62" i="63"/>
  <c r="F54" i="63"/>
  <c r="G54" i="63"/>
  <c r="E54" i="63"/>
  <c r="F50" i="63"/>
  <c r="G50" i="63"/>
  <c r="E50" i="63"/>
  <c r="F45" i="63"/>
  <c r="G45" i="63"/>
  <c r="E45" i="63"/>
  <c r="F42" i="63"/>
  <c r="G42" i="63"/>
  <c r="E42" i="63"/>
  <c r="F36" i="63"/>
  <c r="F38" i="63" s="1"/>
  <c r="G36" i="63"/>
  <c r="E36" i="63"/>
  <c r="E38" i="63" s="1"/>
  <c r="F31" i="63"/>
  <c r="F32" i="63" s="1"/>
  <c r="G31" i="63"/>
  <c r="G32" i="63" s="1"/>
  <c r="E31" i="63"/>
  <c r="E32" i="63" s="1"/>
  <c r="F22" i="63"/>
  <c r="F23" i="63" s="1"/>
  <c r="G22" i="63"/>
  <c r="G23" i="63" s="1"/>
  <c r="E23" i="63"/>
  <c r="F13" i="63"/>
  <c r="G13" i="63"/>
  <c r="E13" i="63"/>
  <c r="F10" i="63"/>
  <c r="G10" i="63"/>
  <c r="H7" i="63"/>
  <c r="H8" i="63"/>
  <c r="H9" i="63"/>
  <c r="H11" i="63"/>
  <c r="H12" i="63"/>
  <c r="H19" i="63"/>
  <c r="H20" i="63"/>
  <c r="H21" i="63"/>
  <c r="H24" i="63"/>
  <c r="H25" i="63"/>
  <c r="H26" i="63"/>
  <c r="H27" i="63"/>
  <c r="H28" i="63"/>
  <c r="H29" i="63"/>
  <c r="H30" i="63"/>
  <c r="H33" i="63"/>
  <c r="H34" i="63"/>
  <c r="H35" i="63"/>
  <c r="H37" i="63"/>
  <c r="H40" i="63"/>
  <c r="H41" i="63"/>
  <c r="H43" i="63"/>
  <c r="H44" i="63"/>
  <c r="H52" i="63"/>
  <c r="H53" i="63"/>
  <c r="H63" i="63"/>
  <c r="H64" i="63"/>
  <c r="H65" i="63"/>
  <c r="H66" i="63"/>
  <c r="H68" i="63"/>
  <c r="H69" i="63"/>
  <c r="H70" i="63"/>
  <c r="H71" i="63"/>
  <c r="H72" i="63"/>
  <c r="H74" i="63"/>
  <c r="H75" i="63"/>
  <c r="H76" i="63"/>
  <c r="H77" i="63"/>
  <c r="H79" i="63"/>
  <c r="H80" i="63"/>
  <c r="H81" i="63"/>
  <c r="H83" i="63"/>
  <c r="H84" i="63"/>
  <c r="H86" i="63"/>
  <c r="H87" i="63"/>
  <c r="H88" i="63"/>
  <c r="H90" i="63"/>
  <c r="H91" i="63"/>
  <c r="H92" i="63"/>
  <c r="H93" i="63"/>
  <c r="H95" i="63"/>
  <c r="H96" i="63"/>
  <c r="H97" i="63"/>
  <c r="H98" i="63"/>
  <c r="H101" i="63"/>
  <c r="H103" i="63"/>
  <c r="H6" i="63"/>
  <c r="H10" i="63" l="1"/>
  <c r="H82" i="63"/>
  <c r="H62" i="63"/>
  <c r="H102" i="63"/>
  <c r="H85" i="63"/>
  <c r="H89" i="63"/>
  <c r="H100" i="63"/>
  <c r="H94" i="63"/>
  <c r="E46" i="63"/>
  <c r="E104" i="63" s="1"/>
  <c r="F46" i="63"/>
  <c r="F104" i="63" s="1"/>
  <c r="H45" i="63"/>
  <c r="H73" i="63"/>
  <c r="H78" i="63"/>
  <c r="H31" i="63"/>
  <c r="H36" i="63"/>
  <c r="H23" i="63"/>
  <c r="H50" i="63"/>
  <c r="H32" i="63"/>
  <c r="H13" i="63"/>
  <c r="G38" i="63"/>
  <c r="H38" i="63" s="1"/>
  <c r="H42" i="63"/>
  <c r="G46" i="63"/>
  <c r="H54" i="63"/>
  <c r="H67" i="63"/>
  <c r="G104" i="63" l="1"/>
  <c r="H46" i="63"/>
  <c r="H104" i="63" s="1"/>
  <c r="M6" i="52"/>
  <c r="P6" i="52" s="1"/>
  <c r="D9" i="52"/>
  <c r="P113" i="51" l="1"/>
  <c r="P114" i="51"/>
  <c r="P115" i="51"/>
  <c r="P116" i="51"/>
  <c r="P117" i="51"/>
  <c r="P118" i="51"/>
  <c r="P119" i="51"/>
  <c r="P120" i="51"/>
  <c r="P121" i="51"/>
  <c r="P122" i="51"/>
  <c r="P123" i="51"/>
  <c r="P124" i="51"/>
  <c r="P125" i="51"/>
  <c r="P126" i="51"/>
  <c r="P127" i="51"/>
  <c r="P128" i="51"/>
  <c r="P129" i="51"/>
  <c r="P130" i="51"/>
  <c r="P131" i="51"/>
  <c r="P132" i="51"/>
  <c r="P133" i="51"/>
  <c r="P134" i="51"/>
  <c r="J79" i="50" l="1"/>
  <c r="I25" i="29" l="1"/>
  <c r="G25" i="29"/>
  <c r="F25" i="29"/>
  <c r="E25" i="29"/>
  <c r="D25" i="29"/>
  <c r="H24" i="29"/>
  <c r="H23" i="29"/>
  <c r="H17" i="29"/>
  <c r="H16" i="29"/>
  <c r="H15" i="29"/>
  <c r="I14" i="29"/>
  <c r="G14" i="29"/>
  <c r="F14" i="29"/>
  <c r="E14" i="29"/>
  <c r="D14" i="29"/>
  <c r="H13" i="29"/>
  <c r="H12" i="29"/>
  <c r="I11" i="29"/>
  <c r="G10" i="29"/>
  <c r="G11" i="29" s="1"/>
  <c r="F10" i="29"/>
  <c r="F11" i="29" s="1"/>
  <c r="E10" i="29"/>
  <c r="E11" i="29" s="1"/>
  <c r="D10" i="29"/>
  <c r="H9" i="29"/>
  <c r="H8" i="29"/>
  <c r="H7" i="29"/>
  <c r="I6" i="29"/>
  <c r="I18" i="29" s="1"/>
  <c r="G6" i="29"/>
  <c r="F6" i="29"/>
  <c r="E6" i="29"/>
  <c r="D6" i="29"/>
  <c r="H5" i="29"/>
  <c r="H4" i="29"/>
  <c r="Z109" i="51"/>
  <c r="Y109" i="51"/>
  <c r="X109" i="51"/>
  <c r="W109" i="51"/>
  <c r="V109" i="51"/>
  <c r="U109" i="51"/>
  <c r="T109" i="51"/>
  <c r="O109" i="51"/>
  <c r="N109" i="51"/>
  <c r="M109" i="51"/>
  <c r="L109" i="51"/>
  <c r="K109" i="51"/>
  <c r="J109" i="51"/>
  <c r="I109" i="51"/>
  <c r="H109" i="51"/>
  <c r="G109" i="51"/>
  <c r="Z107" i="51"/>
  <c r="Z108" i="51" s="1"/>
  <c r="Y107" i="51"/>
  <c r="Y108" i="51" s="1"/>
  <c r="X107" i="51"/>
  <c r="X108" i="51" s="1"/>
  <c r="W107" i="51"/>
  <c r="W108" i="51" s="1"/>
  <c r="V107" i="51"/>
  <c r="V108" i="51" s="1"/>
  <c r="U107" i="51"/>
  <c r="U108" i="51" s="1"/>
  <c r="T107" i="51"/>
  <c r="T108" i="51" s="1"/>
  <c r="S107" i="51"/>
  <c r="S108" i="51" s="1"/>
  <c r="R107" i="51"/>
  <c r="R108" i="51" s="1"/>
  <c r="Q107" i="51"/>
  <c r="Q108" i="51" s="1"/>
  <c r="O107" i="51"/>
  <c r="O108" i="51" s="1"/>
  <c r="N107" i="51"/>
  <c r="N108" i="51" s="1"/>
  <c r="M107" i="51"/>
  <c r="M108" i="51" s="1"/>
  <c r="L107" i="51"/>
  <c r="L108" i="51" s="1"/>
  <c r="K107" i="51"/>
  <c r="K108" i="51" s="1"/>
  <c r="J107" i="51"/>
  <c r="J108" i="51" s="1"/>
  <c r="I107" i="51"/>
  <c r="I108" i="51" s="1"/>
  <c r="H107" i="51"/>
  <c r="H108" i="51" s="1"/>
  <c r="G107" i="51"/>
  <c r="G108" i="51" s="1"/>
  <c r="E107" i="51"/>
  <c r="E108" i="51" s="1"/>
  <c r="D107" i="51"/>
  <c r="D108" i="51" s="1"/>
  <c r="C107" i="51"/>
  <c r="C108" i="51" s="1"/>
  <c r="AA106" i="51"/>
  <c r="F106" i="51"/>
  <c r="P106" i="51" s="1"/>
  <c r="AA105" i="51"/>
  <c r="F105" i="51"/>
  <c r="Z103" i="51"/>
  <c r="Z104" i="51" s="1"/>
  <c r="Y103" i="51"/>
  <c r="Y104" i="51" s="1"/>
  <c r="X103" i="51"/>
  <c r="X104" i="51" s="1"/>
  <c r="W103" i="51"/>
  <c r="W104" i="51" s="1"/>
  <c r="V103" i="51"/>
  <c r="V104" i="51" s="1"/>
  <c r="U103" i="51"/>
  <c r="U104" i="51" s="1"/>
  <c r="T103" i="51"/>
  <c r="T104" i="51" s="1"/>
  <c r="S103" i="51"/>
  <c r="S104" i="51" s="1"/>
  <c r="R103" i="51"/>
  <c r="R104" i="51" s="1"/>
  <c r="Q103" i="51"/>
  <c r="Q104" i="51" s="1"/>
  <c r="O103" i="51"/>
  <c r="O104" i="51" s="1"/>
  <c r="N103" i="51"/>
  <c r="N104" i="51" s="1"/>
  <c r="M103" i="51"/>
  <c r="M104" i="51" s="1"/>
  <c r="L103" i="51"/>
  <c r="L104" i="51" s="1"/>
  <c r="K103" i="51"/>
  <c r="K104" i="51" s="1"/>
  <c r="J103" i="51"/>
  <c r="J104" i="51" s="1"/>
  <c r="I103" i="51"/>
  <c r="I104" i="51" s="1"/>
  <c r="H103" i="51"/>
  <c r="H104" i="51" s="1"/>
  <c r="G103" i="51"/>
  <c r="G104" i="51" s="1"/>
  <c r="E103" i="51"/>
  <c r="E104" i="51" s="1"/>
  <c r="D103" i="51"/>
  <c r="D104" i="51" s="1"/>
  <c r="C103" i="51"/>
  <c r="C104" i="51" s="1"/>
  <c r="AA102" i="51"/>
  <c r="F102" i="51"/>
  <c r="P102" i="51" s="1"/>
  <c r="AA101" i="51"/>
  <c r="F101" i="51"/>
  <c r="P101" i="51" s="1"/>
  <c r="AA100" i="51"/>
  <c r="F100" i="51"/>
  <c r="AA99" i="51"/>
  <c r="F99" i="51"/>
  <c r="P99" i="51" s="1"/>
  <c r="Z97" i="51"/>
  <c r="Z98" i="51" s="1"/>
  <c r="Y97" i="51"/>
  <c r="Y98" i="51" s="1"/>
  <c r="X97" i="51"/>
  <c r="X98" i="51" s="1"/>
  <c r="W97" i="51"/>
  <c r="W98" i="51" s="1"/>
  <c r="V97" i="51"/>
  <c r="V98" i="51" s="1"/>
  <c r="U97" i="51"/>
  <c r="U98" i="51" s="1"/>
  <c r="T97" i="51"/>
  <c r="T98" i="51" s="1"/>
  <c r="S97" i="51"/>
  <c r="S98" i="51" s="1"/>
  <c r="R97" i="51"/>
  <c r="R98" i="51" s="1"/>
  <c r="Q97" i="51"/>
  <c r="O97" i="51"/>
  <c r="O98" i="51" s="1"/>
  <c r="N97" i="51"/>
  <c r="N98" i="51" s="1"/>
  <c r="M97" i="51"/>
  <c r="M98" i="51" s="1"/>
  <c r="L97" i="51"/>
  <c r="L98" i="51" s="1"/>
  <c r="K97" i="51"/>
  <c r="K98" i="51" s="1"/>
  <c r="J97" i="51"/>
  <c r="J98" i="51" s="1"/>
  <c r="I97" i="51"/>
  <c r="I98" i="51" s="1"/>
  <c r="H97" i="51"/>
  <c r="H98" i="51" s="1"/>
  <c r="G97" i="51"/>
  <c r="G98" i="51" s="1"/>
  <c r="E97" i="51"/>
  <c r="E98" i="51" s="1"/>
  <c r="D97" i="51"/>
  <c r="D98" i="51" s="1"/>
  <c r="C97" i="51"/>
  <c r="C98" i="51" s="1"/>
  <c r="AA96" i="51"/>
  <c r="F96" i="51"/>
  <c r="P96" i="51" s="1"/>
  <c r="AA95" i="51"/>
  <c r="F95" i="51"/>
  <c r="Z93" i="51"/>
  <c r="Z94" i="51" s="1"/>
  <c r="Y93" i="51"/>
  <c r="Y94" i="51" s="1"/>
  <c r="X93" i="51"/>
  <c r="X94" i="51" s="1"/>
  <c r="W93" i="51"/>
  <c r="W94" i="51" s="1"/>
  <c r="V93" i="51"/>
  <c r="V94" i="51" s="1"/>
  <c r="U93" i="51"/>
  <c r="U94" i="51" s="1"/>
  <c r="T93" i="51"/>
  <c r="T94" i="51" s="1"/>
  <c r="S93" i="51"/>
  <c r="S94" i="51" s="1"/>
  <c r="R93" i="51"/>
  <c r="R94" i="51" s="1"/>
  <c r="Q93" i="51"/>
  <c r="O93" i="51"/>
  <c r="O94" i="51" s="1"/>
  <c r="N93" i="51"/>
  <c r="N94" i="51" s="1"/>
  <c r="M93" i="51"/>
  <c r="M94" i="51" s="1"/>
  <c r="L93" i="51"/>
  <c r="L94" i="51" s="1"/>
  <c r="K93" i="51"/>
  <c r="K94" i="51" s="1"/>
  <c r="J93" i="51"/>
  <c r="J94" i="51" s="1"/>
  <c r="I93" i="51"/>
  <c r="I94" i="51" s="1"/>
  <c r="H93" i="51"/>
  <c r="H94" i="51" s="1"/>
  <c r="G93" i="51"/>
  <c r="G94" i="51" s="1"/>
  <c r="E93" i="51"/>
  <c r="E94" i="51" s="1"/>
  <c r="D93" i="51"/>
  <c r="D94" i="51" s="1"/>
  <c r="C93" i="51"/>
  <c r="C94" i="51" s="1"/>
  <c r="AA92" i="51"/>
  <c r="F92" i="51"/>
  <c r="P92" i="51" s="1"/>
  <c r="AA91" i="51"/>
  <c r="F91" i="51"/>
  <c r="P91" i="51" s="1"/>
  <c r="AA90" i="51"/>
  <c r="F90" i="51"/>
  <c r="P90" i="51" s="1"/>
  <c r="AA89" i="51"/>
  <c r="F89" i="51"/>
  <c r="P89" i="51" s="1"/>
  <c r="AA88" i="51"/>
  <c r="F88" i="51"/>
  <c r="P88" i="51" s="1"/>
  <c r="Z86" i="51"/>
  <c r="Z87" i="51" s="1"/>
  <c r="Y86" i="51"/>
  <c r="Y87" i="51" s="1"/>
  <c r="X86" i="51"/>
  <c r="X87" i="51" s="1"/>
  <c r="W86" i="51"/>
  <c r="W87" i="51" s="1"/>
  <c r="W111" i="51" s="1"/>
  <c r="V86" i="51"/>
  <c r="V87" i="51" s="1"/>
  <c r="U86" i="51"/>
  <c r="U87" i="51" s="1"/>
  <c r="T86" i="51"/>
  <c r="T87" i="51" s="1"/>
  <c r="S86" i="51"/>
  <c r="S87" i="51" s="1"/>
  <c r="R86" i="51"/>
  <c r="R87" i="51" s="1"/>
  <c r="Q86" i="51"/>
  <c r="O86" i="51"/>
  <c r="O87" i="51" s="1"/>
  <c r="N86" i="51"/>
  <c r="N87" i="51" s="1"/>
  <c r="N111" i="51" s="1"/>
  <c r="M86" i="51"/>
  <c r="M87" i="51" s="1"/>
  <c r="L86" i="51"/>
  <c r="L87" i="51" s="1"/>
  <c r="K86" i="51"/>
  <c r="K87" i="51" s="1"/>
  <c r="J86" i="51"/>
  <c r="J87" i="51" s="1"/>
  <c r="J111" i="51" s="1"/>
  <c r="I86" i="51"/>
  <c r="I87" i="51" s="1"/>
  <c r="H86" i="51"/>
  <c r="H87" i="51" s="1"/>
  <c r="G86" i="51"/>
  <c r="G87" i="51" s="1"/>
  <c r="E86" i="51"/>
  <c r="E87" i="51" s="1"/>
  <c r="D86" i="51"/>
  <c r="D87" i="51" s="1"/>
  <c r="C86" i="51"/>
  <c r="C87" i="51" s="1"/>
  <c r="AA85" i="51"/>
  <c r="F85" i="51"/>
  <c r="P85" i="51" s="1"/>
  <c r="AA84" i="51"/>
  <c r="F84" i="51"/>
  <c r="Z83" i="51"/>
  <c r="Y83" i="51"/>
  <c r="X83" i="51"/>
  <c r="W83" i="51"/>
  <c r="V83" i="51"/>
  <c r="U83" i="51"/>
  <c r="T83" i="51"/>
  <c r="S83" i="51"/>
  <c r="R83" i="51"/>
  <c r="Q83" i="51"/>
  <c r="O83" i="51"/>
  <c r="N83" i="51"/>
  <c r="M83" i="51"/>
  <c r="L83" i="51"/>
  <c r="K83" i="51"/>
  <c r="J83" i="51"/>
  <c r="I83" i="51"/>
  <c r="H83" i="51"/>
  <c r="G83" i="51"/>
  <c r="E83" i="51"/>
  <c r="D83" i="51"/>
  <c r="C83" i="51"/>
  <c r="AA82" i="51"/>
  <c r="F82" i="51"/>
  <c r="P82" i="51" s="1"/>
  <c r="AA81" i="51"/>
  <c r="F81" i="51"/>
  <c r="P81" i="51" s="1"/>
  <c r="AA80" i="51"/>
  <c r="F80" i="51"/>
  <c r="P80" i="51" s="1"/>
  <c r="Z79" i="51"/>
  <c r="Y79" i="51"/>
  <c r="X79" i="51"/>
  <c r="W79" i="51"/>
  <c r="V79" i="51"/>
  <c r="U79" i="51"/>
  <c r="T79" i="51"/>
  <c r="S79" i="51"/>
  <c r="R79" i="51"/>
  <c r="Q79" i="51"/>
  <c r="O79" i="51"/>
  <c r="N79" i="51"/>
  <c r="M79" i="51"/>
  <c r="K79" i="51"/>
  <c r="J79" i="51"/>
  <c r="I79" i="51"/>
  <c r="H79" i="51"/>
  <c r="G79" i="51"/>
  <c r="E79" i="51"/>
  <c r="D79" i="51"/>
  <c r="C79" i="51"/>
  <c r="AA78" i="51"/>
  <c r="F78" i="51"/>
  <c r="P78" i="51" s="1"/>
  <c r="AA77" i="51"/>
  <c r="F77" i="51"/>
  <c r="P77" i="51" s="1"/>
  <c r="AA76" i="51"/>
  <c r="F76" i="51"/>
  <c r="P76" i="51" s="1"/>
  <c r="AA75" i="51"/>
  <c r="F75" i="51"/>
  <c r="Z74" i="51"/>
  <c r="Y74" i="51"/>
  <c r="X74" i="51"/>
  <c r="W74" i="51"/>
  <c r="V74" i="51"/>
  <c r="U74" i="51"/>
  <c r="T74" i="51"/>
  <c r="S74" i="51"/>
  <c r="R74" i="51"/>
  <c r="Q74" i="51"/>
  <c r="O74" i="51"/>
  <c r="N74" i="51"/>
  <c r="M74" i="51"/>
  <c r="L74" i="51"/>
  <c r="K74" i="51"/>
  <c r="J74" i="51"/>
  <c r="I74" i="51"/>
  <c r="H74" i="51"/>
  <c r="G74" i="51"/>
  <c r="E74" i="51"/>
  <c r="D74" i="51"/>
  <c r="C74" i="51"/>
  <c r="AA73" i="51"/>
  <c r="F73" i="51"/>
  <c r="P73" i="51" s="1"/>
  <c r="AA72" i="51"/>
  <c r="F72" i="51"/>
  <c r="P72" i="51" s="1"/>
  <c r="AA71" i="51"/>
  <c r="F71" i="51"/>
  <c r="P71" i="51" s="1"/>
  <c r="AA70" i="51"/>
  <c r="F70" i="51"/>
  <c r="Z69" i="51"/>
  <c r="Y69" i="51"/>
  <c r="X69" i="51"/>
  <c r="W69" i="51"/>
  <c r="V69" i="51"/>
  <c r="U69" i="51"/>
  <c r="T69" i="51"/>
  <c r="S69" i="51"/>
  <c r="R69" i="51"/>
  <c r="Q69" i="51"/>
  <c r="O69" i="51"/>
  <c r="N69" i="51"/>
  <c r="M69" i="51"/>
  <c r="L69" i="51"/>
  <c r="K69" i="51"/>
  <c r="J69" i="51"/>
  <c r="I69" i="51"/>
  <c r="H69" i="51"/>
  <c r="G69" i="51"/>
  <c r="E69" i="51"/>
  <c r="D69" i="51"/>
  <c r="C69" i="51"/>
  <c r="AA68" i="51"/>
  <c r="F68" i="51"/>
  <c r="P68" i="51" s="1"/>
  <c r="AA67" i="51"/>
  <c r="F67" i="51"/>
  <c r="P67" i="51" s="1"/>
  <c r="Z66" i="51"/>
  <c r="Y66" i="51"/>
  <c r="X66" i="51"/>
  <c r="W66" i="51"/>
  <c r="V66" i="51"/>
  <c r="U66" i="51"/>
  <c r="T66" i="51"/>
  <c r="S66" i="51"/>
  <c r="R66" i="51"/>
  <c r="Q66" i="51"/>
  <c r="O66" i="51"/>
  <c r="N66" i="51"/>
  <c r="M66" i="51"/>
  <c r="L66" i="51"/>
  <c r="K66" i="51"/>
  <c r="J66" i="51"/>
  <c r="I66" i="51"/>
  <c r="H66" i="51"/>
  <c r="G66" i="51"/>
  <c r="E66" i="51"/>
  <c r="D66" i="51"/>
  <c r="C66" i="51"/>
  <c r="AA65" i="51"/>
  <c r="F65" i="51"/>
  <c r="P65" i="51" s="1"/>
  <c r="AA64" i="51"/>
  <c r="F64" i="51"/>
  <c r="P64" i="51" s="1"/>
  <c r="AA63" i="51"/>
  <c r="F63" i="51"/>
  <c r="P63" i="51" s="1"/>
  <c r="AA62" i="51"/>
  <c r="F62" i="51"/>
  <c r="P62" i="51" s="1"/>
  <c r="AA61" i="51"/>
  <c r="F61" i="51"/>
  <c r="Z60" i="51"/>
  <c r="Y60" i="51"/>
  <c r="X60" i="51"/>
  <c r="W60" i="51"/>
  <c r="V60" i="51"/>
  <c r="U60" i="51"/>
  <c r="T60" i="51"/>
  <c r="S60" i="51"/>
  <c r="R60" i="51"/>
  <c r="Q60" i="51"/>
  <c r="O60" i="51"/>
  <c r="N60" i="51"/>
  <c r="M60" i="51"/>
  <c r="L60" i="51"/>
  <c r="K60" i="51"/>
  <c r="J60" i="51"/>
  <c r="I60" i="51"/>
  <c r="H60" i="51"/>
  <c r="G60" i="51"/>
  <c r="E60" i="51"/>
  <c r="D60" i="51"/>
  <c r="C60" i="51"/>
  <c r="AA59" i="51"/>
  <c r="F59" i="51"/>
  <c r="P59" i="51" s="1"/>
  <c r="AA58" i="51"/>
  <c r="F58" i="51"/>
  <c r="P58" i="51" s="1"/>
  <c r="AA57" i="51"/>
  <c r="F57" i="51"/>
  <c r="P57" i="51" s="1"/>
  <c r="AA56" i="51"/>
  <c r="F56" i="51"/>
  <c r="P56" i="51" s="1"/>
  <c r="AA55" i="51"/>
  <c r="F55" i="51"/>
  <c r="P55" i="51" s="1"/>
  <c r="AA54" i="51"/>
  <c r="F54" i="51"/>
  <c r="Z53" i="51"/>
  <c r="Y53" i="51"/>
  <c r="X53" i="51"/>
  <c r="W53" i="51"/>
  <c r="V53" i="51"/>
  <c r="U53" i="51"/>
  <c r="T53" i="51"/>
  <c r="S53" i="51"/>
  <c r="R53" i="51"/>
  <c r="Q53" i="51"/>
  <c r="O53" i="51"/>
  <c r="N53" i="51"/>
  <c r="M53" i="51"/>
  <c r="L53" i="51"/>
  <c r="K53" i="51"/>
  <c r="J53" i="51"/>
  <c r="I53" i="51"/>
  <c r="H53" i="51"/>
  <c r="G53" i="51"/>
  <c r="E53" i="51"/>
  <c r="D53" i="51"/>
  <c r="C53" i="51"/>
  <c r="AA52" i="51"/>
  <c r="F52" i="51"/>
  <c r="P52" i="51" s="1"/>
  <c r="AA51" i="51"/>
  <c r="F51" i="51"/>
  <c r="P51" i="51" s="1"/>
  <c r="AA50" i="51"/>
  <c r="F50" i="51"/>
  <c r="P50" i="51" s="1"/>
  <c r="AA49" i="51"/>
  <c r="F49" i="51"/>
  <c r="P49" i="51" s="1"/>
  <c r="Z48" i="51"/>
  <c r="Y48" i="51"/>
  <c r="X48" i="51"/>
  <c r="W48" i="51"/>
  <c r="V48" i="51"/>
  <c r="U48" i="51"/>
  <c r="T48" i="51"/>
  <c r="S48" i="51"/>
  <c r="R48" i="51"/>
  <c r="Q48" i="51"/>
  <c r="O48" i="51"/>
  <c r="N48" i="51"/>
  <c r="M48" i="51"/>
  <c r="L48" i="51"/>
  <c r="K48" i="51"/>
  <c r="J48" i="51"/>
  <c r="I48" i="51"/>
  <c r="H48" i="51"/>
  <c r="G48" i="51"/>
  <c r="E48" i="51"/>
  <c r="D48" i="51"/>
  <c r="C48" i="51"/>
  <c r="AA39" i="51"/>
  <c r="F39" i="51"/>
  <c r="P39" i="51" s="1"/>
  <c r="AA47" i="51"/>
  <c r="F47" i="51"/>
  <c r="P47" i="51" s="1"/>
  <c r="AA46" i="51"/>
  <c r="F46" i="51"/>
  <c r="P46" i="51" s="1"/>
  <c r="AA45" i="51"/>
  <c r="F45" i="51"/>
  <c r="P45" i="51" s="1"/>
  <c r="AA44" i="51"/>
  <c r="F44" i="51"/>
  <c r="P44" i="51" s="1"/>
  <c r="AA43" i="51"/>
  <c r="F43" i="51"/>
  <c r="P43" i="51" s="1"/>
  <c r="AA42" i="51"/>
  <c r="F42" i="51"/>
  <c r="P42" i="51" s="1"/>
  <c r="AA41" i="51"/>
  <c r="F41" i="51"/>
  <c r="P41" i="51" s="1"/>
  <c r="AA40" i="51"/>
  <c r="F40" i="51"/>
  <c r="P40" i="51" s="1"/>
  <c r="AA38" i="51"/>
  <c r="F38" i="51"/>
  <c r="P38" i="51" s="1"/>
  <c r="AA37" i="51"/>
  <c r="F37" i="51"/>
  <c r="P37" i="51" s="1"/>
  <c r="AA36" i="51"/>
  <c r="F36" i="51"/>
  <c r="P36" i="51" s="1"/>
  <c r="AA35" i="51"/>
  <c r="F35" i="51"/>
  <c r="P35" i="51" s="1"/>
  <c r="AA34" i="51"/>
  <c r="F34" i="51"/>
  <c r="P34" i="51" s="1"/>
  <c r="AA33" i="51"/>
  <c r="F33" i="51"/>
  <c r="P33" i="51" s="1"/>
  <c r="AA32" i="51"/>
  <c r="F32" i="51"/>
  <c r="P32" i="51" s="1"/>
  <c r="AA31" i="51"/>
  <c r="F31" i="51"/>
  <c r="P31" i="51" s="1"/>
  <c r="AA30" i="51"/>
  <c r="F30" i="51"/>
  <c r="P30" i="51" s="1"/>
  <c r="AA29" i="51"/>
  <c r="F29" i="51"/>
  <c r="P29" i="51" s="1"/>
  <c r="Z28" i="51"/>
  <c r="Y28" i="51"/>
  <c r="Y110" i="51" s="1"/>
  <c r="X28" i="51"/>
  <c r="W28" i="51"/>
  <c r="V28" i="51"/>
  <c r="U28" i="51"/>
  <c r="U110" i="51" s="1"/>
  <c r="T28" i="51"/>
  <c r="S28" i="51"/>
  <c r="R28" i="51"/>
  <c r="Q28" i="51"/>
  <c r="Q110" i="51" s="1"/>
  <c r="O28" i="51"/>
  <c r="N28" i="51"/>
  <c r="M28" i="51"/>
  <c r="L28" i="51"/>
  <c r="L110" i="51" s="1"/>
  <c r="K28" i="51"/>
  <c r="J28" i="51"/>
  <c r="I28" i="51"/>
  <c r="H28" i="51"/>
  <c r="H110" i="51" s="1"/>
  <c r="G28" i="51"/>
  <c r="E28" i="51"/>
  <c r="D28" i="51"/>
  <c r="C28" i="51"/>
  <c r="AA27" i="51"/>
  <c r="P27" i="51"/>
  <c r="AA26" i="51"/>
  <c r="P26" i="51"/>
  <c r="AA25" i="51"/>
  <c r="P25" i="51"/>
  <c r="AA24" i="51"/>
  <c r="P24" i="51"/>
  <c r="AA23" i="51"/>
  <c r="P23" i="51"/>
  <c r="AA22" i="51"/>
  <c r="P22" i="51"/>
  <c r="AA21" i="51"/>
  <c r="P21" i="51"/>
  <c r="AA20" i="51"/>
  <c r="P20" i="51"/>
  <c r="AA19" i="51"/>
  <c r="P19" i="51"/>
  <c r="AA18" i="51"/>
  <c r="P18" i="51"/>
  <c r="AA17" i="51"/>
  <c r="P17" i="51"/>
  <c r="AA16" i="51"/>
  <c r="P16" i="51"/>
  <c r="AA15" i="51"/>
  <c r="P15" i="51"/>
  <c r="AA14" i="51"/>
  <c r="P14" i="51"/>
  <c r="AA13" i="51"/>
  <c r="P13" i="51"/>
  <c r="AA12" i="51"/>
  <c r="P12" i="51"/>
  <c r="AA11" i="51"/>
  <c r="P11" i="51"/>
  <c r="AA10" i="51"/>
  <c r="S9" i="51"/>
  <c r="S109" i="51" s="1"/>
  <c r="R9" i="51"/>
  <c r="R109" i="51" s="1"/>
  <c r="Q9" i="51"/>
  <c r="Q109" i="51" s="1"/>
  <c r="E9" i="51"/>
  <c r="E109" i="51" s="1"/>
  <c r="D9" i="51"/>
  <c r="D109" i="51" s="1"/>
  <c r="C9" i="51"/>
  <c r="C109" i="51" s="1"/>
  <c r="AA8" i="51"/>
  <c r="F8" i="51"/>
  <c r="P8" i="51" s="1"/>
  <c r="AA7" i="51"/>
  <c r="F7" i="51"/>
  <c r="P7" i="51" s="1"/>
  <c r="AA6" i="51"/>
  <c r="F6" i="51"/>
  <c r="P6" i="51" s="1"/>
  <c r="AA5" i="51"/>
  <c r="F5" i="51"/>
  <c r="P5" i="51" s="1"/>
  <c r="N26" i="52"/>
  <c r="N25" i="52"/>
  <c r="N24" i="52"/>
  <c r="N27" i="52" s="1"/>
  <c r="M23" i="52"/>
  <c r="L23" i="52"/>
  <c r="K23" i="52"/>
  <c r="K27" i="52" s="1"/>
  <c r="J23" i="52"/>
  <c r="J27" i="52" s="1"/>
  <c r="I23" i="52"/>
  <c r="I27" i="52" s="1"/>
  <c r="H23" i="52"/>
  <c r="H27" i="52" s="1"/>
  <c r="G23" i="52"/>
  <c r="G27" i="52" s="1"/>
  <c r="F23" i="52"/>
  <c r="F27" i="52" s="1"/>
  <c r="E23" i="52"/>
  <c r="E27" i="52" s="1"/>
  <c r="N22" i="52"/>
  <c r="N21" i="52"/>
  <c r="M12" i="52"/>
  <c r="P12" i="52" s="1"/>
  <c r="M11" i="52"/>
  <c r="P11" i="52" s="1"/>
  <c r="M10" i="52"/>
  <c r="P10" i="52" s="1"/>
  <c r="O9" i="52"/>
  <c r="O13" i="52" s="1"/>
  <c r="N9" i="52"/>
  <c r="N13" i="52" s="1"/>
  <c r="L9" i="52"/>
  <c r="L13" i="52" s="1"/>
  <c r="K9" i="52"/>
  <c r="K13" i="52" s="1"/>
  <c r="J9" i="52"/>
  <c r="J13" i="52" s="1"/>
  <c r="I9" i="52"/>
  <c r="I13" i="52" s="1"/>
  <c r="H9" i="52"/>
  <c r="H13" i="52" s="1"/>
  <c r="G9" i="52"/>
  <c r="G13" i="52" s="1"/>
  <c r="F9" i="52"/>
  <c r="F13" i="52" s="1"/>
  <c r="E9" i="52"/>
  <c r="E13" i="52" s="1"/>
  <c r="D13" i="52"/>
  <c r="M8" i="52"/>
  <c r="P8" i="52" s="1"/>
  <c r="M7" i="52"/>
  <c r="P7" i="52" s="1"/>
  <c r="U187" i="50"/>
  <c r="U188" i="50" s="1"/>
  <c r="T187" i="50"/>
  <c r="T188" i="50" s="1"/>
  <c r="S187" i="50"/>
  <c r="S188" i="50" s="1"/>
  <c r="R187" i="50"/>
  <c r="R188" i="50" s="1"/>
  <c r="Q187" i="50"/>
  <c r="Q188" i="50" s="1"/>
  <c r="P187" i="50"/>
  <c r="P188" i="50" s="1"/>
  <c r="O187" i="50"/>
  <c r="O188" i="50" s="1"/>
  <c r="K187" i="50"/>
  <c r="K188" i="50" s="1"/>
  <c r="J187" i="50"/>
  <c r="J188" i="50" s="1"/>
  <c r="H187" i="50"/>
  <c r="H188" i="50" s="1"/>
  <c r="G187" i="50"/>
  <c r="G188" i="50" s="1"/>
  <c r="F187" i="50"/>
  <c r="F188" i="50" s="1"/>
  <c r="E187" i="50"/>
  <c r="E188" i="50" s="1"/>
  <c r="D187" i="50"/>
  <c r="D188" i="50" s="1"/>
  <c r="C187" i="50"/>
  <c r="C188" i="50" s="1"/>
  <c r="V186" i="50"/>
  <c r="I186" i="50"/>
  <c r="L186" i="50" s="1"/>
  <c r="V185" i="50"/>
  <c r="I185" i="50"/>
  <c r="L185" i="50" s="1"/>
  <c r="U183" i="50"/>
  <c r="U184" i="50" s="1"/>
  <c r="T183" i="50"/>
  <c r="T184" i="50" s="1"/>
  <c r="S183" i="50"/>
  <c r="S184" i="50" s="1"/>
  <c r="R183" i="50"/>
  <c r="R184" i="50" s="1"/>
  <c r="Q183" i="50"/>
  <c r="Q184" i="50" s="1"/>
  <c r="P183" i="50"/>
  <c r="P184" i="50" s="1"/>
  <c r="O183" i="50"/>
  <c r="O184" i="50" s="1"/>
  <c r="K183" i="50"/>
  <c r="K184" i="50" s="1"/>
  <c r="J183" i="50"/>
  <c r="J184" i="50" s="1"/>
  <c r="H183" i="50"/>
  <c r="H184" i="50" s="1"/>
  <c r="G183" i="50"/>
  <c r="G184" i="50" s="1"/>
  <c r="F183" i="50"/>
  <c r="F184" i="50" s="1"/>
  <c r="E183" i="50"/>
  <c r="E184" i="50" s="1"/>
  <c r="D183" i="50"/>
  <c r="D184" i="50" s="1"/>
  <c r="C183" i="50"/>
  <c r="C184" i="50" s="1"/>
  <c r="V182" i="50"/>
  <c r="I182" i="50"/>
  <c r="L182" i="50" s="1"/>
  <c r="V181" i="50"/>
  <c r="I181" i="50"/>
  <c r="L181" i="50" s="1"/>
  <c r="V180" i="50"/>
  <c r="I180" i="50"/>
  <c r="L180" i="50" s="1"/>
  <c r="V179" i="50"/>
  <c r="I179" i="50"/>
  <c r="L179" i="50" s="1"/>
  <c r="V178" i="50"/>
  <c r="I178" i="50"/>
  <c r="L178" i="50" s="1"/>
  <c r="V177" i="50"/>
  <c r="I177" i="50"/>
  <c r="L177" i="50" s="1"/>
  <c r="V176" i="50"/>
  <c r="I176" i="50"/>
  <c r="L176" i="50" s="1"/>
  <c r="V175" i="50"/>
  <c r="I175" i="50"/>
  <c r="L175" i="50" s="1"/>
  <c r="V174" i="50"/>
  <c r="I174" i="50"/>
  <c r="L174" i="50" s="1"/>
  <c r="U172" i="50"/>
  <c r="U173" i="50" s="1"/>
  <c r="T172" i="50"/>
  <c r="T173" i="50" s="1"/>
  <c r="S172" i="50"/>
  <c r="S173" i="50" s="1"/>
  <c r="R172" i="50"/>
  <c r="R173" i="50" s="1"/>
  <c r="Q172" i="50"/>
  <c r="Q173" i="50" s="1"/>
  <c r="P172" i="50"/>
  <c r="P173" i="50" s="1"/>
  <c r="O172" i="50"/>
  <c r="O173" i="50" s="1"/>
  <c r="K172" i="50"/>
  <c r="K173" i="50" s="1"/>
  <c r="J172" i="50"/>
  <c r="J173" i="50" s="1"/>
  <c r="H172" i="50"/>
  <c r="H173" i="50" s="1"/>
  <c r="G172" i="50"/>
  <c r="G173" i="50" s="1"/>
  <c r="F172" i="50"/>
  <c r="F173" i="50" s="1"/>
  <c r="E172" i="50"/>
  <c r="E173" i="50" s="1"/>
  <c r="D172" i="50"/>
  <c r="D173" i="50" s="1"/>
  <c r="C172" i="50"/>
  <c r="C173" i="50" s="1"/>
  <c r="V171" i="50"/>
  <c r="I171" i="50"/>
  <c r="L171" i="50" s="1"/>
  <c r="V170" i="50"/>
  <c r="I170" i="50"/>
  <c r="L170" i="50" s="1"/>
  <c r="V169" i="50"/>
  <c r="I169" i="50"/>
  <c r="L169" i="50" s="1"/>
  <c r="V168" i="50"/>
  <c r="I168" i="50"/>
  <c r="L168" i="50" s="1"/>
  <c r="U166" i="50"/>
  <c r="T166" i="50"/>
  <c r="S166" i="50"/>
  <c r="R166" i="50"/>
  <c r="Q166" i="50"/>
  <c r="P166" i="50"/>
  <c r="O166" i="50"/>
  <c r="K166" i="50"/>
  <c r="J166" i="50"/>
  <c r="H166" i="50"/>
  <c r="G166" i="50"/>
  <c r="F166" i="50"/>
  <c r="E166" i="50"/>
  <c r="D166" i="50"/>
  <c r="C166" i="50"/>
  <c r="V165" i="50"/>
  <c r="I165" i="50"/>
  <c r="L165" i="50" s="1"/>
  <c r="V164" i="50"/>
  <c r="I164" i="50"/>
  <c r="L164" i="50" s="1"/>
  <c r="V163" i="50"/>
  <c r="I163" i="50"/>
  <c r="L163" i="50" s="1"/>
  <c r="V162" i="50"/>
  <c r="I162" i="50"/>
  <c r="L162" i="50" s="1"/>
  <c r="V161" i="50"/>
  <c r="I161" i="50"/>
  <c r="L161" i="50" s="1"/>
  <c r="U160" i="50"/>
  <c r="T160" i="50"/>
  <c r="S160" i="50"/>
  <c r="R160" i="50"/>
  <c r="Q160" i="50"/>
  <c r="P160" i="50"/>
  <c r="O160" i="50"/>
  <c r="K160" i="50"/>
  <c r="J160" i="50"/>
  <c r="H160" i="50"/>
  <c r="G160" i="50"/>
  <c r="F160" i="50"/>
  <c r="E160" i="50"/>
  <c r="D160" i="50"/>
  <c r="C160" i="50"/>
  <c r="V159" i="50"/>
  <c r="I159" i="50"/>
  <c r="L159" i="50" s="1"/>
  <c r="V158" i="50"/>
  <c r="I158" i="50"/>
  <c r="L158" i="50" s="1"/>
  <c r="U156" i="50"/>
  <c r="U157" i="50" s="1"/>
  <c r="T156" i="50"/>
  <c r="T157" i="50" s="1"/>
  <c r="S156" i="50"/>
  <c r="S157" i="50" s="1"/>
  <c r="R156" i="50"/>
  <c r="R157" i="50" s="1"/>
  <c r="Q156" i="50"/>
  <c r="Q157" i="50" s="1"/>
  <c r="P156" i="50"/>
  <c r="P157" i="50" s="1"/>
  <c r="O156" i="50"/>
  <c r="O157" i="50" s="1"/>
  <c r="K156" i="50"/>
  <c r="K157" i="50" s="1"/>
  <c r="J156" i="50"/>
  <c r="J157" i="50" s="1"/>
  <c r="V155" i="50"/>
  <c r="V154" i="50"/>
  <c r="U153" i="50"/>
  <c r="T153" i="50"/>
  <c r="S153" i="50"/>
  <c r="R153" i="50"/>
  <c r="Q153" i="50"/>
  <c r="P153" i="50"/>
  <c r="O153" i="50"/>
  <c r="K153" i="50"/>
  <c r="J153" i="50"/>
  <c r="V152" i="50"/>
  <c r="V151" i="50"/>
  <c r="V150" i="50"/>
  <c r="V149" i="50"/>
  <c r="V148" i="50"/>
  <c r="V147" i="50"/>
  <c r="V146" i="50"/>
  <c r="U145" i="50"/>
  <c r="T145" i="50"/>
  <c r="S145" i="50"/>
  <c r="R145" i="50"/>
  <c r="Q145" i="50"/>
  <c r="P145" i="50"/>
  <c r="O145" i="50"/>
  <c r="K145" i="50"/>
  <c r="J145" i="50"/>
  <c r="V144" i="50"/>
  <c r="V143" i="50"/>
  <c r="V142" i="50"/>
  <c r="V141" i="50"/>
  <c r="V140" i="50"/>
  <c r="V139" i="50"/>
  <c r="V138" i="50"/>
  <c r="V137" i="50"/>
  <c r="V136" i="50"/>
  <c r="U135" i="50"/>
  <c r="T135" i="50"/>
  <c r="S135" i="50"/>
  <c r="R135" i="50"/>
  <c r="Q135" i="50"/>
  <c r="P135" i="50"/>
  <c r="O135" i="50"/>
  <c r="K135" i="50"/>
  <c r="J135" i="50"/>
  <c r="V134" i="50"/>
  <c r="V133" i="50"/>
  <c r="V132" i="50"/>
  <c r="V131" i="50"/>
  <c r="V130" i="50"/>
  <c r="V129" i="50"/>
  <c r="V128" i="50"/>
  <c r="V127" i="50"/>
  <c r="U126" i="50"/>
  <c r="T126" i="50"/>
  <c r="S126" i="50"/>
  <c r="R126" i="50"/>
  <c r="Q126" i="50"/>
  <c r="P126" i="50"/>
  <c r="O126" i="50"/>
  <c r="K126" i="50"/>
  <c r="J126" i="50"/>
  <c r="V125" i="50"/>
  <c r="V124" i="50"/>
  <c r="V123" i="50"/>
  <c r="V122" i="50"/>
  <c r="V121" i="50"/>
  <c r="V120" i="50"/>
  <c r="V119" i="50"/>
  <c r="V118" i="50"/>
  <c r="U117" i="50"/>
  <c r="T117" i="50"/>
  <c r="S117" i="50"/>
  <c r="R117" i="50"/>
  <c r="Q117" i="50"/>
  <c r="P117" i="50"/>
  <c r="O117" i="50"/>
  <c r="K117" i="50"/>
  <c r="J117" i="50"/>
  <c r="V116" i="50"/>
  <c r="V115" i="50"/>
  <c r="V114" i="50"/>
  <c r="V113" i="50"/>
  <c r="V112" i="50"/>
  <c r="V111" i="50"/>
  <c r="V110" i="50"/>
  <c r="V109" i="50"/>
  <c r="V108" i="50"/>
  <c r="V107" i="50"/>
  <c r="V106" i="50"/>
  <c r="V105" i="50"/>
  <c r="V104" i="50"/>
  <c r="V103" i="50"/>
  <c r="U102" i="50"/>
  <c r="T102" i="50"/>
  <c r="S102" i="50"/>
  <c r="R102" i="50"/>
  <c r="Q102" i="50"/>
  <c r="P102" i="50"/>
  <c r="O102" i="50"/>
  <c r="K102" i="50"/>
  <c r="J102" i="50"/>
  <c r="V101" i="50"/>
  <c r="V100" i="50"/>
  <c r="V99" i="50"/>
  <c r="V98" i="50"/>
  <c r="V97" i="50"/>
  <c r="V96" i="50"/>
  <c r="V95" i="50"/>
  <c r="V94" i="50"/>
  <c r="V93" i="50"/>
  <c r="V92" i="50"/>
  <c r="V91" i="50"/>
  <c r="V90" i="50"/>
  <c r="V89" i="50"/>
  <c r="U88" i="50"/>
  <c r="T88" i="50"/>
  <c r="S88" i="50"/>
  <c r="R88" i="50"/>
  <c r="Q88" i="50"/>
  <c r="P88" i="50"/>
  <c r="O88" i="50"/>
  <c r="J88" i="50"/>
  <c r="V87" i="50"/>
  <c r="V86" i="50"/>
  <c r="V85" i="50"/>
  <c r="V84" i="50"/>
  <c r="V83" i="50"/>
  <c r="V82" i="50"/>
  <c r="V81" i="50"/>
  <c r="V80" i="50"/>
  <c r="U79" i="50"/>
  <c r="T79" i="50"/>
  <c r="S79" i="50"/>
  <c r="R79" i="50"/>
  <c r="Q79" i="50"/>
  <c r="P79" i="50"/>
  <c r="O79" i="50"/>
  <c r="K79" i="50"/>
  <c r="V61" i="50"/>
  <c r="V78" i="50"/>
  <c r="V77" i="50"/>
  <c r="V76" i="50"/>
  <c r="V75" i="50"/>
  <c r="V74" i="50"/>
  <c r="V73" i="50"/>
  <c r="V72" i="50"/>
  <c r="V71" i="50"/>
  <c r="V70" i="50"/>
  <c r="V69" i="50"/>
  <c r="V68" i="50"/>
  <c r="V67" i="50"/>
  <c r="V66" i="50"/>
  <c r="V65" i="50"/>
  <c r="V64" i="50"/>
  <c r="V63" i="50"/>
  <c r="V62" i="50"/>
  <c r="V60" i="50"/>
  <c r="V59" i="50"/>
  <c r="V58" i="50"/>
  <c r="V57" i="50"/>
  <c r="V56" i="50"/>
  <c r="A56" i="50"/>
  <c r="V55" i="50"/>
  <c r="V54" i="50"/>
  <c r="V53" i="50"/>
  <c r="V52" i="50"/>
  <c r="V51" i="50"/>
  <c r="V50" i="50"/>
  <c r="V49" i="50"/>
  <c r="V48" i="50"/>
  <c r="V47" i="50"/>
  <c r="V46" i="50"/>
  <c r="V45" i="50"/>
  <c r="V44" i="50"/>
  <c r="M44" i="50"/>
  <c r="M56" i="50" s="1"/>
  <c r="V43" i="50"/>
  <c r="U42" i="50"/>
  <c r="T42" i="50"/>
  <c r="S42" i="50"/>
  <c r="R42" i="50"/>
  <c r="Q42" i="50"/>
  <c r="P42" i="50"/>
  <c r="O42" i="50"/>
  <c r="K42" i="50"/>
  <c r="J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M8" i="50"/>
  <c r="V7" i="50"/>
  <c r="F18" i="29" l="1"/>
  <c r="E18" i="29"/>
  <c r="S111" i="51"/>
  <c r="P54" i="51"/>
  <c r="F60" i="51"/>
  <c r="P61" i="51"/>
  <c r="F66" i="51"/>
  <c r="P66" i="51" s="1"/>
  <c r="P28" i="51"/>
  <c r="G18" i="29"/>
  <c r="AA60" i="51"/>
  <c r="E110" i="51"/>
  <c r="J110" i="51"/>
  <c r="J112" i="51" s="1"/>
  <c r="N110" i="51"/>
  <c r="N112" i="51" s="1"/>
  <c r="S110" i="51"/>
  <c r="S112" i="51" s="1"/>
  <c r="W110" i="51"/>
  <c r="W112" i="51" s="1"/>
  <c r="C111" i="51"/>
  <c r="H111" i="51"/>
  <c r="L111" i="51"/>
  <c r="U111" i="51"/>
  <c r="Y111" i="51"/>
  <c r="Y112" i="51" s="1"/>
  <c r="AA97" i="51"/>
  <c r="AA98" i="51" s="1"/>
  <c r="F167" i="50"/>
  <c r="E111" i="51"/>
  <c r="C110" i="51"/>
  <c r="AA79" i="51"/>
  <c r="AA74" i="51"/>
  <c r="N23" i="52"/>
  <c r="H10" i="29"/>
  <c r="H25" i="29"/>
  <c r="M9" i="52"/>
  <c r="M13" i="52" s="1"/>
  <c r="AA69" i="51"/>
  <c r="F107" i="51"/>
  <c r="P105" i="51"/>
  <c r="F103" i="51"/>
  <c r="P103" i="51" s="1"/>
  <c r="P100" i="51"/>
  <c r="F97" i="51"/>
  <c r="P95" i="51"/>
  <c r="F86" i="51"/>
  <c r="P84" i="51"/>
  <c r="F79" i="51"/>
  <c r="P79" i="51" s="1"/>
  <c r="P75" i="51"/>
  <c r="F74" i="51"/>
  <c r="P74" i="51" s="1"/>
  <c r="P70" i="51"/>
  <c r="P10" i="51"/>
  <c r="D111" i="51"/>
  <c r="G111" i="51"/>
  <c r="I111" i="51"/>
  <c r="K111" i="51"/>
  <c r="M111" i="51"/>
  <c r="O111" i="51"/>
  <c r="R111" i="51"/>
  <c r="T111" i="51"/>
  <c r="V111" i="51"/>
  <c r="X111" i="51"/>
  <c r="Z111" i="51"/>
  <c r="AA93" i="51"/>
  <c r="AA86" i="51"/>
  <c r="AA87" i="51" s="1"/>
  <c r="AA83" i="51"/>
  <c r="AA66" i="51"/>
  <c r="F69" i="51"/>
  <c r="P69" i="51" s="1"/>
  <c r="D110" i="51"/>
  <c r="G110" i="51"/>
  <c r="I110" i="51"/>
  <c r="K110" i="51"/>
  <c r="M110" i="51"/>
  <c r="O110" i="51"/>
  <c r="R110" i="51"/>
  <c r="T110" i="51"/>
  <c r="V110" i="51"/>
  <c r="X110" i="51"/>
  <c r="Z110" i="51"/>
  <c r="AA53" i="51"/>
  <c r="F48" i="51"/>
  <c r="F9" i="51"/>
  <c r="K167" i="50"/>
  <c r="K190" i="50" s="1"/>
  <c r="V156" i="50"/>
  <c r="V157" i="50" s="1"/>
  <c r="J167" i="50"/>
  <c r="J190" i="50" s="1"/>
  <c r="D167" i="50"/>
  <c r="H167" i="50"/>
  <c r="P167" i="50"/>
  <c r="P190" i="50" s="1"/>
  <c r="T167" i="50"/>
  <c r="T190" i="50" s="1"/>
  <c r="E167" i="50"/>
  <c r="Q167" i="50"/>
  <c r="Q190" i="50" s="1"/>
  <c r="U167" i="50"/>
  <c r="U190" i="50" s="1"/>
  <c r="V88" i="50"/>
  <c r="T189" i="50"/>
  <c r="V79" i="50"/>
  <c r="L160" i="50"/>
  <c r="V187" i="50"/>
  <c r="V188" i="50" s="1"/>
  <c r="Q189" i="50"/>
  <c r="V117" i="50"/>
  <c r="V160" i="50"/>
  <c r="C167" i="50"/>
  <c r="G167" i="50"/>
  <c r="O167" i="50"/>
  <c r="O190" i="50" s="1"/>
  <c r="S167" i="50"/>
  <c r="S190" i="50" s="1"/>
  <c r="K189" i="50"/>
  <c r="K191" i="50" s="1"/>
  <c r="R189" i="50"/>
  <c r="V135" i="50"/>
  <c r="I166" i="50"/>
  <c r="V166" i="50"/>
  <c r="L183" i="50"/>
  <c r="L184" i="50" s="1"/>
  <c r="L187" i="50"/>
  <c r="L188" i="50" s="1"/>
  <c r="J189" i="50"/>
  <c r="U189" i="50"/>
  <c r="V145" i="50"/>
  <c r="V42" i="50"/>
  <c r="O189" i="50"/>
  <c r="S189" i="50"/>
  <c r="V102" i="50"/>
  <c r="V126" i="50"/>
  <c r="P189" i="50"/>
  <c r="V153" i="50"/>
  <c r="R167" i="50"/>
  <c r="R190" i="50" s="1"/>
  <c r="I172" i="50"/>
  <c r="I173" i="50" s="1"/>
  <c r="V172" i="50"/>
  <c r="V173" i="50" s="1"/>
  <c r="V183" i="50"/>
  <c r="V184" i="50" s="1"/>
  <c r="L166" i="50"/>
  <c r="L172" i="50"/>
  <c r="L173" i="50" s="1"/>
  <c r="I160" i="50"/>
  <c r="I183" i="50"/>
  <c r="I184" i="50" s="1"/>
  <c r="P9" i="52"/>
  <c r="P13" i="52" s="1"/>
  <c r="I187" i="50"/>
  <c r="I188" i="50" s="1"/>
  <c r="AA9" i="51"/>
  <c r="AA109" i="51"/>
  <c r="H112" i="51"/>
  <c r="L112" i="51"/>
  <c r="AA48" i="51"/>
  <c r="U112" i="51"/>
  <c r="AA28" i="51"/>
  <c r="AA104" i="51"/>
  <c r="F53" i="51"/>
  <c r="P53" i="51" s="1"/>
  <c r="Q87" i="51"/>
  <c r="AA103" i="51"/>
  <c r="AA107" i="51"/>
  <c r="AA108" i="51" s="1"/>
  <c r="P60" i="51"/>
  <c r="F83" i="51"/>
  <c r="P83" i="51" s="1"/>
  <c r="F93" i="51"/>
  <c r="Q94" i="51"/>
  <c r="AA94" i="51" s="1"/>
  <c r="Q98" i="51"/>
  <c r="D11" i="29"/>
  <c r="H11" i="29" s="1"/>
  <c r="H14" i="29"/>
  <c r="H6" i="29"/>
  <c r="D18" i="29" l="1"/>
  <c r="H18" i="29"/>
  <c r="P48" i="51"/>
  <c r="F110" i="51"/>
  <c r="P110" i="51" s="1"/>
  <c r="C112" i="51"/>
  <c r="E112" i="51"/>
  <c r="X112" i="51"/>
  <c r="K112" i="51"/>
  <c r="J191" i="50"/>
  <c r="V112" i="51"/>
  <c r="M112" i="51"/>
  <c r="T112" i="51"/>
  <c r="O112" i="51"/>
  <c r="G112" i="51"/>
  <c r="T191" i="50"/>
  <c r="F104" i="51"/>
  <c r="P104" i="51" s="1"/>
  <c r="I112" i="51"/>
  <c r="P109" i="51"/>
  <c r="Z112" i="51"/>
  <c r="R112" i="51"/>
  <c r="F108" i="51"/>
  <c r="P108" i="51" s="1"/>
  <c r="P107" i="51"/>
  <c r="F98" i="51"/>
  <c r="P98" i="51" s="1"/>
  <c r="P97" i="51"/>
  <c r="F94" i="51"/>
  <c r="P94" i="51" s="1"/>
  <c r="P93" i="51"/>
  <c r="D112" i="51"/>
  <c r="F87" i="51"/>
  <c r="P86" i="51"/>
  <c r="AA111" i="51"/>
  <c r="AA110" i="51"/>
  <c r="O191" i="50"/>
  <c r="U191" i="50"/>
  <c r="V189" i="50"/>
  <c r="R191" i="50"/>
  <c r="I167" i="50"/>
  <c r="L167" i="50"/>
  <c r="P191" i="50"/>
  <c r="S191" i="50"/>
  <c r="V167" i="50"/>
  <c r="V190" i="50" s="1"/>
  <c r="Q191" i="50"/>
  <c r="Q111" i="51"/>
  <c r="Q112" i="51" s="1"/>
  <c r="P87" i="51" l="1"/>
  <c r="F111" i="51"/>
  <c r="P111" i="51" s="1"/>
  <c r="AA112" i="51"/>
  <c r="V191" i="50"/>
  <c r="F112" i="51" l="1"/>
  <c r="P112" i="51" s="1"/>
  <c r="I75" i="50" l="1"/>
  <c r="L75" i="50" s="1"/>
  <c r="I69" i="50"/>
  <c r="L69" i="50" s="1"/>
  <c r="C135" i="50" l="1"/>
  <c r="I134" i="50"/>
  <c r="L134" i="50" s="1"/>
  <c r="I133" i="50"/>
  <c r="L133" i="50" s="1"/>
  <c r="I132" i="50"/>
  <c r="L132" i="50" s="1"/>
  <c r="I131" i="50"/>
  <c r="L131" i="50" s="1"/>
  <c r="I130" i="50"/>
  <c r="L130" i="50" s="1"/>
  <c r="I129" i="50"/>
  <c r="L129" i="50" s="1"/>
  <c r="I128" i="50"/>
  <c r="L128" i="50" s="1"/>
  <c r="H135" i="50"/>
  <c r="G135" i="50"/>
  <c r="D135" i="50"/>
  <c r="F135" i="50"/>
  <c r="E135" i="50"/>
  <c r="I127" i="50"/>
  <c r="L127" i="50" s="1"/>
  <c r="L135" i="50" l="1"/>
  <c r="I135" i="50"/>
  <c r="C145" i="50"/>
  <c r="I144" i="50"/>
  <c r="L144" i="50" s="1"/>
  <c r="I143" i="50"/>
  <c r="L143" i="50" s="1"/>
  <c r="I142" i="50"/>
  <c r="L142" i="50" s="1"/>
  <c r="I141" i="50"/>
  <c r="L141" i="50" s="1"/>
  <c r="I140" i="50"/>
  <c r="L140" i="50" s="1"/>
  <c r="I139" i="50"/>
  <c r="L139" i="50" s="1"/>
  <c r="I138" i="50"/>
  <c r="L138" i="50" s="1"/>
  <c r="I137" i="50"/>
  <c r="L137" i="50" s="1"/>
  <c r="E145" i="50"/>
  <c r="D145" i="50"/>
  <c r="F145" i="50"/>
  <c r="H145" i="50"/>
  <c r="G145" i="50"/>
  <c r="I136" i="50"/>
  <c r="L136" i="50" s="1"/>
  <c r="L145" i="50" l="1"/>
  <c r="I145" i="50"/>
  <c r="C153" i="50"/>
  <c r="I152" i="50"/>
  <c r="L152" i="50" s="1"/>
  <c r="I151" i="50"/>
  <c r="L151" i="50" s="1"/>
  <c r="I150" i="50"/>
  <c r="L150" i="50" s="1"/>
  <c r="I149" i="50"/>
  <c r="L149" i="50" s="1"/>
  <c r="I148" i="50"/>
  <c r="L148" i="50" s="1"/>
  <c r="I147" i="50"/>
  <c r="L147" i="50" s="1"/>
  <c r="D153" i="50"/>
  <c r="F153" i="50"/>
  <c r="G153" i="50"/>
  <c r="E153" i="50"/>
  <c r="H153" i="50"/>
  <c r="I146" i="50"/>
  <c r="I153" i="50" l="1"/>
  <c r="L146" i="50"/>
  <c r="L153" i="50" s="1"/>
  <c r="I155" i="50"/>
  <c r="L155" i="50" s="1"/>
  <c r="C156" i="50"/>
  <c r="C157" i="50" s="1"/>
  <c r="C190" i="50" s="1"/>
  <c r="E156" i="50"/>
  <c r="E157" i="50" s="1"/>
  <c r="E190" i="50" s="1"/>
  <c r="G156" i="50"/>
  <c r="G157" i="50" s="1"/>
  <c r="G190" i="50" s="1"/>
  <c r="F156" i="50"/>
  <c r="F157" i="50" s="1"/>
  <c r="F190" i="50" s="1"/>
  <c r="H156" i="50"/>
  <c r="H157" i="50" s="1"/>
  <c r="H190" i="50" s="1"/>
  <c r="D156" i="50"/>
  <c r="D157" i="50" s="1"/>
  <c r="D190" i="50" s="1"/>
  <c r="I154" i="50"/>
  <c r="I156" i="50" l="1"/>
  <c r="I157" i="50" s="1"/>
  <c r="I190" i="50" s="1"/>
  <c r="L154" i="50"/>
  <c r="L156" i="50" s="1"/>
  <c r="L157" i="50" s="1"/>
  <c r="L190" i="50" s="1"/>
  <c r="H22" i="63"/>
  <c r="I41" i="50" l="1"/>
  <c r="L41" i="50" s="1"/>
  <c r="I40" i="50"/>
  <c r="L40" i="50" s="1"/>
  <c r="I39" i="50"/>
  <c r="L39" i="50" s="1"/>
  <c r="I38" i="50"/>
  <c r="L38" i="50" s="1"/>
  <c r="I37" i="50"/>
  <c r="L37" i="50" s="1"/>
  <c r="L35" i="50"/>
  <c r="I34" i="50"/>
  <c r="L34" i="50" s="1"/>
  <c r="I33" i="50"/>
  <c r="L33" i="50" s="1"/>
  <c r="I32" i="50"/>
  <c r="L32" i="50" s="1"/>
  <c r="I31" i="50"/>
  <c r="L31" i="50" s="1"/>
  <c r="I30" i="50"/>
  <c r="L30" i="50" s="1"/>
  <c r="I29" i="50"/>
  <c r="L29" i="50" s="1"/>
  <c r="I28" i="50"/>
  <c r="L28" i="50" s="1"/>
  <c r="I27" i="50"/>
  <c r="L27" i="50" s="1"/>
  <c r="I26" i="50"/>
  <c r="L26" i="50" s="1"/>
  <c r="I25" i="50"/>
  <c r="L25" i="50" s="1"/>
  <c r="I24" i="50"/>
  <c r="L24" i="50" s="1"/>
  <c r="I23" i="50"/>
  <c r="L23" i="50" s="1"/>
  <c r="I22" i="50"/>
  <c r="L22" i="50" s="1"/>
  <c r="I21" i="50"/>
  <c r="L21" i="50" s="1"/>
  <c r="I20" i="50"/>
  <c r="L20" i="50" s="1"/>
  <c r="I19" i="50"/>
  <c r="L19" i="50" s="1"/>
  <c r="I18" i="50"/>
  <c r="L18" i="50" s="1"/>
  <c r="I17" i="50"/>
  <c r="L17" i="50" s="1"/>
  <c r="I16" i="50"/>
  <c r="L16" i="50" s="1"/>
  <c r="I15" i="50"/>
  <c r="L15" i="50" s="1"/>
  <c r="I14" i="50"/>
  <c r="L14" i="50" s="1"/>
  <c r="I13" i="50"/>
  <c r="L13" i="50" s="1"/>
  <c r="I12" i="50"/>
  <c r="L12" i="50" s="1"/>
  <c r="I11" i="50"/>
  <c r="L11" i="50" s="1"/>
  <c r="I10" i="50"/>
  <c r="L10" i="50" s="1"/>
  <c r="I9" i="50"/>
  <c r="L9" i="50" s="1"/>
  <c r="I8" i="50"/>
  <c r="L8" i="50" s="1"/>
  <c r="C42" i="50"/>
  <c r="F42" i="50"/>
  <c r="D42" i="50"/>
  <c r="E42" i="50"/>
  <c r="G42" i="50"/>
  <c r="H42" i="50"/>
  <c r="I7" i="50"/>
  <c r="L7" i="50" s="1"/>
  <c r="L42" i="50" l="1"/>
  <c r="I42" i="50"/>
  <c r="I67" i="50"/>
  <c r="L67" i="50" s="1"/>
  <c r="I66" i="50"/>
  <c r="L66" i="50" s="1"/>
  <c r="I65" i="50"/>
  <c r="L65" i="50" s="1"/>
  <c r="I64" i="50"/>
  <c r="L64" i="50" s="1"/>
  <c r="I57" i="50"/>
  <c r="L57" i="50" s="1"/>
  <c r="I56" i="50"/>
  <c r="L56" i="50" s="1"/>
  <c r="I53" i="50"/>
  <c r="L53" i="50" s="1"/>
  <c r="I52" i="50"/>
  <c r="L52" i="50" s="1"/>
  <c r="I51" i="50"/>
  <c r="L51" i="50" s="1"/>
  <c r="I50" i="50"/>
  <c r="L50" i="50" s="1"/>
  <c r="I49" i="50"/>
  <c r="L49" i="50" s="1"/>
  <c r="I48" i="50"/>
  <c r="L48" i="50" s="1"/>
  <c r="I47" i="50"/>
  <c r="L47" i="50" s="1"/>
  <c r="L79" i="50" s="1"/>
  <c r="I46" i="50"/>
  <c r="L46" i="50" s="1"/>
  <c r="I45" i="50"/>
  <c r="L45" i="50" s="1"/>
  <c r="I68" i="50"/>
  <c r="L68" i="50" s="1"/>
  <c r="I62" i="50"/>
  <c r="L62" i="50" s="1"/>
  <c r="I60" i="50"/>
  <c r="L60" i="50" s="1"/>
  <c r="I58" i="50"/>
  <c r="L58" i="50" s="1"/>
  <c r="I54" i="50"/>
  <c r="L54" i="50" s="1"/>
  <c r="I44" i="50"/>
  <c r="L44" i="50" s="1"/>
  <c r="I63" i="50"/>
  <c r="L63" i="50" s="1"/>
  <c r="I61" i="50"/>
  <c r="L61" i="50" s="1"/>
  <c r="I59" i="50"/>
  <c r="L59" i="50" s="1"/>
  <c r="I55" i="50"/>
  <c r="L55" i="50" s="1"/>
  <c r="I43" i="50"/>
  <c r="L43" i="50" l="1"/>
  <c r="I73" i="50"/>
  <c r="L73" i="50" s="1"/>
  <c r="I71" i="50"/>
  <c r="L71" i="50" s="1"/>
  <c r="I74" i="50"/>
  <c r="L74" i="50" s="1"/>
  <c r="I72" i="50"/>
  <c r="L72" i="50" s="1"/>
  <c r="I70" i="50"/>
  <c r="L70" i="50" s="1"/>
  <c r="I78" i="50"/>
  <c r="L78" i="50" s="1"/>
  <c r="I77" i="50"/>
  <c r="L77" i="50" s="1"/>
  <c r="C79" i="50"/>
  <c r="H79" i="50"/>
  <c r="E79" i="50"/>
  <c r="G79" i="50"/>
  <c r="D79" i="50"/>
  <c r="F79" i="50"/>
  <c r="I76" i="50"/>
  <c r="I79" i="50" l="1"/>
  <c r="L76" i="50"/>
  <c r="I87" i="50"/>
  <c r="L87" i="50" s="1"/>
  <c r="I86" i="50"/>
  <c r="L86" i="50" s="1"/>
  <c r="I85" i="50"/>
  <c r="L85" i="50" s="1"/>
  <c r="I84" i="50"/>
  <c r="L84" i="50" s="1"/>
  <c r="I83" i="50"/>
  <c r="L83" i="50" s="1"/>
  <c r="I82" i="50"/>
  <c r="L82" i="50" s="1"/>
  <c r="I81" i="50"/>
  <c r="L81" i="50" s="1"/>
  <c r="E88" i="50"/>
  <c r="F88" i="50"/>
  <c r="H88" i="50"/>
  <c r="D88" i="50"/>
  <c r="C88" i="50"/>
  <c r="G88" i="50"/>
  <c r="I80" i="50"/>
  <c r="I88" i="50" l="1"/>
  <c r="L80" i="50"/>
  <c r="L88" i="50" s="1"/>
  <c r="C102" i="50"/>
  <c r="I101" i="50"/>
  <c r="L101" i="50" s="1"/>
  <c r="I100" i="50"/>
  <c r="L100" i="50" s="1"/>
  <c r="I99" i="50"/>
  <c r="L99" i="50" s="1"/>
  <c r="I98" i="50"/>
  <c r="L98" i="50" s="1"/>
  <c r="I97" i="50"/>
  <c r="L97" i="50" s="1"/>
  <c r="I96" i="50"/>
  <c r="L96" i="50" s="1"/>
  <c r="I95" i="50"/>
  <c r="L95" i="50" s="1"/>
  <c r="I94" i="50"/>
  <c r="L94" i="50" s="1"/>
  <c r="I93" i="50"/>
  <c r="L93" i="50" s="1"/>
  <c r="I92" i="50"/>
  <c r="L92" i="50" s="1"/>
  <c r="I91" i="50"/>
  <c r="L91" i="50" s="1"/>
  <c r="I90" i="50"/>
  <c r="I89" i="50"/>
  <c r="L89" i="50" s="1"/>
  <c r="G102" i="50"/>
  <c r="F102" i="50"/>
  <c r="H102" i="50"/>
  <c r="D102" i="50"/>
  <c r="E102" i="50"/>
  <c r="I102" i="50" l="1"/>
  <c r="L90" i="50"/>
  <c r="L102" i="50" s="1"/>
  <c r="I116" i="50"/>
  <c r="L116" i="50" s="1"/>
  <c r="I115" i="50"/>
  <c r="L115" i="50" s="1"/>
  <c r="I114" i="50"/>
  <c r="L114" i="50" s="1"/>
  <c r="I113" i="50"/>
  <c r="L113" i="50" s="1"/>
  <c r="D117" i="50"/>
  <c r="H117" i="50"/>
  <c r="E117" i="50"/>
  <c r="I112" i="50"/>
  <c r="L112" i="50" s="1"/>
  <c r="I111" i="50"/>
  <c r="L111" i="50" s="1"/>
  <c r="I110" i="50"/>
  <c r="L110" i="50" s="1"/>
  <c r="I109" i="50"/>
  <c r="L109" i="50" s="1"/>
  <c r="I108" i="50"/>
  <c r="L108" i="50" s="1"/>
  <c r="I107" i="50"/>
  <c r="L107" i="50" s="1"/>
  <c r="I106" i="50"/>
  <c r="L106" i="50" s="1"/>
  <c r="I105" i="50"/>
  <c r="L105" i="50" s="1"/>
  <c r="I104" i="50"/>
  <c r="L104" i="50" s="1"/>
  <c r="I103" i="50"/>
  <c r="C117" i="50"/>
  <c r="G117" i="50"/>
  <c r="F117" i="50"/>
  <c r="I117" i="50" l="1"/>
  <c r="L103" i="50"/>
  <c r="L117" i="50" s="1"/>
  <c r="C126" i="50"/>
  <c r="C189" i="50" s="1"/>
  <c r="C191" i="50" s="1"/>
  <c r="I125" i="50"/>
  <c r="L125" i="50" s="1"/>
  <c r="I124" i="50"/>
  <c r="L124" i="50" s="1"/>
  <c r="I123" i="50"/>
  <c r="L123" i="50" s="1"/>
  <c r="I122" i="50"/>
  <c r="L122" i="50" s="1"/>
  <c r="I121" i="50"/>
  <c r="L121" i="50" s="1"/>
  <c r="I120" i="50"/>
  <c r="L120" i="50" s="1"/>
  <c r="I119" i="50"/>
  <c r="L119" i="50" s="1"/>
  <c r="G126" i="50"/>
  <c r="G189" i="50" s="1"/>
  <c r="G191" i="50" s="1"/>
  <c r="F126" i="50"/>
  <c r="F189" i="50" s="1"/>
  <c r="F191" i="50" s="1"/>
  <c r="E126" i="50"/>
  <c r="E189" i="50" s="1"/>
  <c r="E191" i="50" s="1"/>
  <c r="D126" i="50"/>
  <c r="D189" i="50" s="1"/>
  <c r="D191" i="50" s="1"/>
  <c r="H126" i="50"/>
  <c r="H189" i="50" s="1"/>
  <c r="H191" i="50" s="1"/>
  <c r="I118" i="50"/>
  <c r="L118" i="50" s="1"/>
  <c r="L126" i="50" l="1"/>
  <c r="L189" i="50" s="1"/>
  <c r="L191" i="50" s="1"/>
  <c r="I126" i="50"/>
  <c r="I189" i="50" s="1"/>
  <c r="I191" i="50" s="1"/>
</calcChain>
</file>

<file path=xl/sharedStrings.xml><?xml version="1.0" encoding="utf-8"?>
<sst xmlns="http://schemas.openxmlformats.org/spreadsheetml/2006/main" count="1270" uniqueCount="670">
  <si>
    <t>学校名</t>
    <rPh sb="0" eb="3">
      <t>ガッコウメイ</t>
    </rPh>
    <phoneticPr fontId="3"/>
  </si>
  <si>
    <t>計</t>
    <rPh sb="0" eb="1">
      <t>ケイ</t>
    </rPh>
    <phoneticPr fontId="3"/>
  </si>
  <si>
    <t>佐賀北</t>
    <rPh sb="0" eb="2">
      <t>サガ</t>
    </rPh>
    <rPh sb="2" eb="3">
      <t>キタ</t>
    </rPh>
    <phoneticPr fontId="3"/>
  </si>
  <si>
    <t>普通科</t>
    <rPh sb="0" eb="2">
      <t>フツウ</t>
    </rPh>
    <rPh sb="2" eb="3">
      <t>カ</t>
    </rPh>
    <phoneticPr fontId="3"/>
  </si>
  <si>
    <t>佐賀工</t>
    <rPh sb="0" eb="2">
      <t>サガ</t>
    </rPh>
    <rPh sb="2" eb="3">
      <t>コウ</t>
    </rPh>
    <phoneticPr fontId="3"/>
  </si>
  <si>
    <t>機械科</t>
    <rPh sb="0" eb="2">
      <t>キカイ</t>
    </rPh>
    <rPh sb="2" eb="3">
      <t>カ</t>
    </rPh>
    <phoneticPr fontId="3"/>
  </si>
  <si>
    <t>電気科</t>
    <rPh sb="0" eb="2">
      <t>デンキ</t>
    </rPh>
    <rPh sb="2" eb="3">
      <t>カ</t>
    </rPh>
    <phoneticPr fontId="3"/>
  </si>
  <si>
    <t>鳥栖工</t>
    <rPh sb="0" eb="2">
      <t>トス</t>
    </rPh>
    <rPh sb="2" eb="3">
      <t>コウ</t>
    </rPh>
    <phoneticPr fontId="3"/>
  </si>
  <si>
    <t>有田工</t>
    <rPh sb="0" eb="2">
      <t>アリタ</t>
    </rPh>
    <rPh sb="2" eb="3">
      <t>コウ</t>
    </rPh>
    <phoneticPr fontId="3"/>
  </si>
  <si>
    <t>佐賀商</t>
    <rPh sb="0" eb="2">
      <t>サガ</t>
    </rPh>
    <rPh sb="2" eb="3">
      <t>ショウ</t>
    </rPh>
    <phoneticPr fontId="3"/>
  </si>
  <si>
    <t>唐津商</t>
    <rPh sb="0" eb="2">
      <t>カラツ</t>
    </rPh>
    <rPh sb="2" eb="3">
      <t>ショウ</t>
    </rPh>
    <phoneticPr fontId="3"/>
  </si>
  <si>
    <t>小学科</t>
    <rPh sb="0" eb="1">
      <t>ショウ</t>
    </rPh>
    <rPh sb="1" eb="3">
      <t>ガッカ</t>
    </rPh>
    <phoneticPr fontId="3"/>
  </si>
  <si>
    <t>合計</t>
    <rPh sb="0" eb="2">
      <t>ゴウケイ</t>
    </rPh>
    <phoneticPr fontId="3"/>
  </si>
  <si>
    <t>被服科</t>
    <rPh sb="0" eb="2">
      <t>ヒフク</t>
    </rPh>
    <rPh sb="2" eb="3">
      <t>カ</t>
    </rPh>
    <phoneticPr fontId="3"/>
  </si>
  <si>
    <t>学校名</t>
  </si>
  <si>
    <t>単式学級</t>
    <rPh sb="0" eb="2">
      <t>タンシキ</t>
    </rPh>
    <rPh sb="2" eb="4">
      <t>ガッキュウ</t>
    </rPh>
    <phoneticPr fontId="9"/>
  </si>
  <si>
    <t>複式
学級</t>
    <rPh sb="0" eb="2">
      <t>フクシキ</t>
    </rPh>
    <rPh sb="3" eb="5">
      <t>ガッキュウ</t>
    </rPh>
    <phoneticPr fontId="9"/>
  </si>
  <si>
    <t>特別
支援
学級</t>
    <rPh sb="0" eb="2">
      <t>トクベツ</t>
    </rPh>
    <rPh sb="3" eb="5">
      <t>シエン</t>
    </rPh>
    <rPh sb="6" eb="8">
      <t>ガッキュウ</t>
    </rPh>
    <phoneticPr fontId="9"/>
  </si>
  <si>
    <t>合計</t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</si>
  <si>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</si>
  <si>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</si>
  <si>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</si>
  <si>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</si>
  <si>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</si>
  <si>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</si>
  <si>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合計</t>
    <rPh sb="0" eb="2">
      <t>ゴウケイ</t>
    </rPh>
    <phoneticPr fontId="9"/>
  </si>
  <si>
    <t>知</t>
  </si>
  <si>
    <t>情</t>
  </si>
  <si>
    <t>難</t>
  </si>
  <si>
    <t>病</t>
  </si>
  <si>
    <t>弱</t>
  </si>
  <si>
    <t>計</t>
    <rPh sb="0" eb="1">
      <t>ケイ</t>
    </rPh>
    <phoneticPr fontId="9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</si>
  <si>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</si>
  <si>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</si>
  <si>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</si>
  <si>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</si>
  <si>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</si>
  <si>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</si>
  <si>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</si>
  <si>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</si>
  <si>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</si>
  <si>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</si>
  <si>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</si>
  <si>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</si>
  <si>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</si>
  <si>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</si>
  <si>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</si>
  <si>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久保泉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</si>
  <si>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</si>
  <si>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</si>
  <si>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</si>
  <si>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</si>
  <si>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</si>
  <si>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</si>
  <si>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</si>
  <si>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</si>
  <si>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</si>
  <si>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</si>
  <si>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</si>
  <si>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</si>
  <si>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</si>
  <si>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</si>
  <si>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南川副</t>
  </si>
  <si>
    <t>西川副</t>
  </si>
  <si>
    <t>中川副</t>
  </si>
  <si>
    <t>大詫間</t>
  </si>
  <si>
    <t>東与賀</t>
  </si>
  <si>
    <t>思斉</t>
  </si>
  <si>
    <t>唐津市</t>
  </si>
  <si>
    <t>東唐津</t>
  </si>
  <si>
    <t>外町</t>
  </si>
  <si>
    <t>長松</t>
  </si>
  <si>
    <t>西唐津</t>
  </si>
  <si>
    <t>高島</t>
  </si>
  <si>
    <t>竹木場</t>
  </si>
  <si>
    <t>佐志</t>
  </si>
  <si>
    <t>鏡山</t>
  </si>
  <si>
    <t>久里</t>
  </si>
  <si>
    <t>鬼塚</t>
  </si>
  <si>
    <t>大良</t>
  </si>
  <si>
    <t>湊</t>
  </si>
  <si>
    <t>虹の松原（分）</t>
    <rPh sb="0" eb="1">
      <t>ニジ</t>
    </rPh>
    <rPh sb="2" eb="4">
      <t>マツバラ</t>
    </rPh>
    <rPh sb="5" eb="6">
      <t>ブン</t>
    </rPh>
    <phoneticPr fontId="8"/>
  </si>
  <si>
    <t>玉島</t>
  </si>
  <si>
    <t>平原</t>
  </si>
  <si>
    <t>厳木</t>
  </si>
  <si>
    <t>箞木</t>
    <rPh sb="0" eb="1">
      <t>ケン</t>
    </rPh>
    <phoneticPr fontId="8"/>
  </si>
  <si>
    <t>相知</t>
  </si>
  <si>
    <t>伊岐佐</t>
  </si>
  <si>
    <t>北波多</t>
  </si>
  <si>
    <t>入野</t>
  </si>
  <si>
    <t>向島(分）</t>
    <rPh sb="0" eb="1">
      <t>ム</t>
    </rPh>
    <rPh sb="1" eb="2">
      <t>シマ</t>
    </rPh>
    <rPh sb="3" eb="4">
      <t>ブン</t>
    </rPh>
    <phoneticPr fontId="8"/>
  </si>
  <si>
    <t>田野</t>
  </si>
  <si>
    <t>納所</t>
  </si>
  <si>
    <t>切木</t>
  </si>
  <si>
    <t>名護屋</t>
  </si>
  <si>
    <t>馬渡</t>
  </si>
  <si>
    <t>加唐</t>
  </si>
  <si>
    <t>松島(分)</t>
  </si>
  <si>
    <t>打上</t>
  </si>
  <si>
    <t>呼子</t>
  </si>
  <si>
    <t>小川</t>
  </si>
  <si>
    <t>鳥栖市</t>
  </si>
  <si>
    <t>鳥栖</t>
  </si>
  <si>
    <t>鳥栖北</t>
  </si>
  <si>
    <t>田代</t>
  </si>
  <si>
    <t>弥生が丘</t>
    <rPh sb="0" eb="2">
      <t>ヤヨイ</t>
    </rPh>
    <rPh sb="3" eb="4">
      <t>オカ</t>
    </rPh>
    <phoneticPr fontId="8"/>
  </si>
  <si>
    <t>若葉</t>
  </si>
  <si>
    <t>基里</t>
  </si>
  <si>
    <t>麓</t>
  </si>
  <si>
    <t>旭</t>
  </si>
  <si>
    <t>伊万里市</t>
  </si>
  <si>
    <t>伊万里</t>
  </si>
  <si>
    <t>牧島</t>
  </si>
  <si>
    <t>大坪</t>
  </si>
  <si>
    <t>大川内</t>
  </si>
  <si>
    <t>松浦</t>
  </si>
  <si>
    <t>二里</t>
  </si>
  <si>
    <t>東山代</t>
  </si>
  <si>
    <t>山代東</t>
  </si>
  <si>
    <t>山代西</t>
  </si>
  <si>
    <t>武雄市</t>
  </si>
  <si>
    <t>武雄</t>
  </si>
  <si>
    <t>朝日</t>
  </si>
  <si>
    <t>若木</t>
  </si>
  <si>
    <t>武内</t>
  </si>
  <si>
    <t>西川登</t>
  </si>
  <si>
    <t>東川登</t>
  </si>
  <si>
    <t>橘</t>
  </si>
  <si>
    <t>山内東</t>
  </si>
  <si>
    <t>犬走(分)</t>
  </si>
  <si>
    <t>舟原(分)</t>
  </si>
  <si>
    <t>山内西</t>
  </si>
  <si>
    <t>立野川内(分)</t>
  </si>
  <si>
    <t>鹿島市</t>
  </si>
  <si>
    <t>鹿島</t>
  </si>
  <si>
    <t>明倫</t>
  </si>
  <si>
    <t>能古見</t>
  </si>
  <si>
    <t>古枝</t>
  </si>
  <si>
    <t>浜</t>
  </si>
  <si>
    <t>北鹿島</t>
  </si>
  <si>
    <t>七浦</t>
  </si>
  <si>
    <t>音成(分)</t>
  </si>
  <si>
    <t>小城市</t>
    <rPh sb="0" eb="2">
      <t>オギ</t>
    </rPh>
    <rPh sb="2" eb="3">
      <t>シ</t>
    </rPh>
    <phoneticPr fontId="8"/>
  </si>
  <si>
    <t>桜岡</t>
  </si>
  <si>
    <t>岩松</t>
  </si>
  <si>
    <t>晴田</t>
  </si>
  <si>
    <t>三里</t>
  </si>
  <si>
    <t>三日月</t>
  </si>
  <si>
    <t>牛津</t>
  </si>
  <si>
    <t>砥川</t>
  </si>
  <si>
    <t>芦刈</t>
  </si>
  <si>
    <t>嬉野市</t>
    <rPh sb="0" eb="2">
      <t>ウレシノ</t>
    </rPh>
    <rPh sb="2" eb="3">
      <t>シ</t>
    </rPh>
    <phoneticPr fontId="8"/>
  </si>
  <si>
    <t>五町田</t>
  </si>
  <si>
    <t>谷所(分)</t>
  </si>
  <si>
    <t>久間</t>
  </si>
  <si>
    <t>塩田</t>
  </si>
  <si>
    <t>嬉野</t>
  </si>
  <si>
    <t>大野原</t>
  </si>
  <si>
    <t>吉田</t>
  </si>
  <si>
    <t>神埼市</t>
    <rPh sb="2" eb="3">
      <t>シ</t>
    </rPh>
    <phoneticPr fontId="8"/>
  </si>
  <si>
    <t>神埼</t>
  </si>
  <si>
    <t>西郷</t>
  </si>
  <si>
    <t>仁比山</t>
  </si>
  <si>
    <t>千代田中部</t>
  </si>
  <si>
    <t>千代田西部</t>
  </si>
  <si>
    <t>千代田東部</t>
  </si>
  <si>
    <t>脊振</t>
  </si>
  <si>
    <t>吉野ヶ里町</t>
    <rPh sb="0" eb="4">
      <t>ヨシノガリ</t>
    </rPh>
    <rPh sb="4" eb="5">
      <t>マチ</t>
    </rPh>
    <phoneticPr fontId="8"/>
  </si>
  <si>
    <t>三田川</t>
  </si>
  <si>
    <t>東脊振</t>
  </si>
  <si>
    <t>神埼郡計</t>
    <rPh sb="0" eb="3">
      <t>カンザキグン</t>
    </rPh>
    <rPh sb="3" eb="4">
      <t>ケイ</t>
    </rPh>
    <phoneticPr fontId="9"/>
  </si>
  <si>
    <t>基山町</t>
  </si>
  <si>
    <t>基山</t>
  </si>
  <si>
    <t>若基</t>
  </si>
  <si>
    <t>上峰町</t>
  </si>
  <si>
    <t>上峰</t>
  </si>
  <si>
    <t>みやき町</t>
    <rPh sb="3" eb="4">
      <t>マチ</t>
    </rPh>
    <phoneticPr fontId="8"/>
  </si>
  <si>
    <t>中原</t>
  </si>
  <si>
    <t>北茂安</t>
  </si>
  <si>
    <t>三根東</t>
  </si>
  <si>
    <t>三根西</t>
  </si>
  <si>
    <t>三養基郡計</t>
    <rPh sb="0" eb="4">
      <t>ミヤキグン</t>
    </rPh>
    <rPh sb="4" eb="5">
      <t>ケイ</t>
    </rPh>
    <phoneticPr fontId="9"/>
  </si>
  <si>
    <t>有田町</t>
  </si>
  <si>
    <t>有田</t>
  </si>
  <si>
    <t>有田中部</t>
  </si>
  <si>
    <t>曲川</t>
  </si>
  <si>
    <t>大山</t>
  </si>
  <si>
    <t>西松浦郡計</t>
    <rPh sb="0" eb="4">
      <t>ニシマツウラグン</t>
    </rPh>
    <rPh sb="4" eb="5">
      <t>ケイ</t>
    </rPh>
    <phoneticPr fontId="9"/>
  </si>
  <si>
    <t>大町町</t>
  </si>
  <si>
    <t>江北町</t>
  </si>
  <si>
    <t>江北</t>
  </si>
  <si>
    <t>白石町</t>
  </si>
  <si>
    <t>白石</t>
  </si>
  <si>
    <t>六角</t>
  </si>
  <si>
    <t>須古</t>
  </si>
  <si>
    <t>北明</t>
  </si>
  <si>
    <t>福富</t>
  </si>
  <si>
    <t>有明東</t>
  </si>
  <si>
    <t>有明西</t>
  </si>
  <si>
    <t>有明南</t>
  </si>
  <si>
    <t>杵島郡計</t>
    <rPh sb="0" eb="3">
      <t>キシマグン</t>
    </rPh>
    <rPh sb="3" eb="4">
      <t>ケイ</t>
    </rPh>
    <phoneticPr fontId="9"/>
  </si>
  <si>
    <t>太良町</t>
  </si>
  <si>
    <t>多良</t>
  </si>
  <si>
    <t>大浦</t>
  </si>
  <si>
    <t>藤津郡計</t>
    <rPh sb="0" eb="3">
      <t>フジツグン</t>
    </rPh>
    <rPh sb="3" eb="4">
      <t>ケイ</t>
    </rPh>
    <phoneticPr fontId="9"/>
  </si>
  <si>
    <t>市部計</t>
    <rPh sb="0" eb="2">
      <t>シブ</t>
    </rPh>
    <rPh sb="2" eb="3">
      <t>ケイ</t>
    </rPh>
    <phoneticPr fontId="9"/>
  </si>
  <si>
    <t>郡部計</t>
    <rPh sb="0" eb="2">
      <t>グンブ</t>
    </rPh>
    <rPh sb="2" eb="3">
      <t>ケイ</t>
    </rPh>
    <phoneticPr fontId="9"/>
  </si>
  <si>
    <t>県計</t>
    <rPh sb="0" eb="1">
      <t>ケン</t>
    </rPh>
    <rPh sb="1" eb="2">
      <t>ケイ</t>
    </rPh>
    <phoneticPr fontId="9"/>
  </si>
  <si>
    <t>複式学級</t>
  </si>
  <si>
    <t>1-2年</t>
  </si>
  <si>
    <t>2-3年</t>
  </si>
  <si>
    <t>計</t>
  </si>
  <si>
    <t>通常学級</t>
  </si>
  <si>
    <t>教育事務所</t>
    <rPh sb="0" eb="2">
      <t>キョウイク</t>
    </rPh>
    <rPh sb="2" eb="4">
      <t>ジム</t>
    </rPh>
    <rPh sb="4" eb="5">
      <t>ショ</t>
    </rPh>
    <phoneticPr fontId="8"/>
  </si>
  <si>
    <t>１年</t>
    <rPh sb="1" eb="2">
      <t>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</si>
  <si>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</si>
  <si>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</si>
  <si>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計</t>
    <rPh sb="0" eb="1">
      <t>ケイ</t>
    </rPh>
    <phoneticPr fontId="8"/>
  </si>
  <si>
    <t>佐城</t>
    <rPh sb="0" eb="1">
      <t>サ</t>
    </rPh>
    <rPh sb="1" eb="2">
      <t>シロ</t>
    </rPh>
    <phoneticPr fontId="8"/>
  </si>
  <si>
    <t>三神</t>
    <rPh sb="0" eb="1">
      <t>サン</t>
    </rPh>
    <rPh sb="1" eb="2">
      <t>カミ</t>
    </rPh>
    <phoneticPr fontId="8"/>
  </si>
  <si>
    <t>東松浦</t>
    <rPh sb="0" eb="1">
      <t>ヒガシ</t>
    </rPh>
    <rPh sb="1" eb="3">
      <t>マツウラ</t>
    </rPh>
    <phoneticPr fontId="8"/>
  </si>
  <si>
    <t>杵西</t>
    <rPh sb="0" eb="1">
      <t>キネ</t>
    </rPh>
    <rPh sb="1" eb="2">
      <t>ニシ</t>
    </rPh>
    <phoneticPr fontId="8"/>
  </si>
  <si>
    <t>藤津</t>
    <rPh sb="0" eb="2">
      <t>フジツ</t>
    </rPh>
    <phoneticPr fontId="8"/>
  </si>
  <si>
    <t>複式</t>
    <rPh sb="0" eb="2">
      <t>フクシキ</t>
    </rPh>
    <phoneticPr fontId="9"/>
  </si>
  <si>
    <t>複式学級</t>
    <rPh sb="0" eb="2">
      <t>フクシキ</t>
    </rPh>
    <rPh sb="2" eb="4">
      <t>ガッキュウ</t>
    </rPh>
    <phoneticPr fontId="9"/>
  </si>
  <si>
    <t>特別支援学級</t>
    <rPh sb="0" eb="2">
      <t>トクベツ</t>
    </rPh>
    <rPh sb="2" eb="4">
      <t>シエン</t>
    </rPh>
    <rPh sb="4" eb="6">
      <t>ガッキュウ</t>
    </rPh>
    <phoneticPr fontId="9"/>
  </si>
  <si>
    <t>肢</t>
    <rPh sb="0" eb="1">
      <t>アシ</t>
    </rPh>
    <phoneticPr fontId="9"/>
  </si>
  <si>
    <t>県立中学</t>
    <rPh sb="0" eb="2">
      <t>ケンリツ</t>
    </rPh>
    <rPh sb="2" eb="3">
      <t>チュウ</t>
    </rPh>
    <rPh sb="3" eb="4">
      <t>ガク</t>
    </rPh>
    <phoneticPr fontId="9"/>
  </si>
  <si>
    <t>致遠館中</t>
  </si>
  <si>
    <t>唐津東中</t>
  </si>
  <si>
    <t>香楠中</t>
  </si>
  <si>
    <t>武雄青陵中</t>
  </si>
  <si>
    <t>県立計</t>
    <rPh sb="0" eb="2">
      <t>ケンリツ</t>
    </rPh>
    <rPh sb="2" eb="3">
      <t>ケイ</t>
    </rPh>
    <phoneticPr fontId="9"/>
  </si>
  <si>
    <t/>
  </si>
  <si>
    <t>佐賀市計</t>
    <rPh sb="0" eb="3">
      <t>サガシ</t>
    </rPh>
    <rPh sb="3" eb="4">
      <t>ケイ</t>
    </rPh>
    <phoneticPr fontId="9"/>
  </si>
  <si>
    <t>唐津市計</t>
    <rPh sb="0" eb="3">
      <t>カラツシ</t>
    </rPh>
    <rPh sb="3" eb="4">
      <t>ケイ</t>
    </rPh>
    <phoneticPr fontId="9"/>
  </si>
  <si>
    <t>鳥栖市計</t>
    <rPh sb="0" eb="3">
      <t>トスシ</t>
    </rPh>
    <rPh sb="3" eb="4">
      <t>ケイ</t>
    </rPh>
    <phoneticPr fontId="9"/>
  </si>
  <si>
    <t>伊万里市計</t>
    <rPh sb="4" eb="5">
      <t>ケイ</t>
    </rPh>
    <phoneticPr fontId="9"/>
  </si>
  <si>
    <t>武雄市計</t>
    <rPh sb="3" eb="4">
      <t>ケイ</t>
    </rPh>
    <phoneticPr fontId="9"/>
  </si>
  <si>
    <t>鹿島市計</t>
    <rPh sb="0" eb="2">
      <t>カシマ</t>
    </rPh>
    <rPh sb="3" eb="4">
      <t>ケイ</t>
    </rPh>
    <phoneticPr fontId="9"/>
  </si>
  <si>
    <t>小城市</t>
    <rPh sb="0" eb="2">
      <t>オギ</t>
    </rPh>
    <rPh sb="2" eb="3">
      <t>シ</t>
    </rPh>
    <phoneticPr fontId="9"/>
  </si>
  <si>
    <t>小城市計</t>
    <rPh sb="0" eb="2">
      <t>オギ</t>
    </rPh>
    <rPh sb="2" eb="3">
      <t>シ</t>
    </rPh>
    <rPh sb="3" eb="4">
      <t>ケイ</t>
    </rPh>
    <phoneticPr fontId="9"/>
  </si>
  <si>
    <t>嬉野市</t>
    <rPh sb="0" eb="2">
      <t>ウレシノ</t>
    </rPh>
    <rPh sb="2" eb="3">
      <t>シ</t>
    </rPh>
    <phoneticPr fontId="9"/>
  </si>
  <si>
    <t>嬉野市計</t>
    <rPh sb="0" eb="3">
      <t>ウレシノシ</t>
    </rPh>
    <rPh sb="3" eb="4">
      <t>ケイ</t>
    </rPh>
    <phoneticPr fontId="9"/>
  </si>
  <si>
    <t>神埼市</t>
    <rPh sb="2" eb="3">
      <t>シ</t>
    </rPh>
    <phoneticPr fontId="9"/>
  </si>
  <si>
    <t>神埼市計</t>
    <rPh sb="0" eb="2">
      <t>カンザキ</t>
    </rPh>
    <rPh sb="2" eb="3">
      <t>シ</t>
    </rPh>
    <rPh sb="3" eb="4">
      <t>ケイ</t>
    </rPh>
    <phoneticPr fontId="9"/>
  </si>
  <si>
    <t>吉野ヶ里町</t>
    <rPh sb="0" eb="4">
      <t>ヨシノガリ</t>
    </rPh>
    <rPh sb="4" eb="5">
      <t>マチ</t>
    </rPh>
    <phoneticPr fontId="9"/>
  </si>
  <si>
    <t>みやき町</t>
    <rPh sb="3" eb="4">
      <t>マチ</t>
    </rPh>
    <phoneticPr fontId="9"/>
  </si>
  <si>
    <t>市部計</t>
    <rPh sb="0" eb="1">
      <t>シ</t>
    </rPh>
    <rPh sb="1" eb="2">
      <t>ブ</t>
    </rPh>
    <rPh sb="2" eb="3">
      <t>ケイ</t>
    </rPh>
    <phoneticPr fontId="9"/>
  </si>
  <si>
    <t>県計</t>
  </si>
  <si>
    <t>(生徒数）</t>
    <rPh sb="1" eb="4">
      <t>セイトスウ</t>
    </rPh>
    <phoneticPr fontId="9"/>
  </si>
  <si>
    <t>(計)</t>
    <rPh sb="1" eb="2">
      <t>ケイ</t>
    </rPh>
    <phoneticPr fontId="9"/>
  </si>
  <si>
    <t>(生徒計)</t>
    <rPh sb="1" eb="3">
      <t>セイト</t>
    </rPh>
    <rPh sb="3" eb="4">
      <t>ケイ</t>
    </rPh>
    <phoneticPr fontId="9"/>
  </si>
  <si>
    <t>1-3年</t>
    <rPh sb="3" eb="4">
      <t>ネン</t>
    </rPh>
    <phoneticPr fontId="9"/>
  </si>
  <si>
    <t>（複式除）生徒数</t>
    <rPh sb="1" eb="3">
      <t>フクシキ</t>
    </rPh>
    <rPh sb="3" eb="4">
      <t>ノゾ</t>
    </rPh>
    <rPh sb="5" eb="8">
      <t>セイトスウ</t>
    </rPh>
    <phoneticPr fontId="9"/>
  </si>
  <si>
    <t>※学級数の網掛け部分は複式学級を示し、</t>
    <rPh sb="1" eb="3">
      <t>ガッキュウ</t>
    </rPh>
    <rPh sb="3" eb="4">
      <t>スウ</t>
    </rPh>
    <rPh sb="5" eb="7">
      <t>アミカ</t>
    </rPh>
    <rPh sb="8" eb="10">
      <t>ブブン</t>
    </rPh>
    <rPh sb="11" eb="13">
      <t>フクシキ</t>
    </rPh>
    <rPh sb="13" eb="15">
      <t>ガッキュウ</t>
    </rPh>
    <rPh sb="16" eb="17">
      <t>シメ</t>
    </rPh>
    <phoneticPr fontId="8"/>
  </si>
  <si>
    <t>生　　　徒　　　数（特学除）</t>
    <rPh sb="0" eb="1">
      <t>イ</t>
    </rPh>
    <rPh sb="4" eb="5">
      <t>ト</t>
    </rPh>
    <rPh sb="8" eb="9">
      <t>スウ</t>
    </rPh>
    <rPh sb="10" eb="11">
      <t>トク</t>
    </rPh>
    <rPh sb="11" eb="12">
      <t>ガク</t>
    </rPh>
    <rPh sb="12" eb="13">
      <t>ノゾ</t>
    </rPh>
    <phoneticPr fontId="8"/>
  </si>
  <si>
    <t>特別支援学級生徒数</t>
    <rPh sb="0" eb="2">
      <t>トクベツ</t>
    </rPh>
    <rPh sb="2" eb="4">
      <t>シエン</t>
    </rPh>
    <rPh sb="4" eb="6">
      <t>ガッキュウ</t>
    </rPh>
    <rPh sb="6" eb="9">
      <t>セイトスウ</t>
    </rPh>
    <phoneticPr fontId="9"/>
  </si>
  <si>
    <t>成章中</t>
  </si>
  <si>
    <t>城南中</t>
  </si>
  <si>
    <t>昭栄中</t>
  </si>
  <si>
    <t>城東中</t>
  </si>
  <si>
    <t>城西中</t>
  </si>
  <si>
    <t>城北中</t>
  </si>
  <si>
    <t>金泉中</t>
  </si>
  <si>
    <t>芙蓉中</t>
  </si>
  <si>
    <t>鍋島中</t>
  </si>
  <si>
    <t>諸富中</t>
  </si>
  <si>
    <t>川副中</t>
  </si>
  <si>
    <t>東与賀中</t>
  </si>
  <si>
    <t>思斉中</t>
  </si>
  <si>
    <t>大和中</t>
  </si>
  <si>
    <t>松梅中</t>
  </si>
  <si>
    <t>富士中</t>
  </si>
  <si>
    <t>北山中</t>
  </si>
  <si>
    <t>三瀬中</t>
  </si>
  <si>
    <t>小城中</t>
  </si>
  <si>
    <t>三日月中</t>
  </si>
  <si>
    <t>牛津中</t>
  </si>
  <si>
    <t>芦刈中</t>
  </si>
  <si>
    <t>鳥栖中</t>
  </si>
  <si>
    <t>田代中</t>
  </si>
  <si>
    <t>基里中</t>
  </si>
  <si>
    <t>鳥栖西中</t>
  </si>
  <si>
    <t>神埼中</t>
  </si>
  <si>
    <t>千代田中</t>
  </si>
  <si>
    <t>脊振中</t>
  </si>
  <si>
    <t>三田川中</t>
  </si>
  <si>
    <t>東脊振中</t>
  </si>
  <si>
    <t>基山中</t>
  </si>
  <si>
    <t>中原中</t>
  </si>
  <si>
    <t>北茂安中</t>
  </si>
  <si>
    <t>三根中</t>
  </si>
  <si>
    <t>上峰中</t>
  </si>
  <si>
    <t>第一中</t>
  </si>
  <si>
    <t>第五中</t>
  </si>
  <si>
    <t>鏡中</t>
  </si>
  <si>
    <t>鬼塚中</t>
  </si>
  <si>
    <t>湊中</t>
  </si>
  <si>
    <t>西唐津中</t>
  </si>
  <si>
    <t>浜玉中</t>
  </si>
  <si>
    <t>虹の松原分校</t>
    <rPh sb="0" eb="1">
      <t>ニジ</t>
    </rPh>
    <rPh sb="2" eb="4">
      <t>マツバラ</t>
    </rPh>
    <rPh sb="4" eb="6">
      <t>ブンコウ</t>
    </rPh>
    <phoneticPr fontId="3"/>
  </si>
  <si>
    <t>厳木中</t>
  </si>
  <si>
    <t>相知中</t>
  </si>
  <si>
    <t>北波多中</t>
  </si>
  <si>
    <t>肥前中</t>
  </si>
  <si>
    <t>馬渡中</t>
  </si>
  <si>
    <t>加唐中</t>
  </si>
  <si>
    <t>小川中</t>
  </si>
  <si>
    <t>武雄中</t>
  </si>
  <si>
    <t>武雄北中</t>
  </si>
  <si>
    <t>川登中</t>
  </si>
  <si>
    <t>山内中</t>
  </si>
  <si>
    <t>北方中</t>
  </si>
  <si>
    <t>伊万里中</t>
  </si>
  <si>
    <t>青嶺中</t>
  </si>
  <si>
    <t>国見中</t>
  </si>
  <si>
    <t>啓成中</t>
  </si>
  <si>
    <t>塩田中</t>
  </si>
  <si>
    <t>嬉野中</t>
  </si>
  <si>
    <t>大野原中</t>
  </si>
  <si>
    <t>吉田中</t>
  </si>
  <si>
    <t>(4校)</t>
    <rPh sb="2" eb="3">
      <t>コウ</t>
    </rPh>
    <phoneticPr fontId="3"/>
  </si>
  <si>
    <t>(18校)</t>
    <rPh sb="3" eb="4">
      <t>コウ</t>
    </rPh>
    <phoneticPr fontId="3"/>
  </si>
  <si>
    <t>(3校)</t>
    <rPh sb="2" eb="3">
      <t>コウ</t>
    </rPh>
    <phoneticPr fontId="3"/>
  </si>
  <si>
    <t>(8校)</t>
    <rPh sb="2" eb="3">
      <t>コウ</t>
    </rPh>
    <phoneticPr fontId="3"/>
  </si>
  <si>
    <t>(5校)</t>
    <rPh sb="2" eb="3">
      <t>コウ</t>
    </rPh>
    <phoneticPr fontId="3"/>
  </si>
  <si>
    <t>(2校)</t>
    <rPh sb="2" eb="3">
      <t>コウ</t>
    </rPh>
    <phoneticPr fontId="3"/>
  </si>
  <si>
    <t>（単位：人）</t>
    <rPh sb="1" eb="3">
      <t>タンイ</t>
    </rPh>
    <rPh sb="4" eb="5">
      <t>ニン</t>
    </rPh>
    <phoneticPr fontId="19"/>
  </si>
  <si>
    <t>学校名</t>
    <rPh sb="0" eb="2">
      <t>ガッコウ</t>
    </rPh>
    <rPh sb="2" eb="3">
      <t>メイ</t>
    </rPh>
    <phoneticPr fontId="19"/>
  </si>
  <si>
    <t>幼稚部</t>
  </si>
  <si>
    <t>１年</t>
  </si>
  <si>
    <t>２年</t>
  </si>
  <si>
    <t>３年</t>
  </si>
  <si>
    <t>４年</t>
  </si>
  <si>
    <t>５年</t>
  </si>
  <si>
    <t>６年</t>
  </si>
  <si>
    <t>訪問学級</t>
  </si>
  <si>
    <t>寄宿生</t>
  </si>
  <si>
    <t>男</t>
  </si>
  <si>
    <t>女</t>
  </si>
  <si>
    <t>生再掲</t>
  </si>
  <si>
    <t>再掲</t>
  </si>
  <si>
    <t>盲</t>
  </si>
  <si>
    <t>小学部</t>
  </si>
  <si>
    <t>中学部</t>
  </si>
  <si>
    <t>高等部</t>
  </si>
  <si>
    <t>高等部専攻科</t>
  </si>
  <si>
    <t>ろう</t>
  </si>
  <si>
    <t>金立特別支援</t>
    <rPh sb="2" eb="4">
      <t>トクベツ</t>
    </rPh>
    <rPh sb="4" eb="6">
      <t>シエン</t>
    </rPh>
    <phoneticPr fontId="19"/>
  </si>
  <si>
    <t>金立養護</t>
  </si>
  <si>
    <t>大和特別支援</t>
    <rPh sb="2" eb="4">
      <t>トクベツ</t>
    </rPh>
    <rPh sb="4" eb="6">
      <t>シエン</t>
    </rPh>
    <phoneticPr fontId="19"/>
  </si>
  <si>
    <t>中原特別支援</t>
    <rPh sb="2" eb="4">
      <t>トクベツ</t>
    </rPh>
    <rPh sb="4" eb="6">
      <t>シエン</t>
    </rPh>
    <phoneticPr fontId="19"/>
  </si>
  <si>
    <t>高等部</t>
    <rPh sb="0" eb="3">
      <t>コウトウブ</t>
    </rPh>
    <phoneticPr fontId="19"/>
  </si>
  <si>
    <t>田代分校</t>
    <rPh sb="0" eb="2">
      <t>タシロ</t>
    </rPh>
    <rPh sb="2" eb="4">
      <t>ブンコウ</t>
    </rPh>
    <phoneticPr fontId="19"/>
  </si>
  <si>
    <t>特別支援</t>
    <rPh sb="0" eb="2">
      <t>トクベツ</t>
    </rPh>
    <rPh sb="2" eb="4">
      <t>シエン</t>
    </rPh>
    <phoneticPr fontId="19"/>
  </si>
  <si>
    <t>唐津特別支援</t>
    <rPh sb="0" eb="2">
      <t>カラツ</t>
    </rPh>
    <rPh sb="2" eb="4">
      <t>トクベツ</t>
    </rPh>
    <rPh sb="4" eb="6">
      <t>シエン</t>
    </rPh>
    <phoneticPr fontId="19"/>
  </si>
  <si>
    <t>特別支援計</t>
    <rPh sb="0" eb="2">
      <t>トクベツ</t>
    </rPh>
    <rPh sb="2" eb="4">
      <t>シエン</t>
    </rPh>
    <rPh sb="4" eb="5">
      <t>ケイ</t>
    </rPh>
    <phoneticPr fontId="19"/>
  </si>
  <si>
    <t>幼稚部</t>
    <phoneticPr fontId="19"/>
  </si>
  <si>
    <t>高等部専攻科</t>
    <rPh sb="0" eb="3">
      <t>コウトウブ</t>
    </rPh>
    <rPh sb="3" eb="5">
      <t>センコウ</t>
    </rPh>
    <phoneticPr fontId="19"/>
  </si>
  <si>
    <t>小学部</t>
    <rPh sb="0" eb="1">
      <t>ショウ</t>
    </rPh>
    <rPh sb="1" eb="3">
      <t>ガクブ</t>
    </rPh>
    <phoneticPr fontId="19"/>
  </si>
  <si>
    <t>中学部</t>
    <rPh sb="0" eb="2">
      <t>チュウガク</t>
    </rPh>
    <rPh sb="2" eb="3">
      <t>ブ</t>
    </rPh>
    <phoneticPr fontId="19"/>
  </si>
  <si>
    <t>学  校  名</t>
  </si>
  <si>
    <t>幼</t>
  </si>
  <si>
    <t>単式学級</t>
    <rPh sb="0" eb="2">
      <t>タンシキ</t>
    </rPh>
    <rPh sb="2" eb="4">
      <t>ガッキュウ</t>
    </rPh>
    <phoneticPr fontId="19"/>
  </si>
  <si>
    <t>本     科</t>
  </si>
  <si>
    <t>合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</si>
  <si>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</si>
  <si>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</si>
  <si>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</si>
  <si>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</si>
  <si>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</si>
  <si>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</si>
  <si>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</si>
  <si>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訪問教育</t>
  </si>
  <si>
    <t>学級再掲</t>
  </si>
  <si>
    <t>専攻科</t>
  </si>
  <si>
    <t>別科　</t>
  </si>
  <si>
    <t>計　</t>
  </si>
  <si>
    <t>　計　　</t>
  </si>
  <si>
    <r>
      <t>中原特別支援</t>
    </r>
    <r>
      <rPr>
        <sz val="9"/>
        <rFont val="ＭＳ 明朝"/>
        <family val="1"/>
        <charset val="128"/>
      </rPr>
      <t>田代分校</t>
    </r>
    <rPh sb="0" eb="2">
      <t>ナカバル</t>
    </rPh>
    <rPh sb="2" eb="4">
      <t>トクベツ</t>
    </rPh>
    <rPh sb="4" eb="6">
      <t>シエン</t>
    </rPh>
    <rPh sb="6" eb="8">
      <t>タシロ</t>
    </rPh>
    <rPh sb="8" eb="10">
      <t>ブンコウ</t>
    </rPh>
    <phoneticPr fontId="19"/>
  </si>
  <si>
    <t>伊万里特別支援</t>
    <rPh sb="3" eb="5">
      <t>トクベツ</t>
    </rPh>
    <rPh sb="5" eb="7">
      <t>シエン</t>
    </rPh>
    <phoneticPr fontId="19"/>
  </si>
  <si>
    <t>うれしの特別支援</t>
  </si>
  <si>
    <t>合　　計</t>
  </si>
  <si>
    <t>③教職員数</t>
    <rPh sb="1" eb="2">
      <t>キョウ</t>
    </rPh>
    <rPh sb="2" eb="5">
      <t>ショクインスウ</t>
    </rPh>
    <phoneticPr fontId="19"/>
  </si>
  <si>
    <t>本務教員数</t>
    <rPh sb="0" eb="2">
      <t>ホンム</t>
    </rPh>
    <rPh sb="2" eb="4">
      <t>キョウイン</t>
    </rPh>
    <rPh sb="4" eb="5">
      <t>カズ</t>
    </rPh>
    <phoneticPr fontId="19"/>
  </si>
  <si>
    <t>本務職員数</t>
    <rPh sb="0" eb="2">
      <t>ホンム</t>
    </rPh>
    <rPh sb="2" eb="5">
      <t>ショクインスウ</t>
    </rPh>
    <phoneticPr fontId="19"/>
  </si>
  <si>
    <t>学校医等</t>
    <rPh sb="0" eb="2">
      <t>ガッコウ</t>
    </rPh>
    <rPh sb="2" eb="3">
      <t>イ</t>
    </rPh>
    <rPh sb="3" eb="4">
      <t>ナド</t>
    </rPh>
    <phoneticPr fontId="19"/>
  </si>
  <si>
    <t>本教職員のうち</t>
    <rPh sb="0" eb="1">
      <t>ホン</t>
    </rPh>
    <rPh sb="1" eb="4">
      <t>キョウショクイン</t>
    </rPh>
    <phoneticPr fontId="19"/>
  </si>
  <si>
    <t>指導主事等</t>
    <rPh sb="0" eb="2">
      <t>シドウ</t>
    </rPh>
    <phoneticPr fontId="19"/>
  </si>
  <si>
    <t>休職等職員数（再掲）</t>
    <rPh sb="0" eb="2">
      <t>キュウショク</t>
    </rPh>
    <rPh sb="2" eb="3">
      <t>ナド</t>
    </rPh>
    <rPh sb="3" eb="5">
      <t>ショクイン</t>
    </rPh>
    <rPh sb="5" eb="6">
      <t>スウ</t>
    </rPh>
    <rPh sb="7" eb="9">
      <t>サイケイ</t>
    </rPh>
    <phoneticPr fontId="19"/>
  </si>
  <si>
    <t>（ 再 掲 ）</t>
  </si>
  <si>
    <t>校長</t>
  </si>
  <si>
    <t>副校長</t>
    <rPh sb="0" eb="3">
      <t>フクコウチョウ</t>
    </rPh>
    <phoneticPr fontId="19"/>
  </si>
  <si>
    <t>教頭</t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</si>
  <si>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</si>
  <si>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</si>
  <si>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</si>
  <si>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助教諭</t>
    <rPh sb="0" eb="3">
      <t>ジョキョウユ</t>
    </rPh>
    <phoneticPr fontId="19"/>
  </si>
  <si>
    <t>養護教諭</t>
  </si>
  <si>
    <t>養護助教諭</t>
  </si>
  <si>
    <t>講師</t>
    <rPh sb="0" eb="2">
      <t>コウシ</t>
    </rPh>
    <phoneticPr fontId="19"/>
  </si>
  <si>
    <t>計</t>
    <rPh sb="0" eb="1">
      <t>ケイ</t>
    </rPh>
    <phoneticPr fontId="19"/>
  </si>
  <si>
    <t>負担法職員</t>
    <rPh sb="0" eb="2">
      <t>フタン</t>
    </rPh>
    <rPh sb="2" eb="3">
      <t>ホウ</t>
    </rPh>
    <rPh sb="3" eb="5">
      <t>ショクイン</t>
    </rPh>
    <phoneticPr fontId="19"/>
  </si>
  <si>
    <t>その他の者</t>
    <rPh sb="2" eb="3">
      <t>タ</t>
    </rPh>
    <rPh sb="4" eb="5">
      <t>モノ</t>
    </rPh>
    <phoneticPr fontId="19"/>
  </si>
  <si>
    <t>学校医</t>
  </si>
  <si>
    <t>学校歯科医</t>
  </si>
  <si>
    <t>学科主任</t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</si>
  <si>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</si>
  <si>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19"/>
  </si>
  <si>
    <t>司書教諭</t>
    <rPh sb="0" eb="2">
      <t>シショ</t>
    </rPh>
    <rPh sb="2" eb="4">
      <t>キョウユ</t>
    </rPh>
    <phoneticPr fontId="19"/>
  </si>
  <si>
    <t>舎監</t>
    <rPh sb="0" eb="1">
      <t>シャ</t>
    </rPh>
    <rPh sb="1" eb="2">
      <t>ラン</t>
    </rPh>
    <phoneticPr fontId="19"/>
  </si>
  <si>
    <t>休職</t>
  </si>
  <si>
    <t>育児休業</t>
  </si>
  <si>
    <t>指導主事</t>
    <rPh sb="0" eb="2">
      <t>シドウ</t>
    </rPh>
    <phoneticPr fontId="19"/>
  </si>
  <si>
    <t>教委事務局等勤務者</t>
  </si>
  <si>
    <t>留学者等</t>
  </si>
  <si>
    <t>事務職員</t>
    <rPh sb="0" eb="2">
      <t>ジム</t>
    </rPh>
    <rPh sb="2" eb="4">
      <t>ショクイン</t>
    </rPh>
    <phoneticPr fontId="19"/>
  </si>
  <si>
    <t>寄宿舎指導員</t>
    <rPh sb="0" eb="3">
      <t>キシュクシャ</t>
    </rPh>
    <rPh sb="3" eb="6">
      <t>シドウイン</t>
    </rPh>
    <phoneticPr fontId="19"/>
  </si>
  <si>
    <t>介助員</t>
    <rPh sb="0" eb="3">
      <t>カイジョイン</t>
    </rPh>
    <phoneticPr fontId="19"/>
  </si>
  <si>
    <t>　組合専従</t>
  </si>
  <si>
    <t>　職務上疾病</t>
  </si>
  <si>
    <t>　結核</t>
  </si>
  <si>
    <t>　その他</t>
  </si>
  <si>
    <t>金立特別支援</t>
  </si>
  <si>
    <t>大和特別支援</t>
  </si>
  <si>
    <t>中原特別支援</t>
  </si>
  <si>
    <r>
      <t>中原養護</t>
    </r>
    <r>
      <rPr>
        <sz val="9"/>
        <rFont val="ＭＳ 明朝"/>
        <family val="1"/>
        <charset val="128"/>
      </rPr>
      <t>田代分校</t>
    </r>
    <rPh sb="0" eb="2">
      <t>ナカバル</t>
    </rPh>
    <rPh sb="4" eb="6">
      <t>タシロ</t>
    </rPh>
    <rPh sb="6" eb="8">
      <t>ブンコウ</t>
    </rPh>
    <phoneticPr fontId="19"/>
  </si>
  <si>
    <t>伊万里特別支援</t>
  </si>
  <si>
    <t>唐津特別支援</t>
  </si>
  <si>
    <t>複式学級</t>
    <rPh sb="0" eb="2">
      <t>フクシキ</t>
    </rPh>
    <rPh sb="2" eb="4">
      <t>ガッキュウ</t>
    </rPh>
    <phoneticPr fontId="19"/>
  </si>
  <si>
    <t>学級数</t>
  </si>
  <si>
    <t>校数</t>
    <rPh sb="0" eb="2">
      <t>コウスウ</t>
    </rPh>
    <phoneticPr fontId="3"/>
  </si>
  <si>
    <t>県立</t>
    <rPh sb="0" eb="2">
      <t>ケンリツ</t>
    </rPh>
    <phoneticPr fontId="3"/>
  </si>
  <si>
    <t>市町</t>
    <rPh sb="0" eb="1">
      <t>シ</t>
    </rPh>
    <rPh sb="1" eb="2">
      <t>マチ</t>
    </rPh>
    <phoneticPr fontId="3"/>
  </si>
  <si>
    <t>市町分校</t>
    <rPh sb="0" eb="1">
      <t>シ</t>
    </rPh>
    <rPh sb="1" eb="2">
      <t>マチ</t>
    </rPh>
    <rPh sb="2" eb="4">
      <t>ブンコウ</t>
    </rPh>
    <phoneticPr fontId="3"/>
  </si>
  <si>
    <t>市町計</t>
    <rPh sb="0" eb="1">
      <t>シ</t>
    </rPh>
    <rPh sb="1" eb="2">
      <t>マチ</t>
    </rPh>
    <rPh sb="2" eb="3">
      <t>ケイ</t>
    </rPh>
    <phoneticPr fontId="3"/>
  </si>
  <si>
    <t>特別
支援</t>
    <rPh sb="0" eb="2">
      <t>トクベツ</t>
    </rPh>
    <rPh sb="3" eb="5">
      <t>シエン</t>
    </rPh>
    <phoneticPr fontId="3"/>
  </si>
  <si>
    <t>学　　　　級　　　　数</t>
    <rPh sb="0" eb="1">
      <t>ガク</t>
    </rPh>
    <rPh sb="5" eb="6">
      <t>キュウ</t>
    </rPh>
    <rPh sb="10" eb="11">
      <t>スウ</t>
    </rPh>
    <phoneticPr fontId="8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</si>
  <si>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</si>
  <si>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</si>
  <si>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</si>
  <si>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幼稚部</t>
    <rPh sb="0" eb="3">
      <t>ヨウチブ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</si>
  <si>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</si>
  <si>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</si>
  <si>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高等部(専攻含)</t>
    <rPh sb="0" eb="3">
      <t>コウトウブ</t>
    </rPh>
    <rPh sb="4" eb="6">
      <t>センコウ</t>
    </rPh>
    <rPh sb="6" eb="7">
      <t>フク</t>
    </rPh>
    <phoneticPr fontId="3"/>
  </si>
  <si>
    <t>4年</t>
    <rPh sb="1" eb="2">
      <t>ネン</t>
    </rPh>
    <phoneticPr fontId="3"/>
  </si>
  <si>
    <t>合   計</t>
    <rPh sb="0" eb="1">
      <t>ア</t>
    </rPh>
    <rPh sb="4" eb="5">
      <t>ケイ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</si>
  <si>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</si>
  <si>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(7校)</t>
    <rPh sb="2" eb="3">
      <t>コウ</t>
    </rPh>
    <phoneticPr fontId="3"/>
  </si>
  <si>
    <t>(14校)</t>
    <rPh sb="3" eb="4">
      <t>コウ</t>
    </rPh>
    <phoneticPr fontId="3"/>
  </si>
  <si>
    <t>(9校)</t>
    <rPh sb="2" eb="3">
      <t>コウ</t>
    </rPh>
    <phoneticPr fontId="3"/>
  </si>
  <si>
    <t>(9校）</t>
    <rPh sb="2" eb="3">
      <t>コウ</t>
    </rPh>
    <phoneticPr fontId="3"/>
  </si>
  <si>
    <t>(2校）</t>
    <rPh sb="2" eb="3">
      <t>コウ</t>
    </rPh>
    <phoneticPr fontId="3"/>
  </si>
  <si>
    <t>&lt;定時制&gt;</t>
    <rPh sb="1" eb="4">
      <t>テイジセイ</t>
    </rPh>
    <phoneticPr fontId="3"/>
  </si>
  <si>
    <t>&lt;通信制&gt;</t>
    <rPh sb="1" eb="4">
      <t>ツウシンセイ</t>
    </rPh>
    <phoneticPr fontId="3"/>
  </si>
  <si>
    <t>３　学校別集計</t>
    <rPh sb="2" eb="5">
      <t>ガッコウベツ</t>
    </rPh>
    <rPh sb="5" eb="7">
      <t>シュウケイ</t>
    </rPh>
    <phoneticPr fontId="3"/>
  </si>
  <si>
    <t>　①　学級数</t>
    <rPh sb="3" eb="6">
      <t>ガッキュウスウ</t>
    </rPh>
    <phoneticPr fontId="3"/>
  </si>
  <si>
    <t>　②　児童生徒数</t>
    <rPh sb="3" eb="5">
      <t>ジドウ</t>
    </rPh>
    <rPh sb="5" eb="8">
      <t>セイトスウ</t>
    </rPh>
    <phoneticPr fontId="19"/>
  </si>
  <si>
    <t>うれしの</t>
    <phoneticPr fontId="19"/>
  </si>
  <si>
    <t>高等部
専攻科</t>
    <rPh sb="0" eb="3">
      <t>コウトウブ</t>
    </rPh>
    <rPh sb="4" eb="6">
      <t>センコウ</t>
    </rPh>
    <phoneticPr fontId="19"/>
  </si>
  <si>
    <t>(19校)</t>
    <rPh sb="3" eb="4">
      <t>コウ</t>
    </rPh>
    <phoneticPr fontId="3"/>
  </si>
  <si>
    <t>高峰中</t>
    <rPh sb="0" eb="2">
      <t>タカミネ</t>
    </rPh>
    <rPh sb="2" eb="3">
      <t>チュウ</t>
    </rPh>
    <phoneticPr fontId="3"/>
  </si>
  <si>
    <t>海青中</t>
    <rPh sb="0" eb="1">
      <t>カイ</t>
    </rPh>
    <rPh sb="1" eb="2">
      <t>セイ</t>
    </rPh>
    <rPh sb="2" eb="3">
      <t>チュウ</t>
    </rPh>
    <phoneticPr fontId="3"/>
  </si>
  <si>
    <t>多良中</t>
    <phoneticPr fontId="3"/>
  </si>
  <si>
    <t>生　　徒　　数</t>
    <rPh sb="0" eb="1">
      <t>セイ</t>
    </rPh>
    <rPh sb="3" eb="4">
      <t>ト</t>
    </rPh>
    <rPh sb="6" eb="7">
      <t>スウ</t>
    </rPh>
    <phoneticPr fontId="3"/>
  </si>
  <si>
    <t>うれしの
特別支援</t>
    <phoneticPr fontId="3"/>
  </si>
  <si>
    <t>高等部
専攻科</t>
    <phoneticPr fontId="3"/>
  </si>
  <si>
    <t>金立</t>
    <phoneticPr fontId="19"/>
  </si>
  <si>
    <t>特別支援</t>
    <rPh sb="2" eb="4">
      <t>シエン</t>
    </rPh>
    <phoneticPr fontId="3"/>
  </si>
  <si>
    <t>大和</t>
    <phoneticPr fontId="19"/>
  </si>
  <si>
    <t xml:space="preserve"> (2-1)　公立中学校　学級数及び生徒数</t>
    <rPh sb="7" eb="9">
      <t>コウリツ</t>
    </rPh>
    <rPh sb="9" eb="12">
      <t>チュウガッコウ</t>
    </rPh>
    <rPh sb="13" eb="15">
      <t>ガッキュウ</t>
    </rPh>
    <rPh sb="15" eb="16">
      <t>スウ</t>
    </rPh>
    <rPh sb="16" eb="17">
      <t>オヨ</t>
    </rPh>
    <rPh sb="18" eb="21">
      <t>セイトスウ</t>
    </rPh>
    <phoneticPr fontId="3"/>
  </si>
  <si>
    <t>言</t>
    <rPh sb="0" eb="1">
      <t>ゲン</t>
    </rPh>
    <phoneticPr fontId="3"/>
  </si>
  <si>
    <t>東陵中</t>
    <rPh sb="2" eb="3">
      <t>チュウ</t>
    </rPh>
    <phoneticPr fontId="3"/>
  </si>
  <si>
    <t>山代中</t>
    <rPh sb="0" eb="1">
      <t>ヤマ</t>
    </rPh>
    <rPh sb="1" eb="2">
      <t>シロ</t>
    </rPh>
    <rPh sb="2" eb="3">
      <t>チュウ</t>
    </rPh>
    <phoneticPr fontId="3"/>
  </si>
  <si>
    <t>中原特別支援
鳥栖田代分校</t>
    <rPh sb="0" eb="2">
      <t>ナカバル</t>
    </rPh>
    <rPh sb="2" eb="4">
      <t>トクベツ</t>
    </rPh>
    <rPh sb="4" eb="6">
      <t>シエン</t>
    </rPh>
    <rPh sb="7" eb="9">
      <t>トス</t>
    </rPh>
    <rPh sb="9" eb="11">
      <t>タシロ</t>
    </rPh>
    <rPh sb="11" eb="13">
      <t>ブンコウ</t>
    </rPh>
    <phoneticPr fontId="19"/>
  </si>
  <si>
    <t>単式学級</t>
    <phoneticPr fontId="19"/>
  </si>
  <si>
    <t>中原特別支援鳥栖田代分校</t>
    <rPh sb="2" eb="4">
      <t>トクベツ</t>
    </rPh>
    <rPh sb="4" eb="6">
      <t>シエン</t>
    </rPh>
    <rPh sb="6" eb="8">
      <t>トス</t>
    </rPh>
    <rPh sb="8" eb="10">
      <t>タシロ</t>
    </rPh>
    <rPh sb="10" eb="12">
      <t>ブンコウ</t>
    </rPh>
    <phoneticPr fontId="19"/>
  </si>
  <si>
    <t>学級数
ﾎｰﾑﾙｰﾑ数</t>
    <rPh sb="0" eb="2">
      <t>ガッキュウ</t>
    </rPh>
    <rPh sb="2" eb="3">
      <t>スウ</t>
    </rPh>
    <rPh sb="10" eb="11">
      <t>スウ</t>
    </rPh>
    <phoneticPr fontId="3"/>
  </si>
  <si>
    <t>学     級     数</t>
    <phoneticPr fontId="9"/>
  </si>
  <si>
    <t xml:space="preserve"> 1年</t>
    <phoneticPr fontId="9"/>
  </si>
  <si>
    <t>2年</t>
    <phoneticPr fontId="9"/>
  </si>
  <si>
    <t>3年</t>
    <phoneticPr fontId="9"/>
  </si>
  <si>
    <t>1-2</t>
    <phoneticPr fontId="9"/>
  </si>
  <si>
    <t>2-3</t>
    <phoneticPr fontId="9"/>
  </si>
  <si>
    <t>1-3年</t>
    <phoneticPr fontId="9"/>
  </si>
  <si>
    <t>　学級数は複式学年の低学年となる。</t>
    <phoneticPr fontId="8"/>
  </si>
  <si>
    <t>佐志中</t>
  </si>
  <si>
    <t>有田中</t>
    <rPh sb="2" eb="3">
      <t>チュウ</t>
    </rPh>
    <phoneticPr fontId="3"/>
  </si>
  <si>
    <t>西有田中</t>
    <rPh sb="3" eb="4">
      <t>チュウ</t>
    </rPh>
    <phoneticPr fontId="3"/>
  </si>
  <si>
    <t>江北中</t>
    <phoneticPr fontId="3"/>
  </si>
  <si>
    <t>白石中</t>
    <phoneticPr fontId="3"/>
  </si>
  <si>
    <t>福富中</t>
    <phoneticPr fontId="3"/>
  </si>
  <si>
    <t>有明中</t>
    <phoneticPr fontId="3"/>
  </si>
  <si>
    <t>大浦中</t>
    <phoneticPr fontId="3"/>
  </si>
  <si>
    <t>伊万里市</t>
    <rPh sb="0" eb="4">
      <t>イマリシ</t>
    </rPh>
    <phoneticPr fontId="3"/>
  </si>
  <si>
    <t>市町名</t>
    <phoneticPr fontId="3"/>
  </si>
  <si>
    <t>鳥栖市計</t>
    <rPh sb="0" eb="2">
      <t>トス</t>
    </rPh>
    <rPh sb="2" eb="3">
      <t>シ</t>
    </rPh>
    <rPh sb="3" eb="4">
      <t>ケイ</t>
    </rPh>
    <phoneticPr fontId="9"/>
  </si>
  <si>
    <t>伊万里市計</t>
    <rPh sb="0" eb="3">
      <t>イマリ</t>
    </rPh>
    <rPh sb="3" eb="4">
      <t>シ</t>
    </rPh>
    <rPh sb="4" eb="5">
      <t>ケイ</t>
    </rPh>
    <phoneticPr fontId="9"/>
  </si>
  <si>
    <t>武雄市計</t>
    <rPh sb="0" eb="2">
      <t>タケオ</t>
    </rPh>
    <rPh sb="2" eb="3">
      <t>シ</t>
    </rPh>
    <rPh sb="3" eb="4">
      <t>ケイ</t>
    </rPh>
    <phoneticPr fontId="9"/>
  </si>
  <si>
    <t>鹿島市計</t>
    <rPh sb="0" eb="2">
      <t>カシマ</t>
    </rPh>
    <rPh sb="2" eb="3">
      <t>シ</t>
    </rPh>
    <rPh sb="3" eb="4">
      <t>ケイ</t>
    </rPh>
    <phoneticPr fontId="9"/>
  </si>
  <si>
    <t>嬉野市計</t>
    <rPh sb="0" eb="2">
      <t>ウレシノ</t>
    </rPh>
    <rPh sb="2" eb="3">
      <t>シ</t>
    </rPh>
    <rPh sb="3" eb="4">
      <t>ケイ</t>
    </rPh>
    <phoneticPr fontId="9"/>
  </si>
  <si>
    <t>生　　徒　　数</t>
    <rPh sb="0" eb="1">
      <t>セイ</t>
    </rPh>
    <rPh sb="3" eb="4">
      <t>ト</t>
    </rPh>
    <rPh sb="6" eb="7">
      <t>スウ</t>
    </rPh>
    <phoneticPr fontId="3"/>
  </si>
  <si>
    <t xml:space="preserve"> (1-1)　公立小学校、学級及び児童数</t>
    <rPh sb="7" eb="9">
      <t>コウリツ</t>
    </rPh>
    <rPh sb="9" eb="10">
      <t>ショウ</t>
    </rPh>
    <rPh sb="10" eb="12">
      <t>ガッコウ</t>
    </rPh>
    <rPh sb="13" eb="15">
      <t>ガッキュウ</t>
    </rPh>
    <rPh sb="15" eb="16">
      <t>オヨ</t>
    </rPh>
    <rPh sb="17" eb="20">
      <t>ジドウスウ</t>
    </rPh>
    <phoneticPr fontId="3"/>
  </si>
  <si>
    <t>大町ひじり学園</t>
    <rPh sb="0" eb="2">
      <t>オオマチ</t>
    </rPh>
    <rPh sb="5" eb="7">
      <t>ガクエン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</si>
  <si>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</si>
  <si>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</si>
  <si>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</si>
  <si>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7年</t>
    <rPh sb="1" eb="2">
      <t>ネン</t>
    </rPh>
    <phoneticPr fontId="9"/>
  </si>
  <si>
    <t>8年</t>
    <rPh sb="1" eb="2">
      <t>ネン</t>
    </rPh>
    <phoneticPr fontId="9"/>
  </si>
  <si>
    <t>9年</t>
    <rPh sb="1" eb="2">
      <t>ネン</t>
    </rPh>
    <phoneticPr fontId="9"/>
  </si>
  <si>
    <t xml:space="preserve"> (4-1)　県立高等学校　学級数及び生徒数</t>
    <rPh sb="7" eb="9">
      <t>ケンリツ</t>
    </rPh>
    <rPh sb="9" eb="11">
      <t>コウトウ</t>
    </rPh>
    <rPh sb="11" eb="13">
      <t>ガッコウ</t>
    </rPh>
    <rPh sb="14" eb="17">
      <t>ガッキュウスウ</t>
    </rPh>
    <rPh sb="17" eb="18">
      <t>オヨ</t>
    </rPh>
    <rPh sb="19" eb="22">
      <t>セイトスウ</t>
    </rPh>
    <phoneticPr fontId="3"/>
  </si>
  <si>
    <t xml:space="preserve"> (5-1)　県立特別支援学校　学級数及び児童生徒数</t>
    <rPh sb="7" eb="9">
      <t>ケンリツ</t>
    </rPh>
    <rPh sb="9" eb="11">
      <t>トクベツ</t>
    </rPh>
    <rPh sb="11" eb="13">
      <t>シエン</t>
    </rPh>
    <rPh sb="13" eb="15">
      <t>ガッコウ</t>
    </rPh>
    <rPh sb="16" eb="19">
      <t>ガッキュウスウ</t>
    </rPh>
    <rPh sb="19" eb="20">
      <t>オヨ</t>
    </rPh>
    <rPh sb="21" eb="23">
      <t>ジドウ</t>
    </rPh>
    <rPh sb="23" eb="26">
      <t>セイトスウ</t>
    </rPh>
    <phoneticPr fontId="19"/>
  </si>
  <si>
    <t>児　　童　　・　生　徒　数　</t>
    <rPh sb="0" eb="1">
      <t>ジ</t>
    </rPh>
    <rPh sb="3" eb="4">
      <t>ワラベ</t>
    </rPh>
    <rPh sb="8" eb="9">
      <t>セイ</t>
    </rPh>
    <rPh sb="10" eb="11">
      <t>ト</t>
    </rPh>
    <rPh sb="12" eb="13">
      <t>スウ</t>
    </rPh>
    <phoneticPr fontId="3"/>
  </si>
  <si>
    <t>学校栄養職員</t>
    <phoneticPr fontId="19"/>
  </si>
  <si>
    <t>事務職員</t>
    <phoneticPr fontId="19"/>
  </si>
  <si>
    <t>実習助手</t>
    <phoneticPr fontId="19"/>
  </si>
  <si>
    <t>養護職員</t>
    <phoneticPr fontId="19"/>
  </si>
  <si>
    <t>学校給食調理員</t>
    <phoneticPr fontId="19"/>
  </si>
  <si>
    <t>用務員</t>
    <phoneticPr fontId="19"/>
  </si>
  <si>
    <t>警備員・その他</t>
    <phoneticPr fontId="19"/>
  </si>
  <si>
    <t>中原</t>
    <phoneticPr fontId="19"/>
  </si>
  <si>
    <t>うれしの
特別支援</t>
    <phoneticPr fontId="19"/>
  </si>
  <si>
    <t>小学部</t>
    <phoneticPr fontId="19"/>
  </si>
  <si>
    <t>伊万里</t>
    <phoneticPr fontId="19"/>
  </si>
  <si>
    <t xml:space="preserve"> (3-1)　公立義務教育学校　学級数及び児童生徒数</t>
    <rPh sb="7" eb="9">
      <t>コウリツ</t>
    </rPh>
    <rPh sb="9" eb="11">
      <t>ギム</t>
    </rPh>
    <rPh sb="11" eb="13">
      <t>キョウイク</t>
    </rPh>
    <rPh sb="13" eb="15">
      <t>ガッコウ</t>
    </rPh>
    <rPh sb="16" eb="18">
      <t>ガッキュウ</t>
    </rPh>
    <rPh sb="18" eb="19">
      <t>スウ</t>
    </rPh>
    <rPh sb="19" eb="20">
      <t>オヨ</t>
    </rPh>
    <rPh sb="21" eb="23">
      <t>ジドウ</t>
    </rPh>
    <rPh sb="23" eb="25">
      <t>セイト</t>
    </rPh>
    <rPh sb="25" eb="26">
      <t>カズ</t>
    </rPh>
    <phoneticPr fontId="3"/>
  </si>
  <si>
    <t>多久市</t>
    <rPh sb="0" eb="3">
      <t>タクシ</t>
    </rPh>
    <phoneticPr fontId="3"/>
  </si>
  <si>
    <t>多久市計</t>
    <rPh sb="0" eb="3">
      <t>タクシ</t>
    </rPh>
    <rPh sb="3" eb="4">
      <t>ケイ</t>
    </rPh>
    <phoneticPr fontId="3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</si>
  <si>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3"/>
  </si>
  <si>
    <t>東原庠舎中央校</t>
    <rPh sb="4" eb="6">
      <t>チュウオウ</t>
    </rPh>
    <phoneticPr fontId="3"/>
  </si>
  <si>
    <t>東原庠舎西渓校</t>
    <rPh sb="4" eb="5">
      <t>ニシ</t>
    </rPh>
    <rPh sb="5" eb="6">
      <t>タニ</t>
    </rPh>
    <rPh sb="6" eb="7">
      <t>コウ</t>
    </rPh>
    <phoneticPr fontId="3"/>
  </si>
  <si>
    <t>玄海町</t>
    <rPh sb="0" eb="3">
      <t>ゲンカイチョウ</t>
    </rPh>
    <phoneticPr fontId="3"/>
  </si>
  <si>
    <t>玄海みらい学園</t>
    <rPh sb="0" eb="2">
      <t>ゲンカイ</t>
    </rPh>
    <rPh sb="5" eb="7">
      <t>ガクエン</t>
    </rPh>
    <phoneticPr fontId="3"/>
  </si>
  <si>
    <t>南波多郷学館</t>
    <rPh sb="0" eb="3">
      <t>ミナミハタ</t>
    </rPh>
    <rPh sb="3" eb="4">
      <t>キョウ</t>
    </rPh>
    <rPh sb="4" eb="5">
      <t>ガク</t>
    </rPh>
    <rPh sb="5" eb="6">
      <t>カン</t>
    </rPh>
    <phoneticPr fontId="3"/>
  </si>
  <si>
    <t>南波多郷学館</t>
    <rPh sb="0" eb="6">
      <t>ミナミハタキョウガクカン</t>
    </rPh>
    <phoneticPr fontId="3"/>
  </si>
  <si>
    <t>唐津特別支援
好学舎分校</t>
    <rPh sb="0" eb="2">
      <t>カラツ</t>
    </rPh>
    <rPh sb="2" eb="4">
      <t>トクベツ</t>
    </rPh>
    <rPh sb="4" eb="6">
      <t>シエン</t>
    </rPh>
    <rPh sb="7" eb="8">
      <t>コウ</t>
    </rPh>
    <rPh sb="8" eb="9">
      <t>ガク</t>
    </rPh>
    <rPh sb="9" eb="10">
      <t>シャ</t>
    </rPh>
    <rPh sb="10" eb="12">
      <t>ブンコウ</t>
    </rPh>
    <phoneticPr fontId="3"/>
  </si>
  <si>
    <t>東部中</t>
    <rPh sb="0" eb="2">
      <t>トウブ</t>
    </rPh>
    <phoneticPr fontId="3"/>
  </si>
  <si>
    <t>西部中</t>
    <rPh sb="0" eb="2">
      <t>セイブ</t>
    </rPh>
    <phoneticPr fontId="3"/>
  </si>
  <si>
    <t>唐津特</t>
    <rPh sb="0" eb="2">
      <t>カラツ</t>
    </rPh>
    <rPh sb="2" eb="3">
      <t>トク</t>
    </rPh>
    <phoneticPr fontId="19"/>
  </si>
  <si>
    <t>別支援</t>
    <rPh sb="1" eb="3">
      <t>シエン</t>
    </rPh>
    <phoneticPr fontId="3"/>
  </si>
  <si>
    <t>唐津特別
支援学校
好学舎
分校</t>
    <rPh sb="0" eb="2">
      <t>カラツ</t>
    </rPh>
    <rPh sb="2" eb="4">
      <t>トクベツ</t>
    </rPh>
    <rPh sb="5" eb="7">
      <t>シエン</t>
    </rPh>
    <rPh sb="7" eb="9">
      <t>ガッコウ</t>
    </rPh>
    <rPh sb="10" eb="11">
      <t>ス</t>
    </rPh>
    <rPh sb="11" eb="12">
      <t>ガク</t>
    </rPh>
    <rPh sb="12" eb="13">
      <t>シャ</t>
    </rPh>
    <rPh sb="14" eb="16">
      <t>ブンコウ</t>
    </rPh>
    <phoneticPr fontId="19"/>
  </si>
  <si>
    <t>学科</t>
    <rPh sb="0" eb="2">
      <t>ガッカ</t>
    </rPh>
    <phoneticPr fontId="3"/>
  </si>
  <si>
    <t>工業科</t>
    <rPh sb="0" eb="3">
      <t>コウギョウカ</t>
    </rPh>
    <phoneticPr fontId="3"/>
  </si>
  <si>
    <t>普通科</t>
    <rPh sb="0" eb="2">
      <t>フツウ</t>
    </rPh>
    <rPh sb="2" eb="3">
      <t>カ</t>
    </rPh>
    <phoneticPr fontId="3"/>
  </si>
  <si>
    <t>工業科</t>
    <rPh sb="0" eb="3">
      <t>コウギョウカ</t>
    </rPh>
    <phoneticPr fontId="3"/>
  </si>
  <si>
    <t>機械科</t>
    <rPh sb="0" eb="2">
      <t>キカイ</t>
    </rPh>
    <rPh sb="2" eb="3">
      <t>カ</t>
    </rPh>
    <phoneticPr fontId="3"/>
  </si>
  <si>
    <t>商業科</t>
    <rPh sb="0" eb="3">
      <t>ショウギョウカ</t>
    </rPh>
    <phoneticPr fontId="3"/>
  </si>
  <si>
    <t>セラミック科</t>
    <rPh sb="5" eb="6">
      <t>カ</t>
    </rPh>
    <phoneticPr fontId="3"/>
  </si>
  <si>
    <t>デザイン科</t>
    <rPh sb="4" eb="5">
      <t>カ</t>
    </rPh>
    <phoneticPr fontId="3"/>
  </si>
  <si>
    <t>計</t>
    <rPh sb="0" eb="1">
      <t>ケイ</t>
    </rPh>
    <phoneticPr fontId="3"/>
  </si>
  <si>
    <t>鏡山</t>
    <phoneticPr fontId="3"/>
  </si>
  <si>
    <t>湊</t>
    <phoneticPr fontId="3"/>
  </si>
  <si>
    <t>成和</t>
    <phoneticPr fontId="3"/>
  </si>
  <si>
    <t>浜崎</t>
    <rPh sb="0" eb="2">
      <t>ハマサキ</t>
    </rPh>
    <phoneticPr fontId="3"/>
  </si>
  <si>
    <t>七山</t>
    <rPh sb="0" eb="2">
      <t>ナナヤマ</t>
    </rPh>
    <phoneticPr fontId="3"/>
  </si>
  <si>
    <t>波多津</t>
    <phoneticPr fontId="3"/>
  </si>
  <si>
    <t>大川</t>
    <phoneticPr fontId="3"/>
  </si>
  <si>
    <t>立花</t>
    <phoneticPr fontId="3"/>
  </si>
  <si>
    <t>黒川</t>
    <rPh sb="0" eb="2">
      <t>クロカワ</t>
    </rPh>
    <phoneticPr fontId="3"/>
  </si>
  <si>
    <t>御船が丘</t>
    <phoneticPr fontId="3"/>
  </si>
  <si>
    <t>北方</t>
    <rPh sb="0" eb="2">
      <t>キタカタ</t>
    </rPh>
    <phoneticPr fontId="3"/>
  </si>
  <si>
    <t>轟</t>
    <phoneticPr fontId="3"/>
  </si>
  <si>
    <t>大草野</t>
    <phoneticPr fontId="3"/>
  </si>
  <si>
    <t>大志小</t>
    <rPh sb="0" eb="2">
      <t>タイシ</t>
    </rPh>
    <rPh sb="2" eb="3">
      <t>ショウ</t>
    </rPh>
    <phoneticPr fontId="3"/>
  </si>
  <si>
    <t>商業科</t>
    <rPh sb="0" eb="3">
      <t>ショウギョウカ</t>
    </rPh>
    <phoneticPr fontId="3"/>
  </si>
  <si>
    <t>伊万里実業</t>
    <rPh sb="0" eb="5">
      <t>イマリジツギョウ</t>
    </rPh>
    <phoneticPr fontId="3"/>
  </si>
  <si>
    <t>七山中</t>
    <rPh sb="0" eb="2">
      <t>ナナヤマ</t>
    </rPh>
    <rPh sb="2" eb="3">
      <t>チュウ</t>
    </rPh>
    <phoneticPr fontId="3"/>
  </si>
  <si>
    <t>総合学科</t>
  </si>
  <si>
    <t>大学科名</t>
  </si>
  <si>
    <t>小学科名</t>
  </si>
  <si>
    <t>佐賀東</t>
  </si>
  <si>
    <t>普通科</t>
  </si>
  <si>
    <t>佐賀西</t>
  </si>
  <si>
    <t>佐賀北</t>
  </si>
  <si>
    <t>芸術科</t>
    <rPh sb="0" eb="2">
      <t>ゲイジュツ</t>
    </rPh>
    <rPh sb="2" eb="3">
      <t>カ</t>
    </rPh>
    <phoneticPr fontId="37"/>
  </si>
  <si>
    <t>計</t>
    <rPh sb="0" eb="1">
      <t>ケイ</t>
    </rPh>
    <phoneticPr fontId="37"/>
  </si>
  <si>
    <t>致遠館</t>
  </si>
  <si>
    <t>理数科</t>
  </si>
  <si>
    <t>唐津東</t>
  </si>
  <si>
    <t>唐津西</t>
  </si>
  <si>
    <t>武雄</t>
    <phoneticPr fontId="37"/>
  </si>
  <si>
    <t>鹿島</t>
    <phoneticPr fontId="37"/>
  </si>
  <si>
    <t>赤門学舎</t>
    <rPh sb="0" eb="2">
      <t>アカモン</t>
    </rPh>
    <rPh sb="2" eb="4">
      <t>ガクシャ</t>
    </rPh>
    <phoneticPr fontId="37"/>
  </si>
  <si>
    <t>普通科</t>
    <phoneticPr fontId="37"/>
  </si>
  <si>
    <t>大手門学舎</t>
    <rPh sb="0" eb="3">
      <t>オオテモン</t>
    </rPh>
    <rPh sb="3" eb="5">
      <t>ガクシャ</t>
    </rPh>
    <phoneticPr fontId="37"/>
  </si>
  <si>
    <t>商業科</t>
    <rPh sb="0" eb="3">
      <t>ショウギョウカ</t>
    </rPh>
    <phoneticPr fontId="37"/>
  </si>
  <si>
    <t>家庭科</t>
    <rPh sb="0" eb="3">
      <t>カテイカ</t>
    </rPh>
    <phoneticPr fontId="37"/>
  </si>
  <si>
    <t>食品調理科</t>
    <rPh sb="0" eb="2">
      <t>ショクヒン</t>
    </rPh>
    <rPh sb="2" eb="4">
      <t>チョウリ</t>
    </rPh>
    <rPh sb="4" eb="5">
      <t>カ</t>
    </rPh>
    <phoneticPr fontId="37"/>
  </si>
  <si>
    <t>計</t>
    <phoneticPr fontId="37"/>
  </si>
  <si>
    <t>三養基</t>
  </si>
  <si>
    <t>小城</t>
  </si>
  <si>
    <t>白石</t>
    <phoneticPr fontId="37"/>
  </si>
  <si>
    <t>普通科キャンパス</t>
    <rPh sb="0" eb="3">
      <t>フツウカ</t>
    </rPh>
    <phoneticPr fontId="37"/>
  </si>
  <si>
    <t>商業科キャンパス</t>
    <rPh sb="0" eb="3">
      <t>ショウギョウカ</t>
    </rPh>
    <phoneticPr fontId="37"/>
  </si>
  <si>
    <t>情報ビジネス科</t>
    <rPh sb="0" eb="2">
      <t>ジョウホウ</t>
    </rPh>
    <rPh sb="6" eb="7">
      <t>カ</t>
    </rPh>
    <phoneticPr fontId="37"/>
  </si>
  <si>
    <t>計</t>
    <phoneticPr fontId="37"/>
  </si>
  <si>
    <t>太良</t>
  </si>
  <si>
    <t>唐津南</t>
  </si>
  <si>
    <t>農業科</t>
  </si>
  <si>
    <t>家庭科</t>
  </si>
  <si>
    <t>生活教養科</t>
    <rPh sb="2" eb="4">
      <t>キョウヨウ</t>
    </rPh>
    <phoneticPr fontId="37"/>
  </si>
  <si>
    <t>伊万里実業</t>
    <rPh sb="0" eb="3">
      <t>イマリ</t>
    </rPh>
    <rPh sb="3" eb="5">
      <t>ジツギョウ</t>
    </rPh>
    <phoneticPr fontId="37"/>
  </si>
  <si>
    <t>農林キャンパス</t>
    <rPh sb="0" eb="2">
      <t>ノウリン</t>
    </rPh>
    <phoneticPr fontId="37"/>
  </si>
  <si>
    <t>農業科</t>
    <phoneticPr fontId="37"/>
  </si>
  <si>
    <t>生物科学科</t>
    <rPh sb="0" eb="2">
      <t>セイブツ</t>
    </rPh>
    <rPh sb="2" eb="4">
      <t>カガク</t>
    </rPh>
    <rPh sb="4" eb="5">
      <t>カ</t>
    </rPh>
    <phoneticPr fontId="37"/>
  </si>
  <si>
    <t>森林環境科</t>
    <rPh sb="0" eb="2">
      <t>シンリン</t>
    </rPh>
    <rPh sb="2" eb="4">
      <t>カンキョウ</t>
    </rPh>
    <rPh sb="4" eb="5">
      <t>カ</t>
    </rPh>
    <phoneticPr fontId="37"/>
  </si>
  <si>
    <t>フードビジネス科</t>
    <rPh sb="7" eb="8">
      <t>カ</t>
    </rPh>
    <phoneticPr fontId="37"/>
  </si>
  <si>
    <t>計</t>
    <phoneticPr fontId="37"/>
  </si>
  <si>
    <t>商業キャンパス</t>
    <phoneticPr fontId="37"/>
  </si>
  <si>
    <t>情報処理科</t>
    <phoneticPr fontId="37"/>
  </si>
  <si>
    <t>高志館</t>
  </si>
  <si>
    <t>環境緑地科</t>
    <rPh sb="0" eb="2">
      <t>カンキョウ</t>
    </rPh>
    <rPh sb="2" eb="4">
      <t>リョクチ</t>
    </rPh>
    <rPh sb="4" eb="5">
      <t>カ</t>
    </rPh>
    <phoneticPr fontId="18"/>
  </si>
  <si>
    <t>佐賀農業</t>
  </si>
  <si>
    <t>環境工学科</t>
    <rPh sb="0" eb="2">
      <t>カンキョウ</t>
    </rPh>
    <rPh sb="2" eb="5">
      <t>コウガクカ</t>
    </rPh>
    <phoneticPr fontId="18"/>
  </si>
  <si>
    <t>食品科学科</t>
    <rPh sb="0" eb="1">
      <t>ショクヒン</t>
    </rPh>
    <rPh sb="1" eb="4">
      <t>カガクカ</t>
    </rPh>
    <phoneticPr fontId="18"/>
  </si>
  <si>
    <t>佐賀工業</t>
  </si>
  <si>
    <t>工業科</t>
  </si>
  <si>
    <t>機械科</t>
  </si>
  <si>
    <t>電気科</t>
  </si>
  <si>
    <t>電子情報科</t>
    <rPh sb="0" eb="2">
      <t>デンシ</t>
    </rPh>
    <rPh sb="2" eb="4">
      <t>ジョウホウ</t>
    </rPh>
    <phoneticPr fontId="37"/>
  </si>
  <si>
    <t>建築科</t>
  </si>
  <si>
    <t>唐津工業</t>
  </si>
  <si>
    <t>土木科</t>
  </si>
  <si>
    <t>鳥栖工業</t>
  </si>
  <si>
    <t>有田工業</t>
  </si>
  <si>
    <t>佐賀商業</t>
  </si>
  <si>
    <t>商業科</t>
  </si>
  <si>
    <t>情報処理科</t>
  </si>
  <si>
    <t>唐津商業</t>
  </si>
  <si>
    <t>会計科</t>
  </si>
  <si>
    <t>鳥栖商業</t>
  </si>
  <si>
    <t>生活経営科</t>
  </si>
  <si>
    <t>服飾ﾃﾞｻﾞｲﾝ科</t>
  </si>
  <si>
    <t>ﾌｰﾄﾞﾃﾞｻﾞｲﾝ科</t>
    <rPh sb="10" eb="11">
      <t>カ</t>
    </rPh>
    <phoneticPr fontId="37"/>
  </si>
  <si>
    <t>神埼清明</t>
  </si>
  <si>
    <t>多久</t>
  </si>
  <si>
    <t>嬉野</t>
    <phoneticPr fontId="37"/>
  </si>
  <si>
    <t>塩田校舎</t>
    <rPh sb="0" eb="2">
      <t>シオタ</t>
    </rPh>
    <rPh sb="2" eb="4">
      <t>コウシャ</t>
    </rPh>
    <phoneticPr fontId="37"/>
  </si>
  <si>
    <t>工業科</t>
    <phoneticPr fontId="37"/>
  </si>
  <si>
    <t>機械科</t>
    <phoneticPr fontId="37"/>
  </si>
  <si>
    <t>電気科</t>
    <phoneticPr fontId="37"/>
  </si>
  <si>
    <t>建築科</t>
    <rPh sb="0" eb="2">
      <t>ケンチク</t>
    </rPh>
    <phoneticPr fontId="37"/>
  </si>
  <si>
    <t>嬉野校舎</t>
    <rPh sb="0" eb="2">
      <t>ウレシノ</t>
    </rPh>
    <rPh sb="2" eb="4">
      <t>コウシャ</t>
    </rPh>
    <phoneticPr fontId="37"/>
  </si>
  <si>
    <t>総合学科</t>
    <rPh sb="0" eb="2">
      <t>ソウゴウ</t>
    </rPh>
    <rPh sb="2" eb="4">
      <t>ガッカ</t>
    </rPh>
    <phoneticPr fontId="37"/>
  </si>
  <si>
    <t>唐津青翔</t>
  </si>
  <si>
    <t>&lt;全 日 制&gt;</t>
    <rPh sb="1" eb="2">
      <t>ゼン</t>
    </rPh>
    <rPh sb="3" eb="4">
      <t>ヒ</t>
    </rPh>
    <rPh sb="5" eb="6">
      <t>セイ</t>
    </rPh>
    <phoneticPr fontId="3"/>
  </si>
  <si>
    <t>ﾎ-ﾑﾙ-ﾑ数</t>
    <rPh sb="6" eb="7">
      <t>スウ</t>
    </rPh>
    <phoneticPr fontId="3"/>
  </si>
  <si>
    <t>生徒数</t>
    <rPh sb="0" eb="3">
      <t>セイトスウスウ</t>
    </rPh>
    <phoneticPr fontId="3"/>
  </si>
  <si>
    <t>機械ｼｽﾃﾑ科</t>
    <rPh sb="0" eb="2">
      <t>キカイ</t>
    </rPh>
    <rPh sb="6" eb="7">
      <t>カ</t>
    </rPh>
    <phoneticPr fontId="3"/>
  </si>
  <si>
    <t>電子科</t>
    <rPh sb="0" eb="3">
      <t>デンシカ</t>
    </rPh>
    <phoneticPr fontId="3"/>
  </si>
  <si>
    <t>建築科</t>
    <phoneticPr fontId="3"/>
  </si>
  <si>
    <t>情報ｼｽﾃﾑ科</t>
    <rPh sb="0" eb="2">
      <t>ジョウホウ</t>
    </rPh>
    <rPh sb="6" eb="7">
      <t>カ</t>
    </rPh>
    <phoneticPr fontId="3"/>
  </si>
  <si>
    <t>ｸﾞﾛｰﾊﾞﾙﾋﾞｼﾞﾈｽ科</t>
    <rPh sb="13" eb="14">
      <t>カ</t>
    </rPh>
    <phoneticPr fontId="37"/>
  </si>
  <si>
    <t>流通経済科</t>
    <rPh sb="0" eb="2">
      <t>リュウツウ</t>
    </rPh>
    <rPh sb="2" eb="4">
      <t>ケイザイ</t>
    </rPh>
    <phoneticPr fontId="37"/>
  </si>
  <si>
    <t>情報管理科</t>
    <rPh sb="0" eb="2">
      <t>ジョウホウ</t>
    </rPh>
    <rPh sb="2" eb="4">
      <t>カンリ</t>
    </rPh>
    <phoneticPr fontId="3"/>
  </si>
  <si>
    <t>訪問教育
学級(再掲)</t>
    <rPh sb="0" eb="2">
      <t>ホウモン</t>
    </rPh>
    <rPh sb="2" eb="4">
      <t>キョウイク</t>
    </rPh>
    <rPh sb="5" eb="7">
      <t>ガッキュウ</t>
    </rPh>
    <rPh sb="8" eb="10">
      <t>サイケイ</t>
    </rPh>
    <phoneticPr fontId="3"/>
  </si>
  <si>
    <t>普通科</t>
    <phoneticPr fontId="3"/>
  </si>
  <si>
    <t>食品流通科</t>
    <phoneticPr fontId="3"/>
  </si>
  <si>
    <t>生産技術科</t>
    <rPh sb="0" eb="2">
      <t>セイサン</t>
    </rPh>
    <rPh sb="2" eb="4">
      <t>ギジュツ</t>
    </rPh>
    <rPh sb="4" eb="5">
      <t>カ</t>
    </rPh>
    <phoneticPr fontId="3"/>
  </si>
  <si>
    <t>食品流通科</t>
    <rPh sb="0" eb="2">
      <t>ショクヒン</t>
    </rPh>
    <rPh sb="2" eb="4">
      <t>リュウツウ</t>
    </rPh>
    <rPh sb="4" eb="5">
      <t>カ</t>
    </rPh>
    <phoneticPr fontId="18"/>
  </si>
  <si>
    <t>園芸科学科</t>
    <rPh sb="0" eb="1">
      <t>エンゲイ</t>
    </rPh>
    <rPh sb="1" eb="3">
      <t>カガク</t>
    </rPh>
    <rPh sb="3" eb="4">
      <t>カ</t>
    </rPh>
    <phoneticPr fontId="3"/>
  </si>
  <si>
    <t>農業科学科</t>
    <rPh sb="0" eb="1">
      <t>ノウギョウ</t>
    </rPh>
    <rPh sb="1" eb="4">
      <t>カガクカ</t>
    </rPh>
    <phoneticPr fontId="18"/>
  </si>
  <si>
    <t>電子機械科</t>
    <phoneticPr fontId="3"/>
  </si>
  <si>
    <t>土木科</t>
    <rPh sb="0" eb="2">
      <t>ドボク</t>
    </rPh>
    <phoneticPr fontId="3"/>
  </si>
  <si>
    <t>ｾﾗﾐｯｸ科</t>
    <phoneticPr fontId="3"/>
  </si>
  <si>
    <t>ﾃﾞｻﾞｲﾝ科</t>
    <rPh sb="6" eb="7">
      <t>カ</t>
    </rPh>
    <phoneticPr fontId="3"/>
  </si>
  <si>
    <t>ろう</t>
    <phoneticPr fontId="3"/>
  </si>
  <si>
    <t>(13校)</t>
    <rPh sb="3" eb="4">
      <t>コウ</t>
    </rPh>
    <phoneticPr fontId="3"/>
  </si>
  <si>
    <t>(6校)</t>
    <rPh sb="2" eb="3">
      <t>コウ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</si>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</sst>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小&quot;"/>
    <numFmt numFmtId="177" formatCode="####;;\-"/>
    <numFmt numFmtId="178" formatCode="#,###;;\-"/>
    <numFmt numFmtId="179" formatCode="&quot;(&quot;##&quot;校)&quot;"/>
    <numFmt numFmtId="180" formatCode="#,###;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.5"/>
      <name val="標準明朝"/>
      <family val="1"/>
      <charset val="128"/>
    </font>
    <font>
      <sz val="6"/>
      <name val="標準明朝"/>
      <family val="1"/>
      <charset val="128"/>
    </font>
    <font>
      <sz val="6.25"/>
      <name val="標準明朝"/>
      <family val="1"/>
      <charset val="128"/>
    </font>
    <font>
      <sz val="13.5"/>
      <name val="System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明朝"/>
      <family val="3"/>
      <charset val="128"/>
    </font>
    <font>
      <sz val="9"/>
      <color indexed="9"/>
      <name val="ＭＳ 明朝"/>
      <family val="1"/>
      <charset val="128"/>
    </font>
    <font>
      <sz val="11"/>
      <color indexed="9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</cellStyleXfs>
  <cellXfs count="908">
    <xf numFmtId="0" fontId="0" fillId="0" borderId="0" xfId="0"/>
    <xf numFmtId="1" fontId="20" fillId="0" borderId="0" xfId="2" applyNumberFormat="1" applyFont="1" applyAlignment="1" applyProtection="1">
      <alignment vertical="center"/>
      <protection locked="0"/>
    </xf>
    <xf numFmtId="1" fontId="2" fillId="0" borderId="0" xfId="2" applyNumberFormat="1" applyFont="1" applyFill="1" applyAlignment="1" applyProtection="1">
      <alignment vertical="center" shrinkToFit="1"/>
      <protection locked="0"/>
    </xf>
    <xf numFmtId="1" fontId="2" fillId="0" borderId="0" xfId="2" applyNumberFormat="1" applyFont="1" applyAlignment="1" applyProtection="1">
      <alignment vertical="center"/>
      <protection locked="0"/>
    </xf>
    <xf numFmtId="1" fontId="2" fillId="0" borderId="84" xfId="2" applyNumberFormat="1" applyFont="1" applyFill="1" applyBorder="1" applyAlignment="1" applyProtection="1">
      <alignment horizontal="center" vertical="center"/>
      <protection locked="0"/>
    </xf>
    <xf numFmtId="1" fontId="2" fillId="0" borderId="83" xfId="2" applyNumberFormat="1" applyFont="1" applyFill="1" applyBorder="1" applyAlignment="1" applyProtection="1">
      <alignment horizontal="center" vertical="center"/>
      <protection locked="0"/>
    </xf>
    <xf numFmtId="1" fontId="2" fillId="0" borderId="85" xfId="2" applyNumberFormat="1" applyFont="1" applyFill="1" applyBorder="1" applyAlignment="1" applyProtection="1">
      <alignment horizontal="center" vertical="center"/>
      <protection locked="0"/>
    </xf>
    <xf numFmtId="178" fontId="6" fillId="0" borderId="70" xfId="3" applyNumberFormat="1" applyFont="1" applyFill="1" applyBorder="1" applyAlignment="1" applyProtection="1">
      <alignment vertical="center"/>
      <protection locked="0"/>
    </xf>
    <xf numFmtId="178" fontId="6" fillId="0" borderId="1" xfId="3" applyNumberFormat="1" applyFont="1" applyFill="1" applyBorder="1" applyAlignment="1" applyProtection="1">
      <alignment vertical="center"/>
      <protection locked="0"/>
    </xf>
    <xf numFmtId="0" fontId="6" fillId="0" borderId="47" xfId="2" applyFont="1" applyFill="1" applyBorder="1" applyAlignment="1" applyProtection="1">
      <alignment horizontal="center" vertical="center"/>
      <protection locked="0"/>
    </xf>
    <xf numFmtId="176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Border="1" applyAlignment="1" applyProtection="1">
      <alignment vertical="center"/>
      <protection locked="0"/>
    </xf>
    <xf numFmtId="178" fontId="6" fillId="0" borderId="3" xfId="3" applyNumberFormat="1" applyFont="1" applyFill="1" applyBorder="1" applyAlignment="1" applyProtection="1">
      <alignment vertical="center"/>
      <protection locked="0"/>
    </xf>
    <xf numFmtId="1" fontId="6" fillId="0" borderId="50" xfId="2" applyNumberFormat="1" applyFont="1" applyFill="1" applyBorder="1" applyAlignment="1" applyProtection="1">
      <alignment horizontal="center" vertical="center"/>
      <protection locked="0"/>
    </xf>
    <xf numFmtId="179" fontId="6" fillId="0" borderId="47" xfId="2" applyNumberFormat="1" applyFont="1" applyFill="1" applyBorder="1" applyAlignment="1" applyProtection="1">
      <alignment horizontal="center" vertical="center"/>
      <protection locked="0"/>
    </xf>
    <xf numFmtId="0" fontId="6" fillId="0" borderId="75" xfId="2" applyFont="1" applyFill="1" applyBorder="1" applyAlignment="1" applyProtection="1">
      <alignment horizontal="center" vertical="center"/>
      <protection locked="0"/>
    </xf>
    <xf numFmtId="176" fontId="6" fillId="0" borderId="96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96" xfId="3" applyNumberFormat="1" applyFont="1" applyFill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9" xfId="3" applyNumberFormat="1" applyFont="1" applyFill="1" applyBorder="1" applyAlignment="1" applyProtection="1">
      <alignment vertical="center"/>
      <protection locked="0"/>
    </xf>
    <xf numFmtId="178" fontId="6" fillId="0" borderId="2" xfId="3" applyNumberFormat="1" applyFont="1" applyFill="1" applyBorder="1" applyAlignment="1" applyProtection="1">
      <alignment vertical="center"/>
      <protection locked="0"/>
    </xf>
    <xf numFmtId="1" fontId="6" fillId="0" borderId="47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86" xfId="2" applyFont="1" applyFill="1" applyBorder="1" applyAlignment="1" applyProtection="1">
      <alignment horizontal="center" vertical="center"/>
      <protection locked="0"/>
    </xf>
    <xf numFmtId="176" fontId="6" fillId="0" borderId="9" xfId="2" applyNumberFormat="1" applyFont="1" applyFill="1" applyBorder="1" applyAlignment="1" applyProtection="1">
      <alignment horizontal="distributed" vertical="center" shrinkToFit="1"/>
      <protection locked="0"/>
    </xf>
    <xf numFmtId="1" fontId="6" fillId="0" borderId="49" xfId="2" applyNumberFormat="1" applyFont="1" applyFill="1" applyBorder="1" applyAlignment="1" applyProtection="1">
      <alignment horizontal="center" vertical="center"/>
      <protection locked="0"/>
    </xf>
    <xf numFmtId="176" fontId="6" fillId="0" borderId="3" xfId="2" applyNumberFormat="1" applyFont="1" applyFill="1" applyBorder="1" applyAlignment="1" applyProtection="1">
      <alignment horizontal="distributed" vertical="center" shrinkToFit="1"/>
      <protection locked="0"/>
    </xf>
    <xf numFmtId="1" fontId="2" fillId="3" borderId="0" xfId="2" applyNumberFormat="1" applyFont="1" applyFill="1" applyAlignment="1" applyProtection="1">
      <alignment vertical="center"/>
      <protection locked="0"/>
    </xf>
    <xf numFmtId="1" fontId="5" fillId="0" borderId="0" xfId="2" applyNumberFormat="1" applyFont="1" applyBorder="1" applyAlignment="1" applyProtection="1">
      <alignment vertical="center"/>
    </xf>
    <xf numFmtId="0" fontId="6" fillId="0" borderId="86" xfId="2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distributed" vertical="center" shrinkToFit="1"/>
    </xf>
    <xf numFmtId="1" fontId="5" fillId="0" borderId="0" xfId="2" applyNumberFormat="1" applyFont="1" applyBorder="1" applyAlignment="1" applyProtection="1">
      <alignment vertical="center" shrinkToFit="1"/>
    </xf>
    <xf numFmtId="1" fontId="6" fillId="0" borderId="80" xfId="2" applyNumberFormat="1" applyFont="1" applyFill="1" applyBorder="1" applyAlignment="1" applyProtection="1">
      <alignment horizontal="center" vertical="center"/>
      <protection locked="0"/>
    </xf>
    <xf numFmtId="176" fontId="6" fillId="0" borderId="70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38" xfId="2" applyNumberFormat="1" applyFont="1" applyFill="1" applyBorder="1" applyAlignment="1" applyProtection="1">
      <alignment vertical="center"/>
      <protection locked="0"/>
    </xf>
    <xf numFmtId="0" fontId="12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6" fillId="0" borderId="50" xfId="2" applyNumberFormat="1" applyFont="1" applyFill="1" applyBorder="1" applyAlignment="1" applyProtection="1">
      <alignment horizontal="center" vertical="center" shrinkToFit="1"/>
      <protection locked="0"/>
    </xf>
    <xf numFmtId="178" fontId="6" fillId="6" borderId="3" xfId="3" applyNumberFormat="1" applyFont="1" applyFill="1" applyBorder="1" applyAlignment="1" applyProtection="1">
      <alignment vertical="center"/>
    </xf>
    <xf numFmtId="178" fontId="6" fillId="6" borderId="48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 shrinkToFit="1"/>
    </xf>
    <xf numFmtId="178" fontId="6" fillId="6" borderId="53" xfId="3" applyNumberFormat="1" applyFont="1" applyFill="1" applyBorder="1" applyAlignment="1" applyProtection="1">
      <alignment vertical="center" shrinkToFit="1"/>
    </xf>
    <xf numFmtId="178" fontId="6" fillId="6" borderId="81" xfId="3" applyNumberFormat="1" applyFont="1" applyFill="1" applyBorder="1" applyAlignment="1" applyProtection="1">
      <alignment vertical="center"/>
    </xf>
    <xf numFmtId="178" fontId="6" fillId="6" borderId="67" xfId="3" applyNumberFormat="1" applyFont="1" applyFill="1" applyBorder="1" applyAlignment="1" applyProtection="1">
      <alignment vertical="center"/>
    </xf>
    <xf numFmtId="178" fontId="6" fillId="6" borderId="4" xfId="3" applyNumberFormat="1" applyFont="1" applyFill="1" applyBorder="1" applyAlignment="1" applyProtection="1">
      <alignment vertical="center"/>
    </xf>
    <xf numFmtId="178" fontId="6" fillId="6" borderId="89" xfId="3" applyNumberFormat="1" applyFont="1" applyFill="1" applyBorder="1" applyAlignment="1" applyProtection="1">
      <alignment vertical="center"/>
    </xf>
    <xf numFmtId="178" fontId="6" fillId="6" borderId="66" xfId="3" applyNumberFormat="1" applyFont="1" applyFill="1" applyBorder="1" applyAlignment="1" applyProtection="1">
      <alignment vertical="center"/>
    </xf>
    <xf numFmtId="178" fontId="6" fillId="6" borderId="68" xfId="3" applyNumberFormat="1" applyFont="1" applyFill="1" applyBorder="1" applyAlignment="1" applyProtection="1">
      <alignment vertical="center"/>
    </xf>
    <xf numFmtId="178" fontId="6" fillId="6" borderId="64" xfId="3" applyNumberFormat="1" applyFont="1" applyFill="1" applyBorder="1" applyAlignment="1" applyProtection="1">
      <alignment vertical="center"/>
    </xf>
    <xf numFmtId="178" fontId="6" fillId="6" borderId="85" xfId="3" applyNumberFormat="1" applyFont="1" applyFill="1" applyBorder="1" applyAlignment="1" applyProtection="1">
      <alignment vertical="center"/>
    </xf>
    <xf numFmtId="178" fontId="6" fillId="6" borderId="37" xfId="3" applyNumberFormat="1" applyFont="1" applyFill="1" applyBorder="1" applyAlignment="1" applyProtection="1">
      <alignment vertical="center"/>
    </xf>
    <xf numFmtId="178" fontId="6" fillId="6" borderId="39" xfId="3" applyNumberFormat="1" applyFont="1" applyFill="1" applyBorder="1" applyAlignment="1" applyProtection="1">
      <alignment vertical="center"/>
    </xf>
    <xf numFmtId="178" fontId="6" fillId="6" borderId="44" xfId="3" applyNumberFormat="1" applyFont="1" applyFill="1" applyBorder="1" applyAlignment="1" applyProtection="1">
      <alignment vertical="center"/>
    </xf>
    <xf numFmtId="178" fontId="6" fillId="6" borderId="53" xfId="3" applyNumberFormat="1" applyFont="1" applyFill="1" applyBorder="1" applyAlignment="1" applyProtection="1">
      <alignment vertical="center"/>
    </xf>
    <xf numFmtId="178" fontId="6" fillId="6" borderId="41" xfId="3" applyNumberFormat="1" applyFont="1" applyFill="1" applyBorder="1" applyAlignment="1" applyProtection="1">
      <alignment vertical="center"/>
    </xf>
    <xf numFmtId="178" fontId="6" fillId="6" borderId="87" xfId="3" applyNumberFormat="1" applyFont="1" applyFill="1" applyBorder="1" applyAlignment="1" applyProtection="1">
      <alignment vertical="center"/>
    </xf>
    <xf numFmtId="178" fontId="6" fillId="6" borderId="65" xfId="3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/>
    </xf>
    <xf numFmtId="177" fontId="6" fillId="6" borderId="8" xfId="3" applyNumberFormat="1" applyFont="1" applyFill="1" applyBorder="1" applyAlignment="1" applyProtection="1">
      <alignment vertical="center"/>
    </xf>
    <xf numFmtId="178" fontId="6" fillId="6" borderId="8" xfId="3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vertical="center"/>
      <protection locked="0"/>
    </xf>
    <xf numFmtId="38" fontId="33" fillId="0" borderId="0" xfId="1" applyFont="1" applyFill="1" applyAlignment="1" applyProtection="1">
      <alignment vertical="center"/>
      <protection locked="0"/>
    </xf>
    <xf numFmtId="38" fontId="29" fillId="0" borderId="0" xfId="1" applyFont="1" applyFill="1" applyAlignment="1" applyProtection="1">
      <alignment vertical="center"/>
      <protection locked="0"/>
    </xf>
    <xf numFmtId="38" fontId="14" fillId="0" borderId="0" xfId="1" applyFont="1" applyFill="1" applyAlignment="1" applyProtection="1">
      <alignment vertical="center" shrinkToFit="1"/>
      <protection locked="0"/>
    </xf>
    <xf numFmtId="38" fontId="14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Border="1" applyAlignment="1" applyProtection="1">
      <alignment horizontal="center" vertical="center"/>
      <protection locked="0"/>
    </xf>
    <xf numFmtId="38" fontId="31" fillId="0" borderId="0" xfId="1" applyFont="1" applyFill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/>
      <protection locked="0"/>
    </xf>
    <xf numFmtId="38" fontId="13" fillId="0" borderId="3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horizontal="centerContinuous" vertical="center"/>
      <protection locked="0"/>
    </xf>
    <xf numFmtId="38" fontId="2" fillId="0" borderId="65" xfId="1" applyFont="1" applyFill="1" applyBorder="1" applyAlignment="1" applyProtection="1">
      <alignment horizontal="centerContinuous" vertical="center"/>
      <protection locked="0"/>
    </xf>
    <xf numFmtId="38" fontId="13" fillId="0" borderId="84" xfId="1" applyFont="1" applyFill="1" applyBorder="1" applyAlignment="1" applyProtection="1">
      <alignment horizontal="center" vertical="center"/>
      <protection locked="0"/>
    </xf>
    <xf numFmtId="38" fontId="13" fillId="0" borderId="83" xfId="1" applyFont="1" applyFill="1" applyBorder="1" applyAlignment="1" applyProtection="1">
      <alignment horizontal="center" vertical="center"/>
      <protection locked="0"/>
    </xf>
    <xf numFmtId="38" fontId="13" fillId="0" borderId="43" xfId="1" applyFont="1" applyFill="1" applyBorder="1" applyAlignment="1" applyProtection="1">
      <alignment horizontal="center" vertical="center"/>
      <protection locked="0"/>
    </xf>
    <xf numFmtId="38" fontId="2" fillId="0" borderId="83" xfId="1" applyFont="1" applyFill="1" applyBorder="1" applyAlignment="1" applyProtection="1">
      <alignment horizontal="center" vertical="center"/>
      <protection locked="0"/>
    </xf>
    <xf numFmtId="38" fontId="2" fillId="0" borderId="84" xfId="1" applyFont="1" applyFill="1" applyBorder="1" applyAlignment="1" applyProtection="1">
      <alignment horizontal="center" vertical="center"/>
      <protection locked="0"/>
    </xf>
    <xf numFmtId="38" fontId="30" fillId="0" borderId="73" xfId="1" applyFont="1" applyFill="1" applyBorder="1" applyAlignment="1" applyProtection="1">
      <alignment horizontal="center" vertical="center" shrinkToFit="1"/>
      <protection locked="0"/>
    </xf>
    <xf numFmtId="38" fontId="31" fillId="0" borderId="0" xfId="1" quotePrefix="1" applyFont="1" applyFill="1" applyAlignment="1" applyProtection="1">
      <alignment vertical="center"/>
      <protection locked="0"/>
    </xf>
    <xf numFmtId="38" fontId="2" fillId="0" borderId="80" xfId="1" applyFont="1" applyFill="1" applyBorder="1" applyAlignment="1" applyProtection="1">
      <alignment horizontal="center" vertical="center"/>
      <protection locked="0"/>
    </xf>
    <xf numFmtId="38" fontId="2" fillId="0" borderId="70" xfId="1" applyFont="1" applyFill="1" applyBorder="1" applyAlignment="1" applyProtection="1">
      <alignment horizontal="distributed" vertical="center" shrinkToFit="1"/>
      <protection locked="0"/>
    </xf>
    <xf numFmtId="178" fontId="2" fillId="0" borderId="70" xfId="1" applyNumberFormat="1" applyFont="1" applyFill="1" applyBorder="1" applyAlignment="1" applyProtection="1">
      <alignment vertical="center"/>
      <protection locked="0"/>
    </xf>
    <xf numFmtId="178" fontId="2" fillId="0" borderId="70" xfId="1" applyNumberFormat="1" applyFont="1" applyFill="1" applyBorder="1" applyAlignment="1" applyProtection="1">
      <alignment horizontal="center" vertical="center"/>
      <protection locked="0"/>
    </xf>
    <xf numFmtId="38" fontId="26" fillId="0" borderId="59" xfId="1" applyFont="1" applyFill="1" applyBorder="1" applyAlignment="1" applyProtection="1">
      <alignment horizontal="center" vertical="center" shrinkToFit="1"/>
      <protection locked="0"/>
    </xf>
    <xf numFmtId="38" fontId="33" fillId="0" borderId="0" xfId="1" quotePrefix="1" applyFont="1" applyFill="1" applyAlignment="1" applyProtection="1">
      <alignment vertical="center"/>
      <protection locked="0"/>
    </xf>
    <xf numFmtId="38" fontId="26" fillId="0" borderId="0" xfId="1" applyFont="1" applyFill="1" applyAlignment="1" applyProtection="1">
      <alignment vertical="center"/>
      <protection locked="0"/>
    </xf>
    <xf numFmtId="38" fontId="26" fillId="0" borderId="47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distributed" vertical="center" shrinkToFit="1"/>
      <protection locked="0"/>
    </xf>
    <xf numFmtId="178" fontId="2" fillId="0" borderId="1" xfId="1" applyNumberFormat="1" applyFont="1" applyFill="1" applyBorder="1" applyAlignment="1" applyProtection="1">
      <alignment vertical="center"/>
      <protection locked="0"/>
    </xf>
    <xf numFmtId="178" fontId="2" fillId="0" borderId="1" xfId="1" applyNumberFormat="1" applyFont="1" applyFill="1" applyBorder="1" applyAlignment="1" applyProtection="1">
      <alignment horizontal="center" vertical="center"/>
      <protection locked="0"/>
    </xf>
    <xf numFmtId="38" fontId="26" fillId="0" borderId="86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distributed" vertical="center" shrinkToFit="1"/>
      <protection locked="0"/>
    </xf>
    <xf numFmtId="178" fontId="2" fillId="0" borderId="2" xfId="1" applyNumberFormat="1" applyFont="1" applyFill="1" applyBorder="1" applyAlignment="1" applyProtection="1">
      <alignment vertical="center"/>
      <protection locked="0"/>
    </xf>
    <xf numFmtId="178" fontId="2" fillId="0" borderId="2" xfId="1" applyNumberFormat="1" applyFont="1" applyFill="1" applyBorder="1" applyAlignment="1" applyProtection="1">
      <alignment horizontal="center" vertical="center"/>
      <protection locked="0"/>
    </xf>
    <xf numFmtId="178" fontId="2" fillId="0" borderId="3" xfId="1" applyNumberFormat="1" applyFont="1" applyFill="1" applyBorder="1" applyAlignment="1" applyProtection="1">
      <alignment vertical="center"/>
      <protection locked="0"/>
    </xf>
    <xf numFmtId="38" fontId="26" fillId="0" borderId="115" xfId="1" applyFont="1" applyFill="1" applyBorder="1" applyAlignment="1" applyProtection="1">
      <alignment horizontal="center" vertical="center" shrinkToFit="1"/>
      <protection locked="0"/>
    </xf>
    <xf numFmtId="38" fontId="2" fillId="0" borderId="50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distributed" vertical="center" shrinkToFit="1"/>
      <protection locked="0"/>
    </xf>
    <xf numFmtId="178" fontId="2" fillId="0" borderId="9" xfId="1" applyNumberFormat="1" applyFont="1" applyFill="1" applyBorder="1" applyAlignment="1" applyProtection="1">
      <alignment vertical="center"/>
      <protection locked="0"/>
    </xf>
    <xf numFmtId="38" fontId="33" fillId="0" borderId="59" xfId="1" applyFont="1" applyFill="1" applyBorder="1" applyAlignment="1" applyProtection="1">
      <alignment vertical="center"/>
      <protection locked="0"/>
    </xf>
    <xf numFmtId="38" fontId="26" fillId="0" borderId="0" xfId="1" applyFont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horizontal="distributed" vertical="center" shrinkToFit="1"/>
      <protection locked="0"/>
    </xf>
    <xf numFmtId="38" fontId="31" fillId="0" borderId="59" xfId="1" applyFont="1" applyFill="1" applyBorder="1" applyAlignment="1" applyProtection="1">
      <alignment vertical="center"/>
      <protection locked="0"/>
    </xf>
    <xf numFmtId="38" fontId="30" fillId="0" borderId="0" xfId="1" applyFont="1" applyAlignment="1" applyProtection="1">
      <alignment vertical="center"/>
      <protection locked="0"/>
    </xf>
    <xf numFmtId="38" fontId="13" fillId="0" borderId="2" xfId="1" applyFont="1" applyFill="1" applyBorder="1" applyAlignment="1" applyProtection="1">
      <alignment horizontal="distributed" vertical="center" shrinkToFit="1"/>
      <protection locked="0"/>
    </xf>
    <xf numFmtId="38" fontId="31" fillId="0" borderId="115" xfId="1" applyFont="1" applyFill="1" applyBorder="1" applyAlignment="1" applyProtection="1">
      <alignment vertical="center"/>
      <protection locked="0"/>
    </xf>
    <xf numFmtId="38" fontId="33" fillId="0" borderId="0" xfId="1" applyFont="1" applyFill="1" applyBorder="1" applyAlignment="1" applyProtection="1">
      <alignment vertical="center"/>
      <protection locked="0"/>
    </xf>
    <xf numFmtId="38" fontId="26" fillId="0" borderId="0" xfId="1" applyFont="1" applyBorder="1" applyAlignment="1" applyProtection="1">
      <alignment vertical="center"/>
      <protection locked="0"/>
    </xf>
    <xf numFmtId="38" fontId="26" fillId="0" borderId="0" xfId="1" applyFont="1" applyFill="1" applyBorder="1" applyAlignment="1" applyProtection="1">
      <alignment vertical="center"/>
      <protection locked="0"/>
    </xf>
    <xf numFmtId="38" fontId="33" fillId="0" borderId="115" xfId="1" applyFont="1" applyFill="1" applyBorder="1" applyAlignment="1" applyProtection="1">
      <alignment vertical="center"/>
      <protection locked="0"/>
    </xf>
    <xf numFmtId="38" fontId="2" fillId="0" borderId="90" xfId="1" applyFont="1" applyFill="1" applyBorder="1" applyAlignment="1" applyProtection="1">
      <alignment horizontal="center" vertical="center"/>
      <protection locked="0"/>
    </xf>
    <xf numFmtId="38" fontId="26" fillId="0" borderId="38" xfId="1" applyFont="1" applyFill="1" applyBorder="1" applyAlignment="1" applyProtection="1">
      <alignment horizontal="center" vertical="center"/>
      <protection locked="0"/>
    </xf>
    <xf numFmtId="38" fontId="26" fillId="0" borderId="40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 shrinkToFit="1"/>
      <protection locked="0"/>
    </xf>
    <xf numFmtId="38" fontId="2" fillId="0" borderId="86" xfId="1" applyFont="1" applyFill="1" applyBorder="1" applyAlignment="1" applyProtection="1">
      <alignment horizontal="center" vertical="center" shrinkToFit="1"/>
      <protection locked="0"/>
    </xf>
    <xf numFmtId="38" fontId="31" fillId="0" borderId="102" xfId="1" applyFont="1" applyFill="1" applyBorder="1" applyAlignment="1" applyProtection="1">
      <alignment vertical="center"/>
      <protection locked="0"/>
    </xf>
    <xf numFmtId="38" fontId="31" fillId="2" borderId="78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 shrinkToFit="1"/>
      <protection locked="0"/>
    </xf>
    <xf numFmtId="38" fontId="15" fillId="4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 shrinkToFit="1"/>
      <protection locked="0"/>
    </xf>
    <xf numFmtId="38" fontId="15" fillId="0" borderId="0" xfId="1" applyFont="1" applyFill="1" applyAlignment="1" applyProtection="1">
      <alignment horizontal="right" vertical="center" shrinkToFit="1"/>
      <protection locked="0"/>
    </xf>
    <xf numFmtId="38" fontId="15" fillId="0" borderId="0" xfId="1" applyFont="1" applyFill="1" applyAlignment="1" applyProtection="1">
      <alignment horizontal="right" vertical="center"/>
      <protection locked="0"/>
    </xf>
    <xf numFmtId="38" fontId="15" fillId="0" borderId="51" xfId="1" applyFont="1" applyFill="1" applyBorder="1" applyAlignment="1" applyProtection="1">
      <alignment horizontal="right" vertical="center" shrinkToFit="1"/>
      <protection locked="0"/>
    </xf>
    <xf numFmtId="38" fontId="15" fillId="0" borderId="51" xfId="1" applyFont="1" applyFill="1" applyBorder="1" applyAlignment="1" applyProtection="1">
      <alignment vertical="center"/>
      <protection locked="0"/>
    </xf>
    <xf numFmtId="38" fontId="15" fillId="0" borderId="51" xfId="1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Alignment="1" applyProtection="1">
      <alignment vertical="center"/>
      <protection locked="0"/>
    </xf>
    <xf numFmtId="38" fontId="15" fillId="5" borderId="0" xfId="1" applyFont="1" applyFill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 shrinkToFit="1"/>
      <protection locked="0"/>
    </xf>
    <xf numFmtId="38" fontId="15" fillId="0" borderId="2" xfId="1" applyFont="1" applyFill="1" applyBorder="1" applyAlignment="1" applyProtection="1">
      <alignment vertical="center" shrinkToFit="1"/>
      <protection locked="0"/>
    </xf>
    <xf numFmtId="38" fontId="15" fillId="0" borderId="3" xfId="1" applyFont="1" applyFill="1" applyBorder="1" applyAlignment="1" applyProtection="1">
      <alignment vertical="center"/>
      <protection locked="0"/>
    </xf>
    <xf numFmtId="38" fontId="15" fillId="0" borderId="65" xfId="1" applyFont="1" applyFill="1" applyBorder="1" applyAlignment="1" applyProtection="1">
      <alignment vertical="center"/>
      <protection locked="0"/>
    </xf>
    <xf numFmtId="38" fontId="15" fillId="0" borderId="3" xfId="1" applyFont="1" applyFill="1" applyBorder="1" applyAlignment="1" applyProtection="1">
      <alignment vertical="center" shrinkToFit="1"/>
      <protection locked="0"/>
    </xf>
    <xf numFmtId="38" fontId="15" fillId="2" borderId="3" xfId="1" applyFont="1" applyFill="1" applyBorder="1" applyAlignment="1" applyProtection="1">
      <alignment vertical="center"/>
      <protection locked="0"/>
    </xf>
    <xf numFmtId="38" fontId="26" fillId="0" borderId="8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86" xfId="1" applyFont="1" applyFill="1" applyBorder="1" applyAlignment="1" applyProtection="1">
      <alignment horizontal="center" vertical="center" shrinkToFit="1"/>
    </xf>
    <xf numFmtId="178" fontId="2" fillId="6" borderId="1" xfId="1" applyNumberFormat="1" applyFont="1" applyFill="1" applyBorder="1" applyAlignment="1" applyProtection="1">
      <alignment vertical="center"/>
    </xf>
    <xf numFmtId="178" fontId="2" fillId="6" borderId="70" xfId="1" applyNumberFormat="1" applyFont="1" applyFill="1" applyBorder="1" applyAlignment="1" applyProtection="1">
      <alignment vertical="center"/>
    </xf>
    <xf numFmtId="178" fontId="2" fillId="6" borderId="2" xfId="1" applyNumberFormat="1" applyFont="1" applyFill="1" applyBorder="1" applyAlignment="1" applyProtection="1">
      <alignment vertical="center"/>
    </xf>
    <xf numFmtId="178" fontId="2" fillId="6" borderId="3" xfId="1" applyNumberFormat="1" applyFont="1" applyFill="1" applyBorder="1" applyAlignment="1" applyProtection="1">
      <alignment vertical="center"/>
    </xf>
    <xf numFmtId="178" fontId="2" fillId="6" borderId="9" xfId="1" applyNumberFormat="1" applyFont="1" applyFill="1" applyBorder="1" applyAlignment="1" applyProtection="1">
      <alignment vertical="center"/>
    </xf>
    <xf numFmtId="178" fontId="2" fillId="6" borderId="83" xfId="1" applyNumberFormat="1" applyFont="1" applyFill="1" applyBorder="1" applyAlignment="1" applyProtection="1">
      <alignment vertical="center"/>
    </xf>
    <xf numFmtId="178" fontId="2" fillId="6" borderId="96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horizontal="right" vertical="center"/>
    </xf>
    <xf numFmtId="178" fontId="2" fillId="6" borderId="73" xfId="1" applyNumberFormat="1" applyFont="1" applyFill="1" applyBorder="1" applyAlignment="1" applyProtection="1">
      <alignment horizontal="right" vertical="center"/>
    </xf>
    <xf numFmtId="178" fontId="2" fillId="6" borderId="102" xfId="1" applyNumberFormat="1" applyFont="1" applyFill="1" applyBorder="1" applyAlignment="1" applyProtection="1">
      <alignment horizontal="right" vertical="center"/>
    </xf>
    <xf numFmtId="178" fontId="2" fillId="6" borderId="114" xfId="1" applyNumberFormat="1" applyFont="1" applyFill="1" applyBorder="1" applyAlignment="1" applyProtection="1">
      <alignment vertical="center"/>
    </xf>
    <xf numFmtId="178" fontId="2" fillId="6" borderId="73" xfId="1" applyNumberFormat="1" applyFont="1" applyFill="1" applyBorder="1" applyAlignment="1" applyProtection="1">
      <alignment vertical="center"/>
    </xf>
    <xf numFmtId="178" fontId="2" fillId="6" borderId="103" xfId="1" applyNumberFormat="1" applyFont="1" applyFill="1" applyBorder="1" applyAlignment="1" applyProtection="1">
      <alignment vertical="center"/>
    </xf>
    <xf numFmtId="178" fontId="2" fillId="6" borderId="102" xfId="1" applyNumberFormat="1" applyFont="1" applyFill="1" applyBorder="1" applyAlignment="1" applyProtection="1">
      <alignment vertical="center"/>
    </xf>
    <xf numFmtId="178" fontId="2" fillId="6" borderId="121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vertical="center"/>
    </xf>
    <xf numFmtId="178" fontId="2" fillId="6" borderId="78" xfId="1" applyNumberFormat="1" applyFont="1" applyFill="1" applyBorder="1" applyAlignment="1" applyProtection="1">
      <alignment vertical="center"/>
    </xf>
    <xf numFmtId="178" fontId="2" fillId="6" borderId="65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right" vertical="center"/>
    </xf>
    <xf numFmtId="178" fontId="2" fillId="6" borderId="64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center" vertical="center"/>
    </xf>
    <xf numFmtId="178" fontId="28" fillId="6" borderId="3" xfId="1" applyNumberFormat="1" applyFont="1" applyFill="1" applyBorder="1" applyAlignment="1" applyProtection="1">
      <alignment vertical="center"/>
    </xf>
    <xf numFmtId="178" fontId="4" fillId="6" borderId="4" xfId="1" applyNumberFormat="1" applyFont="1" applyFill="1" applyBorder="1" applyAlignment="1" applyProtection="1">
      <alignment vertical="center"/>
    </xf>
    <xf numFmtId="178" fontId="4" fillId="6" borderId="5" xfId="1" applyNumberFormat="1" applyFont="1" applyFill="1" applyBorder="1" applyAlignment="1" applyProtection="1">
      <alignment vertical="center"/>
    </xf>
    <xf numFmtId="178" fontId="4" fillId="6" borderId="6" xfId="1" applyNumberFormat="1" applyFont="1" applyFill="1" applyBorder="1" applyAlignment="1" applyProtection="1">
      <alignment vertical="center"/>
    </xf>
    <xf numFmtId="178" fontId="2" fillId="6" borderId="13" xfId="1" applyNumberFormat="1" applyFont="1" applyFill="1" applyBorder="1" applyAlignment="1" applyProtection="1">
      <alignment vertical="center"/>
    </xf>
    <xf numFmtId="178" fontId="2" fillId="6" borderId="51" xfId="1" applyNumberFormat="1" applyFont="1" applyFill="1" applyBorder="1" applyAlignment="1" applyProtection="1">
      <alignment vertical="center"/>
    </xf>
    <xf numFmtId="178" fontId="2" fillId="6" borderId="33" xfId="1" applyNumberFormat="1" applyFont="1" applyFill="1" applyBorder="1" applyAlignment="1" applyProtection="1">
      <alignment vertical="center"/>
    </xf>
    <xf numFmtId="178" fontId="2" fillId="6" borderId="43" xfId="1" applyNumberFormat="1" applyFont="1" applyFill="1" applyBorder="1" applyAlignment="1" applyProtection="1">
      <alignment vertical="center"/>
    </xf>
    <xf numFmtId="178" fontId="2" fillId="6" borderId="30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vertical="center"/>
    </xf>
    <xf numFmtId="178" fontId="4" fillId="6" borderId="119" xfId="1" applyNumberFormat="1" applyFont="1" applyFill="1" applyBorder="1" applyAlignment="1" applyProtection="1">
      <alignment vertical="center"/>
    </xf>
    <xf numFmtId="178" fontId="4" fillId="6" borderId="118" xfId="1" applyNumberFormat="1" applyFont="1" applyFill="1" applyBorder="1" applyAlignment="1" applyProtection="1">
      <alignment vertical="center"/>
    </xf>
    <xf numFmtId="178" fontId="4" fillId="6" borderId="120" xfId="1" applyNumberFormat="1" applyFont="1" applyFill="1" applyBorder="1" applyAlignment="1" applyProtection="1">
      <alignment vertical="center"/>
    </xf>
    <xf numFmtId="178" fontId="2" fillId="6" borderId="77" xfId="1" applyNumberFormat="1" applyFont="1" applyFill="1" applyBorder="1" applyAlignment="1" applyProtection="1">
      <alignment vertical="center"/>
    </xf>
    <xf numFmtId="178" fontId="4" fillId="6" borderId="122" xfId="1" applyNumberFormat="1" applyFont="1" applyFill="1" applyBorder="1" applyAlignment="1" applyProtection="1">
      <alignment vertical="center"/>
    </xf>
    <xf numFmtId="178" fontId="4" fillId="6" borderId="117" xfId="1" applyNumberFormat="1" applyFont="1" applyFill="1" applyBorder="1" applyAlignment="1" applyProtection="1">
      <alignment vertical="center"/>
    </xf>
    <xf numFmtId="178" fontId="4" fillId="6" borderId="123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horizontal="right" vertical="center"/>
    </xf>
    <xf numFmtId="178" fontId="2" fillId="6" borderId="51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distributed" vertical="center"/>
      <protection locked="0"/>
    </xf>
    <xf numFmtId="177" fontId="6" fillId="0" borderId="1" xfId="2" applyNumberFormat="1" applyFont="1" applyFill="1" applyBorder="1" applyAlignment="1" applyProtection="1">
      <alignment vertical="center" wrapText="1"/>
      <protection locked="0"/>
    </xf>
    <xf numFmtId="1" fontId="2" fillId="0" borderId="0" xfId="2" applyNumberFormat="1" applyFont="1" applyFill="1" applyAlignment="1" applyProtection="1">
      <alignment vertical="center"/>
      <protection locked="0"/>
    </xf>
    <xf numFmtId="0" fontId="2" fillId="0" borderId="40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distributed" vertical="center" wrapText="1"/>
      <protection locked="0"/>
    </xf>
    <xf numFmtId="177" fontId="6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distributed" vertical="center"/>
      <protection locked="0"/>
    </xf>
    <xf numFmtId="1" fontId="2" fillId="0" borderId="86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Fill="1" applyBorder="1" applyAlignment="1" applyProtection="1">
      <alignment vertical="center"/>
      <protection locked="0"/>
    </xf>
    <xf numFmtId="1" fontId="5" fillId="0" borderId="0" xfId="2" applyNumberFormat="1" applyFont="1" applyFill="1" applyBorder="1" applyAlignment="1" applyProtection="1">
      <alignment vertical="center" shrinkToFit="1"/>
      <protection locked="0"/>
    </xf>
    <xf numFmtId="1" fontId="5" fillId="0" borderId="0" xfId="2" applyNumberFormat="1" applyFont="1" applyBorder="1" applyAlignment="1" applyProtection="1">
      <alignment vertical="center" shrinkToFit="1"/>
      <protection locked="0"/>
    </xf>
    <xf numFmtId="0" fontId="2" fillId="0" borderId="49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distributed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49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distributed" vertical="center" shrinkToFit="1"/>
      <protection locked="0"/>
    </xf>
    <xf numFmtId="177" fontId="6" fillId="6" borderId="3" xfId="0" applyNumberFormat="1" applyFont="1" applyFill="1" applyBorder="1" applyAlignment="1" applyProtection="1">
      <alignment vertical="center"/>
    </xf>
    <xf numFmtId="178" fontId="6" fillId="6" borderId="48" xfId="0" applyNumberFormat="1" applyFont="1" applyFill="1" applyBorder="1" applyAlignment="1" applyProtection="1">
      <alignment vertical="center"/>
    </xf>
    <xf numFmtId="177" fontId="6" fillId="6" borderId="39" xfId="0" applyNumberFormat="1" applyFont="1" applyFill="1" applyBorder="1" applyAlignment="1" applyProtection="1">
      <alignment vertical="center"/>
    </xf>
    <xf numFmtId="177" fontId="6" fillId="6" borderId="48" xfId="0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 shrinkToFit="1"/>
    </xf>
    <xf numFmtId="178" fontId="6" fillId="6" borderId="85" xfId="3" applyNumberFormat="1" applyFont="1" applyFill="1" applyBorder="1" applyAlignment="1" applyProtection="1">
      <alignment vertical="center" shrinkToFit="1"/>
    </xf>
    <xf numFmtId="177" fontId="6" fillId="6" borderId="39" xfId="2" applyNumberFormat="1" applyFont="1" applyFill="1" applyBorder="1" applyAlignment="1" applyProtection="1">
      <alignment vertical="center"/>
    </xf>
    <xf numFmtId="177" fontId="6" fillId="6" borderId="48" xfId="2" applyNumberFormat="1" applyFont="1" applyFill="1" applyBorder="1" applyAlignment="1" applyProtection="1">
      <alignment vertical="center"/>
    </xf>
    <xf numFmtId="177" fontId="6" fillId="6" borderId="41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 wrapText="1"/>
    </xf>
    <xf numFmtId="177" fontId="6" fillId="6" borderId="66" xfId="2" applyNumberFormat="1" applyFont="1" applyFill="1" applyBorder="1" applyAlignment="1" applyProtection="1">
      <alignment vertical="center"/>
    </xf>
    <xf numFmtId="177" fontId="6" fillId="6" borderId="67" xfId="2" applyNumberFormat="1" applyFont="1" applyFill="1" applyBorder="1" applyAlignment="1" applyProtection="1">
      <alignment vertical="center"/>
    </xf>
    <xf numFmtId="177" fontId="6" fillId="6" borderId="68" xfId="2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56" fontId="2" fillId="0" borderId="0" xfId="0" quotePrefix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56" fontId="6" fillId="0" borderId="0" xfId="0" quotePrefix="1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0" borderId="63" xfId="45" applyFont="1" applyFill="1" applyBorder="1" applyAlignment="1" applyProtection="1">
      <alignment horizontal="center" vertical="center" shrinkToFit="1"/>
      <protection locked="0"/>
    </xf>
    <xf numFmtId="0" fontId="2" fillId="0" borderId="0" xfId="45" applyFont="1" applyFill="1" applyProtection="1">
      <protection locked="0"/>
    </xf>
    <xf numFmtId="0" fontId="6" fillId="0" borderId="0" xfId="45" applyFont="1" applyFill="1" applyProtection="1">
      <protection locked="0"/>
    </xf>
    <xf numFmtId="0" fontId="12" fillId="0" borderId="75" xfId="45" applyFont="1" applyFill="1" applyBorder="1" applyAlignment="1" applyProtection="1">
      <alignment horizontal="center" vertical="center"/>
      <protection locked="0"/>
    </xf>
    <xf numFmtId="0" fontId="12" fillId="0" borderId="96" xfId="45" applyFont="1" applyFill="1" applyBorder="1" applyAlignment="1" applyProtection="1">
      <alignment horizontal="center" vertical="center"/>
      <protection locked="0"/>
    </xf>
    <xf numFmtId="0" fontId="12" fillId="0" borderId="78" xfId="45" applyFont="1" applyFill="1" applyBorder="1" applyAlignment="1" applyProtection="1">
      <alignment horizontal="center" vertical="center"/>
      <protection locked="0"/>
    </xf>
    <xf numFmtId="0" fontId="12" fillId="0" borderId="79" xfId="45" applyFont="1" applyFill="1" applyBorder="1" applyAlignment="1" applyProtection="1">
      <alignment horizontal="center" vertical="center" shrinkToFit="1"/>
      <protection locked="0"/>
    </xf>
    <xf numFmtId="0" fontId="12" fillId="0" borderId="68" xfId="45" applyFont="1" applyFill="1" applyBorder="1" applyAlignment="1" applyProtection="1">
      <alignment horizontal="distributed" vertical="center"/>
      <protection locked="0"/>
    </xf>
    <xf numFmtId="0" fontId="12" fillId="0" borderId="103" xfId="45" applyFont="1" applyFill="1" applyBorder="1" applyAlignment="1" applyProtection="1">
      <alignment horizontal="distributed" vertical="center"/>
      <protection locked="0"/>
    </xf>
    <xf numFmtId="0" fontId="2" fillId="0" borderId="0" xfId="45" applyFont="1" applyFill="1" applyBorder="1" applyProtection="1">
      <protection locked="0"/>
    </xf>
    <xf numFmtId="0" fontId="12" fillId="0" borderId="67" xfId="45" applyFont="1" applyFill="1" applyBorder="1" applyAlignment="1" applyProtection="1">
      <alignment horizontal="distributed" vertical="center"/>
      <protection locked="0"/>
    </xf>
    <xf numFmtId="0" fontId="12" fillId="0" borderId="73" xfId="45" applyFont="1" applyFill="1" applyBorder="1" applyAlignment="1" applyProtection="1">
      <alignment horizontal="distributed" vertical="center"/>
      <protection locked="0"/>
    </xf>
    <xf numFmtId="178" fontId="12" fillId="0" borderId="67" xfId="45" applyNumberFormat="1" applyFont="1" applyFill="1" applyBorder="1" applyAlignment="1" applyProtection="1">
      <alignment vertical="center" shrinkToFit="1"/>
      <protection locked="0"/>
    </xf>
    <xf numFmtId="180" fontId="12" fillId="0" borderId="73" xfId="45" applyNumberFormat="1" applyFont="1" applyFill="1" applyBorder="1" applyAlignment="1" applyProtection="1">
      <alignment vertical="center" shrinkToFit="1"/>
      <protection locked="0"/>
    </xf>
    <xf numFmtId="0" fontId="12" fillId="0" borderId="2" xfId="45" applyFont="1" applyFill="1" applyBorder="1" applyAlignment="1" applyProtection="1">
      <alignment horizontal="distributed" vertical="center"/>
      <protection locked="0"/>
    </xf>
    <xf numFmtId="0" fontId="12" fillId="0" borderId="64" xfId="45" applyFont="1" applyFill="1" applyBorder="1" applyAlignment="1" applyProtection="1">
      <alignment horizontal="distributed" vertical="center"/>
      <protection locked="0"/>
    </xf>
    <xf numFmtId="0" fontId="12" fillId="0" borderId="102" xfId="45" applyFont="1" applyFill="1" applyBorder="1" applyAlignment="1" applyProtection="1">
      <alignment horizontal="distributed" vertical="center"/>
      <protection locked="0"/>
    </xf>
    <xf numFmtId="0" fontId="12" fillId="0" borderId="1" xfId="45" applyFont="1" applyFill="1" applyBorder="1" applyAlignment="1" applyProtection="1">
      <alignment horizontal="distributed" vertical="center"/>
      <protection locked="0"/>
    </xf>
    <xf numFmtId="0" fontId="12" fillId="0" borderId="68" xfId="45" applyFont="1" applyFill="1" applyBorder="1" applyAlignment="1" applyProtection="1">
      <alignment horizontal="center" vertical="center"/>
      <protection locked="0"/>
    </xf>
    <xf numFmtId="0" fontId="12" fillId="0" borderId="103" xfId="45" applyFont="1" applyFill="1" applyBorder="1" applyAlignment="1" applyProtection="1">
      <alignment horizontal="center" vertical="center"/>
      <protection locked="0"/>
    </xf>
    <xf numFmtId="0" fontId="12" fillId="0" borderId="50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distributed" vertical="center"/>
      <protection locked="0"/>
    </xf>
    <xf numFmtId="0" fontId="12" fillId="0" borderId="48" xfId="45" applyFont="1" applyFill="1" applyBorder="1" applyAlignment="1" applyProtection="1">
      <alignment horizontal="distributed" vertical="center"/>
      <protection locked="0"/>
    </xf>
    <xf numFmtId="0" fontId="12" fillId="0" borderId="47" xfId="45" applyNumberFormat="1" applyFont="1" applyFill="1" applyBorder="1" applyAlignment="1" applyProtection="1">
      <alignment horizontal="distributed" vertical="center"/>
      <protection locked="0"/>
    </xf>
    <xf numFmtId="0" fontId="12" fillId="0" borderId="1" xfId="45" applyNumberFormat="1" applyFont="1" applyFill="1" applyBorder="1" applyAlignment="1" applyProtection="1">
      <alignment horizontal="distributed" vertical="center"/>
      <protection locked="0"/>
    </xf>
    <xf numFmtId="0" fontId="12" fillId="0" borderId="39" xfId="45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center" vertical="center" shrinkToFit="1"/>
      <protection locked="0"/>
    </xf>
    <xf numFmtId="0" fontId="12" fillId="0" borderId="87" xfId="45" applyFont="1" applyFill="1" applyBorder="1" applyAlignment="1" applyProtection="1">
      <alignment horizontal="distributed" vertical="center"/>
      <protection locked="0"/>
    </xf>
    <xf numFmtId="0" fontId="12" fillId="0" borderId="41" xfId="45" applyFont="1" applyFill="1" applyBorder="1" applyAlignment="1" applyProtection="1">
      <alignment horizontal="distributed" vertical="center"/>
      <protection locked="0"/>
    </xf>
    <xf numFmtId="0" fontId="12" fillId="0" borderId="103" xfId="45" quotePrefix="1" applyFont="1" applyFill="1" applyBorder="1" applyAlignment="1" applyProtection="1">
      <alignment horizontal="center" vertical="center"/>
      <protection locked="0"/>
    </xf>
    <xf numFmtId="0" fontId="12" fillId="0" borderId="9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45" applyFont="1" applyFill="1" applyBorder="1" applyAlignment="1" applyProtection="1">
      <alignment horizontal="distributed" vertical="center"/>
      <protection locked="0"/>
    </xf>
    <xf numFmtId="0" fontId="12" fillId="0" borderId="114" xfId="45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vertical="center"/>
      <protection locked="0"/>
    </xf>
    <xf numFmtId="0" fontId="12" fillId="0" borderId="73" xfId="45" applyFont="1" applyFill="1" applyBorder="1" applyAlignment="1" applyProtection="1">
      <alignment horizontal="center" vertical="center" shrinkToFit="1"/>
      <protection locked="0"/>
    </xf>
    <xf numFmtId="0" fontId="12" fillId="0" borderId="140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40" xfId="45" applyFont="1" applyFill="1" applyBorder="1" applyAlignment="1" applyProtection="1">
      <alignment horizontal="distributed" vertical="center"/>
      <protection locked="0"/>
    </xf>
    <xf numFmtId="0" fontId="12" fillId="0" borderId="141" xfId="45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45" applyFont="1" applyFill="1" applyBorder="1" applyAlignment="1" applyProtection="1">
      <alignment horizontal="center" vertical="center"/>
      <protection locked="0"/>
    </xf>
    <xf numFmtId="0" fontId="12" fillId="0" borderId="103" xfId="45" quotePrefix="1" applyFont="1" applyFill="1" applyBorder="1" applyAlignment="1" applyProtection="1">
      <alignment horizontal="distributed" vertical="center"/>
      <protection locked="0"/>
    </xf>
    <xf numFmtId="0" fontId="12" fillId="0" borderId="73" xfId="45" quotePrefix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center" vertical="center"/>
      <protection locked="0"/>
    </xf>
    <xf numFmtId="0" fontId="12" fillId="0" borderId="102" xfId="45" applyFont="1" applyFill="1" applyBorder="1" applyAlignment="1" applyProtection="1">
      <alignment horizontal="center" vertical="center"/>
      <protection locked="0"/>
    </xf>
    <xf numFmtId="0" fontId="12" fillId="0" borderId="89" xfId="45" applyFont="1" applyFill="1" applyBorder="1" applyAlignment="1" applyProtection="1">
      <alignment horizontal="center" vertical="center"/>
      <protection locked="0"/>
    </xf>
    <xf numFmtId="0" fontId="12" fillId="0" borderId="54" xfId="45" applyFont="1" applyFill="1" applyBorder="1" applyAlignment="1" applyProtection="1">
      <alignment horizontal="distributed" vertical="center"/>
      <protection locked="0"/>
    </xf>
    <xf numFmtId="0" fontId="11" fillId="0" borderId="73" xfId="45" applyFont="1" applyFill="1" applyBorder="1" applyAlignment="1" applyProtection="1">
      <alignment horizontal="center" vertical="center" shrinkToFit="1"/>
      <protection locked="0"/>
    </xf>
    <xf numFmtId="0" fontId="12" fillId="0" borderId="114" xfId="45" applyFont="1" applyFill="1" applyBorder="1" applyAlignment="1" applyProtection="1">
      <alignment horizontal="distributed" vertical="center" shrinkToFit="1"/>
      <protection locked="0"/>
    </xf>
    <xf numFmtId="0" fontId="5" fillId="0" borderId="68" xfId="45" applyFont="1" applyFill="1" applyBorder="1" applyAlignment="1" applyProtection="1">
      <alignment horizontal="distributed" vertical="center"/>
      <protection locked="0"/>
    </xf>
    <xf numFmtId="0" fontId="12" fillId="0" borderId="9" xfId="45" applyNumberFormat="1" applyFont="1" applyFill="1" applyBorder="1" applyAlignment="1" applyProtection="1">
      <alignment horizontal="distributed" vertical="center"/>
      <protection locked="0"/>
    </xf>
    <xf numFmtId="0" fontId="2" fillId="0" borderId="0" xfId="45" applyNumberFormat="1" applyFont="1" applyFill="1" applyBorder="1" applyAlignment="1" applyProtection="1">
      <alignment horizontal="distributed"/>
      <protection locked="0"/>
    </xf>
    <xf numFmtId="0" fontId="2" fillId="0" borderId="0" xfId="45" applyFont="1" applyFill="1" applyBorder="1" applyAlignment="1" applyProtection="1">
      <alignment horizontal="distributed"/>
      <protection locked="0"/>
    </xf>
    <xf numFmtId="178" fontId="6" fillId="0" borderId="0" xfId="45" applyNumberFormat="1" applyFont="1" applyFill="1" applyBorder="1" applyProtection="1">
      <protection locked="0"/>
    </xf>
    <xf numFmtId="180" fontId="6" fillId="0" borderId="0" xfId="45" applyNumberFormat="1" applyFont="1" applyFill="1" applyBorder="1" applyProtection="1">
      <protection locked="0"/>
    </xf>
    <xf numFmtId="178" fontId="2" fillId="0" borderId="0" xfId="45" applyNumberFormat="1" applyFont="1" applyFill="1" applyBorder="1" applyProtection="1">
      <protection locked="0"/>
    </xf>
    <xf numFmtId="180" fontId="2" fillId="0" borderId="0" xfId="45" applyNumberFormat="1" applyFont="1" applyFill="1" applyBorder="1" applyProtection="1">
      <protection locked="0"/>
    </xf>
    <xf numFmtId="178" fontId="12" fillId="6" borderId="64" xfId="45" applyNumberFormat="1" applyFont="1" applyFill="1" applyBorder="1" applyAlignment="1" applyProtection="1">
      <alignment vertical="center" shrinkToFit="1"/>
    </xf>
    <xf numFmtId="178" fontId="12" fillId="6" borderId="102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vertical="center" shrinkToFit="1"/>
    </xf>
    <xf numFmtId="178" fontId="12" fillId="6" borderId="49" xfId="45" applyNumberFormat="1" applyFont="1" applyFill="1" applyBorder="1" applyAlignment="1" applyProtection="1">
      <alignment vertical="center" shrinkToFit="1"/>
    </xf>
    <xf numFmtId="178" fontId="12" fillId="6" borderId="103" xfId="45" applyNumberFormat="1" applyFont="1" applyFill="1" applyBorder="1" applyAlignment="1" applyProtection="1">
      <alignment vertical="center" shrinkToFit="1"/>
    </xf>
    <xf numFmtId="180" fontId="12" fillId="6" borderId="103" xfId="45" applyNumberFormat="1" applyFont="1" applyFill="1" applyBorder="1" applyAlignment="1" applyProtection="1">
      <alignment vertical="center" shrinkToFit="1"/>
    </xf>
    <xf numFmtId="178" fontId="12" fillId="6" borderId="68" xfId="45" applyNumberFormat="1" applyFont="1" applyFill="1" applyBorder="1" applyAlignment="1" applyProtection="1">
      <alignment vertical="center" shrinkToFit="1"/>
    </xf>
    <xf numFmtId="180" fontId="12" fillId="6" borderId="115" xfId="45" applyNumberFormat="1" applyFont="1" applyFill="1" applyBorder="1" applyAlignment="1" applyProtection="1">
      <alignment vertical="center" shrinkToFit="1"/>
    </xf>
    <xf numFmtId="178" fontId="12" fillId="6" borderId="142" xfId="45" applyNumberFormat="1" applyFont="1" applyFill="1" applyBorder="1" applyAlignment="1" applyProtection="1">
      <alignment vertical="center" shrinkToFit="1"/>
    </xf>
    <xf numFmtId="178" fontId="12" fillId="6" borderId="143" xfId="45" applyNumberFormat="1" applyFont="1" applyFill="1" applyBorder="1" applyAlignment="1" applyProtection="1">
      <alignment vertical="center" shrinkToFit="1"/>
    </xf>
    <xf numFmtId="180" fontId="12" fillId="6" borderId="143" xfId="45" applyNumberFormat="1" applyFont="1" applyFill="1" applyBorder="1" applyAlignment="1" applyProtection="1">
      <alignment vertical="center" shrinkToFit="1"/>
    </xf>
    <xf numFmtId="178" fontId="12" fillId="6" borderId="89" xfId="45" applyNumberFormat="1" applyFont="1" applyFill="1" applyBorder="1" applyAlignment="1" applyProtection="1">
      <alignment vertical="center" shrinkToFit="1"/>
    </xf>
    <xf numFmtId="178" fontId="12" fillId="6" borderId="78" xfId="45" applyNumberFormat="1" applyFont="1" applyFill="1" applyBorder="1" applyAlignment="1" applyProtection="1">
      <alignment vertical="center" shrinkToFit="1"/>
    </xf>
    <xf numFmtId="180" fontId="12" fillId="6" borderId="78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horizontal="right" vertical="center" shrinkToFit="1"/>
    </xf>
    <xf numFmtId="178" fontId="12" fillId="6" borderId="73" xfId="45" applyNumberFormat="1" applyFont="1" applyFill="1" applyBorder="1" applyAlignment="1" applyProtection="1">
      <alignment vertical="center" shrinkToFit="1"/>
    </xf>
    <xf numFmtId="178" fontId="12" fillId="6" borderId="48" xfId="45" applyNumberFormat="1" applyFont="1" applyFill="1" applyBorder="1" applyAlignment="1" applyProtection="1">
      <alignment vertical="center" shrinkToFit="1"/>
    </xf>
    <xf numFmtId="178" fontId="12" fillId="6" borderId="41" xfId="45" applyNumberFormat="1" applyFont="1" applyFill="1" applyBorder="1" applyAlignment="1" applyProtection="1">
      <alignment vertical="center" shrinkToFit="1"/>
    </xf>
    <xf numFmtId="178" fontId="12" fillId="6" borderId="114" xfId="45" applyNumberFormat="1" applyFont="1" applyFill="1" applyBorder="1" applyAlignment="1" applyProtection="1">
      <alignment vertical="center" shrinkToFit="1"/>
    </xf>
    <xf numFmtId="178" fontId="12" fillId="6" borderId="54" xfId="45" applyNumberFormat="1" applyFont="1" applyFill="1" applyBorder="1" applyAlignment="1" applyProtection="1">
      <alignment vertical="center" shrinkToFit="1"/>
    </xf>
    <xf numFmtId="0" fontId="20" fillId="0" borderId="0" xfId="6" applyFont="1" applyAlignment="1" applyProtection="1">
      <alignment vertical="center"/>
      <protection locked="0"/>
    </xf>
    <xf numFmtId="0" fontId="6" fillId="0" borderId="0" xfId="6" applyFont="1" applyAlignment="1" applyProtection="1">
      <alignment vertical="center"/>
      <protection locked="0"/>
    </xf>
    <xf numFmtId="0" fontId="6" fillId="0" borderId="0" xfId="6" applyFont="1" applyProtection="1">
      <protection locked="0"/>
    </xf>
    <xf numFmtId="0" fontId="18" fillId="0" borderId="0" xfId="6" applyFont="1" applyProtection="1">
      <protection locked="0"/>
    </xf>
    <xf numFmtId="0" fontId="2" fillId="0" borderId="36" xfId="6" applyFont="1" applyBorder="1" applyAlignment="1" applyProtection="1">
      <alignment horizontal="centerContinuous" vertical="center"/>
      <protection locked="0"/>
    </xf>
    <xf numFmtId="0" fontId="2" fillId="0" borderId="35" xfId="6" applyFont="1" applyBorder="1" applyAlignment="1" applyProtection="1">
      <alignment horizontal="centerContinuous" vertical="center"/>
      <protection locked="0"/>
    </xf>
    <xf numFmtId="0" fontId="2" fillId="0" borderId="100" xfId="6" applyFont="1" applyBorder="1" applyAlignment="1" applyProtection="1">
      <alignment horizontal="centerContinuous" vertical="center"/>
      <protection locked="0"/>
    </xf>
    <xf numFmtId="0" fontId="12" fillId="0" borderId="63" xfId="6" quotePrefix="1" applyFont="1" applyBorder="1" applyAlignment="1" applyProtection="1">
      <alignment horizontal="distributed" vertical="center" justifyLastLine="1"/>
      <protection locked="0"/>
    </xf>
    <xf numFmtId="0" fontId="2" fillId="0" borderId="51" xfId="6" applyFont="1" applyBorder="1" applyAlignment="1" applyProtection="1">
      <alignment horizontal="center" vertical="center"/>
      <protection locked="0"/>
    </xf>
    <xf numFmtId="0" fontId="2" fillId="0" borderId="24" xfId="6" applyFont="1" applyBorder="1" applyAlignment="1" applyProtection="1">
      <alignment horizontal="center" vertical="center"/>
      <protection locked="0"/>
    </xf>
    <xf numFmtId="0" fontId="2" fillId="0" borderId="72" xfId="6" applyFont="1" applyBorder="1" applyAlignment="1" applyProtection="1">
      <alignment horizontal="center" vertical="center"/>
      <protection locked="0"/>
    </xf>
    <xf numFmtId="0" fontId="2" fillId="0" borderId="103" xfId="6" applyFont="1" applyBorder="1" applyAlignment="1" applyProtection="1">
      <alignment horizontal="center" vertical="center"/>
      <protection locked="0"/>
    </xf>
    <xf numFmtId="0" fontId="12" fillId="0" borderId="104" xfId="6" quotePrefix="1" applyFont="1" applyBorder="1" applyAlignment="1" applyProtection="1">
      <alignment horizontal="distributed" vertical="center" justifyLastLine="1"/>
      <protection locked="0"/>
    </xf>
    <xf numFmtId="0" fontId="12" fillId="0" borderId="73" xfId="6" applyFont="1" applyBorder="1" applyAlignment="1" applyProtection="1">
      <alignment horizontal="center" vertical="center" wrapText="1"/>
      <protection locked="0"/>
    </xf>
    <xf numFmtId="178" fontId="12" fillId="0" borderId="73" xfId="6" applyNumberFormat="1" applyFont="1" applyBorder="1" applyProtection="1">
      <protection locked="0"/>
    </xf>
    <xf numFmtId="0" fontId="12" fillId="0" borderId="0" xfId="6" applyFont="1" applyBorder="1" applyAlignment="1" applyProtection="1">
      <alignment horizontal="distributed"/>
      <protection locked="0"/>
    </xf>
    <xf numFmtId="0" fontId="12" fillId="0" borderId="87" xfId="6" applyFont="1" applyBorder="1" applyAlignment="1" applyProtection="1">
      <alignment horizontal="distributed"/>
      <protection locked="0"/>
    </xf>
    <xf numFmtId="0" fontId="6" fillId="0" borderId="0" xfId="6" applyFont="1" applyBorder="1" applyProtection="1">
      <protection locked="0"/>
    </xf>
    <xf numFmtId="0" fontId="35" fillId="0" borderId="73" xfId="6" applyFont="1" applyBorder="1" applyAlignment="1" applyProtection="1">
      <alignment horizontal="center" vertical="center" wrapText="1"/>
      <protection locked="0"/>
    </xf>
    <xf numFmtId="0" fontId="35" fillId="0" borderId="41" xfId="6" applyFont="1" applyBorder="1" applyAlignment="1" applyProtection="1">
      <alignment horizontal="center" vertical="center" wrapText="1"/>
      <protection locked="0"/>
    </xf>
    <xf numFmtId="178" fontId="12" fillId="0" borderId="103" xfId="6" applyNumberFormat="1" applyFont="1" applyBorder="1" applyProtection="1">
      <protection locked="0"/>
    </xf>
    <xf numFmtId="0" fontId="12" fillId="0" borderId="51" xfId="6" applyFont="1" applyBorder="1" applyAlignment="1" applyProtection="1">
      <alignment horizontal="distributed"/>
      <protection locked="0"/>
    </xf>
    <xf numFmtId="0" fontId="2" fillId="0" borderId="86" xfId="6" applyFont="1" applyBorder="1" applyAlignment="1" applyProtection="1">
      <alignment horizontal="center" vertical="center" shrinkToFit="1"/>
      <protection locked="0"/>
    </xf>
    <xf numFmtId="0" fontId="35" fillId="0" borderId="103" xfId="6" applyFont="1" applyBorder="1" applyAlignment="1" applyProtection="1">
      <alignment horizontal="center" vertical="center" wrapText="1"/>
      <protection locked="0"/>
    </xf>
    <xf numFmtId="0" fontId="12" fillId="0" borderId="41" xfId="6" applyFont="1" applyBorder="1" applyAlignment="1" applyProtection="1">
      <alignment horizontal="distributed"/>
      <protection locked="0"/>
    </xf>
    <xf numFmtId="0" fontId="12" fillId="0" borderId="47" xfId="6" applyFont="1" applyBorder="1" applyAlignment="1" applyProtection="1">
      <alignment horizontal="distributed"/>
      <protection locked="0"/>
    </xf>
    <xf numFmtId="0" fontId="35" fillId="0" borderId="39" xfId="6" applyFont="1" applyBorder="1" applyAlignment="1" applyProtection="1">
      <alignment horizontal="center" vertical="center" wrapText="1"/>
      <protection locked="0"/>
    </xf>
    <xf numFmtId="178" fontId="12" fillId="0" borderId="59" xfId="6" applyNumberFormat="1" applyFont="1" applyBorder="1" applyProtection="1">
      <protection locked="0"/>
    </xf>
    <xf numFmtId="178" fontId="12" fillId="0" borderId="64" xfId="6" applyNumberFormat="1" applyFont="1" applyBorder="1" applyProtection="1">
      <protection locked="0"/>
    </xf>
    <xf numFmtId="0" fontId="12" fillId="0" borderId="50" xfId="6" applyFont="1" applyBorder="1" applyAlignment="1" applyProtection="1">
      <alignment horizontal="center" vertical="center" shrinkToFit="1"/>
      <protection locked="0"/>
    </xf>
    <xf numFmtId="0" fontId="12" fillId="0" borderId="47" xfId="6" applyFont="1" applyBorder="1" applyAlignment="1" applyProtection="1">
      <alignment horizontal="center" vertical="center" shrinkToFit="1"/>
      <protection locked="0"/>
    </xf>
    <xf numFmtId="178" fontId="12" fillId="0" borderId="106" xfId="6" applyNumberFormat="1" applyFont="1" applyBorder="1" applyProtection="1">
      <protection locked="0"/>
    </xf>
    <xf numFmtId="0" fontId="12" fillId="0" borderId="107" xfId="6" applyFont="1" applyBorder="1" applyAlignment="1" applyProtection="1">
      <alignment horizontal="distributed"/>
      <protection locked="0"/>
    </xf>
    <xf numFmtId="0" fontId="12" fillId="0" borderId="108" xfId="6" applyFont="1" applyBorder="1" applyAlignment="1" applyProtection="1">
      <alignment horizontal="distributed"/>
      <protection locked="0"/>
    </xf>
    <xf numFmtId="0" fontId="12" fillId="0" borderId="134" xfId="6" applyFont="1" applyBorder="1" applyAlignment="1" applyProtection="1">
      <alignment horizontal="center" vertical="center" shrinkToFit="1"/>
      <protection locked="0"/>
    </xf>
    <xf numFmtId="0" fontId="35" fillId="0" borderId="113" xfId="6" applyFont="1" applyBorder="1" applyAlignment="1" applyProtection="1">
      <alignment horizontal="center" vertical="center" wrapText="1"/>
      <protection locked="0"/>
    </xf>
    <xf numFmtId="0" fontId="12" fillId="0" borderId="109" xfId="6" applyFont="1" applyBorder="1" applyAlignment="1" applyProtection="1">
      <alignment horizontal="distributed"/>
      <protection locked="0"/>
    </xf>
    <xf numFmtId="0" fontId="2" fillId="0" borderId="75" xfId="6" applyFont="1" applyBorder="1" applyAlignment="1" applyProtection="1">
      <alignment horizontal="center" vertical="center" shrinkToFit="1"/>
      <protection locked="0"/>
    </xf>
    <xf numFmtId="0" fontId="35" fillId="0" borderId="78" xfId="6" applyFont="1" applyBorder="1" applyAlignment="1" applyProtection="1">
      <alignment horizontal="center" vertical="center" wrapText="1"/>
      <protection locked="0"/>
    </xf>
    <xf numFmtId="178" fontId="12" fillId="0" borderId="78" xfId="6" applyNumberFormat="1" applyFont="1" applyBorder="1" applyProtection="1">
      <protection locked="0"/>
    </xf>
    <xf numFmtId="0" fontId="12" fillId="0" borderId="77" xfId="6" applyFont="1" applyBorder="1" applyAlignment="1" applyProtection="1">
      <alignment horizontal="distributed"/>
      <protection locked="0"/>
    </xf>
    <xf numFmtId="0" fontId="12" fillId="0" borderId="44" xfId="6" applyFont="1" applyBorder="1" applyAlignment="1" applyProtection="1">
      <alignment horizontal="distributed"/>
      <protection locked="0"/>
    </xf>
    <xf numFmtId="0" fontId="6" fillId="0" borderId="0" xfId="6" applyFont="1" applyBorder="1" applyAlignment="1" applyProtection="1">
      <alignment horizontal="distributed"/>
      <protection locked="0"/>
    </xf>
    <xf numFmtId="178" fontId="12" fillId="0" borderId="0" xfId="6" applyNumberFormat="1" applyFont="1" applyBorder="1" applyProtection="1">
      <protection locked="0"/>
    </xf>
    <xf numFmtId="0" fontId="12" fillId="0" borderId="0" xfId="6" applyFont="1" applyBorder="1" applyProtection="1">
      <protection locked="0"/>
    </xf>
    <xf numFmtId="0" fontId="6" fillId="0" borderId="0" xfId="6" applyFont="1" applyFill="1" applyBorder="1" applyProtection="1">
      <protection locked="0"/>
    </xf>
    <xf numFmtId="178" fontId="12" fillId="6" borderId="20" xfId="6" applyNumberFormat="1" applyFont="1" applyFill="1" applyBorder="1" applyAlignment="1" applyProtection="1">
      <alignment horizontal="right" vertical="center"/>
    </xf>
    <xf numFmtId="178" fontId="12" fillId="6" borderId="22" xfId="6" applyNumberFormat="1" applyFont="1" applyFill="1" applyBorder="1" applyAlignment="1" applyProtection="1">
      <alignment horizontal="right" vertical="center"/>
    </xf>
    <xf numFmtId="178" fontId="12" fillId="6" borderId="68" xfId="6" applyNumberFormat="1" applyFont="1" applyFill="1" applyBorder="1" applyAlignment="1" applyProtection="1">
      <alignment horizontal="right" vertical="center"/>
    </xf>
    <xf numFmtId="178" fontId="12" fillId="6" borderId="64" xfId="6" applyNumberFormat="1" applyFont="1" applyFill="1" applyBorder="1" applyAlignment="1" applyProtection="1">
      <alignment horizontal="right" vertical="center"/>
    </xf>
    <xf numFmtId="178" fontId="12" fillId="6" borderId="67" xfId="6" applyNumberFormat="1" applyFont="1" applyFill="1" applyBorder="1" applyAlignment="1" applyProtection="1">
      <alignment horizontal="right" vertical="center"/>
    </xf>
    <xf numFmtId="178" fontId="12" fillId="6" borderId="137" xfId="6" applyNumberFormat="1" applyFont="1" applyFill="1" applyBorder="1" applyAlignment="1" applyProtection="1">
      <alignment horizontal="right" vertical="center"/>
    </xf>
    <xf numFmtId="178" fontId="12" fillId="6" borderId="77" xfId="6" applyNumberFormat="1" applyFont="1" applyFill="1" applyBorder="1" applyAlignment="1" applyProtection="1">
      <alignment horizontal="right" vertical="center"/>
    </xf>
    <xf numFmtId="178" fontId="12" fillId="6" borderId="110" xfId="6" applyNumberFormat="1" applyFont="1" applyFill="1" applyBorder="1" applyAlignment="1" applyProtection="1">
      <alignment horizontal="right" vertical="center"/>
    </xf>
    <xf numFmtId="178" fontId="12" fillId="6" borderId="95" xfId="6" applyNumberFormat="1" applyFont="1" applyFill="1" applyBorder="1" applyAlignment="1" applyProtection="1">
      <alignment horizontal="right" vertical="center"/>
    </xf>
    <xf numFmtId="178" fontId="12" fillId="6" borderId="57" xfId="6" applyNumberFormat="1" applyFont="1" applyFill="1" applyBorder="1" applyAlignment="1" applyProtection="1">
      <alignment horizontal="right" vertical="center"/>
    </xf>
    <xf numFmtId="178" fontId="12" fillId="6" borderId="58" xfId="6" applyNumberFormat="1" applyFont="1" applyFill="1" applyBorder="1" applyAlignment="1" applyProtection="1">
      <alignment horizontal="right" vertical="center"/>
    </xf>
    <xf numFmtId="178" fontId="12" fillId="6" borderId="97" xfId="6" applyNumberFormat="1" applyFont="1" applyFill="1" applyBorder="1" applyAlignment="1" applyProtection="1">
      <alignment horizontal="right" vertical="center"/>
    </xf>
    <xf numFmtId="178" fontId="12" fillId="6" borderId="73" xfId="6" applyNumberFormat="1" applyFont="1" applyFill="1" applyBorder="1" applyAlignment="1" applyProtection="1">
      <alignment horizontal="right" vertical="center"/>
    </xf>
    <xf numFmtId="178" fontId="12" fillId="6" borderId="23" xfId="6" applyNumberFormat="1" applyFont="1" applyFill="1" applyBorder="1" applyAlignment="1" applyProtection="1">
      <alignment horizontal="right" vertical="center"/>
    </xf>
    <xf numFmtId="178" fontId="12" fillId="6" borderId="103" xfId="6" applyNumberFormat="1" applyFont="1" applyFill="1" applyBorder="1" applyAlignment="1" applyProtection="1">
      <alignment horizontal="right" vertical="center"/>
    </xf>
    <xf numFmtId="178" fontId="12" fillId="6" borderId="105" xfId="6" applyNumberFormat="1" applyFont="1" applyFill="1" applyBorder="1" applyAlignment="1" applyProtection="1">
      <alignment horizontal="right" vertical="center"/>
    </xf>
    <xf numFmtId="178" fontId="12" fillId="6" borderId="102" xfId="6" applyNumberFormat="1" applyFont="1" applyFill="1" applyBorder="1" applyAlignment="1" applyProtection="1">
      <alignment horizontal="right" vertical="center"/>
    </xf>
    <xf numFmtId="178" fontId="12" fillId="6" borderId="139" xfId="6" applyNumberFormat="1" applyFont="1" applyFill="1" applyBorder="1" applyAlignment="1" applyProtection="1">
      <alignment horizontal="right" vertical="center"/>
    </xf>
    <xf numFmtId="178" fontId="12" fillId="6" borderId="138" xfId="6" applyNumberFormat="1" applyFont="1" applyFill="1" applyBorder="1" applyAlignment="1" applyProtection="1">
      <alignment horizontal="right" vertical="center"/>
    </xf>
    <xf numFmtId="178" fontId="12" fillId="6" borderId="136" xfId="6" applyNumberFormat="1" applyFont="1" applyFill="1" applyBorder="1" applyAlignment="1" applyProtection="1">
      <alignment horizontal="right" vertical="center"/>
    </xf>
    <xf numFmtId="178" fontId="12" fillId="6" borderId="19" xfId="6" applyNumberFormat="1" applyFont="1" applyFill="1" applyBorder="1" applyAlignment="1" applyProtection="1">
      <alignment horizontal="right" vertical="center"/>
    </xf>
    <xf numFmtId="178" fontId="12" fillId="6" borderId="26" xfId="6" applyNumberFormat="1" applyFont="1" applyFill="1" applyBorder="1" applyAlignment="1" applyProtection="1">
      <alignment horizontal="right" vertical="center"/>
    </xf>
    <xf numFmtId="178" fontId="12" fillId="6" borderId="21" xfId="6" applyNumberFormat="1" applyFont="1" applyFill="1" applyBorder="1" applyAlignment="1" applyProtection="1">
      <alignment horizontal="right" vertical="center"/>
    </xf>
    <xf numFmtId="178" fontId="12" fillId="6" borderId="24" xfId="6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177" fontId="6" fillId="6" borderId="22" xfId="0" applyNumberFormat="1" applyFont="1" applyFill="1" applyBorder="1" applyAlignment="1" applyProtection="1">
      <alignment vertical="center"/>
    </xf>
    <xf numFmtId="177" fontId="6" fillId="6" borderId="41" xfId="0" applyNumberFormat="1" applyFont="1" applyFill="1" applyBorder="1" applyAlignment="1" applyProtection="1">
      <alignment vertical="center"/>
    </xf>
    <xf numFmtId="177" fontId="6" fillId="6" borderId="83" xfId="0" applyNumberFormat="1" applyFont="1" applyFill="1" applyBorder="1" applyAlignment="1" applyProtection="1">
      <alignment vertical="center"/>
    </xf>
    <xf numFmtId="177" fontId="6" fillId="6" borderId="20" xfId="0" applyNumberFormat="1" applyFont="1" applyFill="1" applyBorder="1" applyAlignment="1" applyProtection="1">
      <alignment vertical="center"/>
    </xf>
    <xf numFmtId="177" fontId="6" fillId="6" borderId="28" xfId="0" applyNumberFormat="1" applyFont="1" applyFill="1" applyBorder="1" applyAlignment="1" applyProtection="1">
      <alignment vertical="center"/>
    </xf>
    <xf numFmtId="38" fontId="6" fillId="6" borderId="52" xfId="1" applyFont="1" applyFill="1" applyBorder="1" applyAlignment="1" applyProtection="1">
      <alignment vertical="center"/>
    </xf>
    <xf numFmtId="38" fontId="6" fillId="6" borderId="83" xfId="1" applyFont="1" applyFill="1" applyBorder="1" applyAlignment="1" applyProtection="1">
      <alignment vertical="center"/>
    </xf>
    <xf numFmtId="38" fontId="6" fillId="6" borderId="53" xfId="1" applyFont="1" applyFill="1" applyBorder="1" applyAlignment="1" applyProtection="1">
      <alignment vertical="center"/>
    </xf>
    <xf numFmtId="38" fontId="6" fillId="6" borderId="3" xfId="1" applyFont="1" applyFill="1" applyBorder="1" applyAlignment="1" applyProtection="1">
      <alignment vertical="center"/>
    </xf>
    <xf numFmtId="38" fontId="6" fillId="6" borderId="1" xfId="1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distributed" vertical="center"/>
      <protection locked="0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20" fillId="0" borderId="0" xfId="6" applyFont="1" applyProtection="1">
      <protection locked="0"/>
    </xf>
    <xf numFmtId="0" fontId="12" fillId="0" borderId="0" xfId="6" applyFont="1" applyProtection="1">
      <protection locked="0"/>
    </xf>
    <xf numFmtId="0" fontId="0" fillId="0" borderId="0" xfId="0" applyProtection="1">
      <protection locked="0"/>
    </xf>
    <xf numFmtId="0" fontId="12" fillId="0" borderId="63" xfId="6" applyFont="1" applyBorder="1" applyAlignment="1" applyProtection="1">
      <alignment horizontal="distributed"/>
      <protection locked="0"/>
    </xf>
    <xf numFmtId="0" fontId="12" fillId="0" borderId="46" xfId="6" applyFont="1" applyBorder="1" applyProtection="1">
      <protection locked="0"/>
    </xf>
    <xf numFmtId="0" fontId="21" fillId="0" borderId="37" xfId="6" applyFont="1" applyBorder="1" applyProtection="1">
      <protection locked="0"/>
    </xf>
    <xf numFmtId="0" fontId="12" fillId="0" borderId="59" xfId="6" applyFont="1" applyBorder="1" applyAlignment="1" applyProtection="1">
      <alignment horizontal="distributed"/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21" fillId="0" borderId="69" xfId="6" applyFont="1" applyBorder="1" applyProtection="1">
      <protection locked="0"/>
    </xf>
    <xf numFmtId="0" fontId="12" fillId="0" borderId="9" xfId="6" applyFont="1" applyBorder="1" applyProtection="1">
      <protection locked="0"/>
    </xf>
    <xf numFmtId="0" fontId="12" fillId="0" borderId="69" xfId="6" applyFont="1" applyBorder="1" applyProtection="1">
      <protection locked="0"/>
    </xf>
    <xf numFmtId="0" fontId="12" fillId="0" borderId="39" xfId="6" applyFont="1" applyBorder="1" applyAlignment="1" applyProtection="1">
      <alignment horizontal="center"/>
      <protection locked="0"/>
    </xf>
    <xf numFmtId="0" fontId="12" fillId="0" borderId="59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vertical="top" textRotation="255"/>
      <protection locked="0"/>
    </xf>
    <xf numFmtId="0" fontId="12" fillId="0" borderId="29" xfId="6" applyFont="1" applyBorder="1" applyAlignment="1" applyProtection="1">
      <alignment vertical="distributed" textRotation="255" justifyLastLine="1"/>
      <protection locked="0"/>
    </xf>
    <xf numFmtId="0" fontId="12" fillId="0" borderId="31" xfId="6" applyFont="1" applyBorder="1" applyAlignment="1" applyProtection="1">
      <alignment vertical="distributed" textRotation="255" justifyLastLine="1"/>
      <protection locked="0"/>
    </xf>
    <xf numFmtId="0" fontId="12" fillId="0" borderId="32" xfId="6" applyFont="1" applyBorder="1" applyAlignment="1" applyProtection="1">
      <alignment vertical="distributed" textRotation="255" justifyLastLine="1"/>
      <protection locked="0"/>
    </xf>
    <xf numFmtId="0" fontId="12" fillId="0" borderId="69" xfId="6" applyFont="1" applyBorder="1" applyAlignment="1" applyProtection="1">
      <alignment vertical="distributed" textRotation="255"/>
      <protection locked="0"/>
    </xf>
    <xf numFmtId="0" fontId="12" fillId="0" borderId="1" xfId="6" applyFont="1" applyBorder="1" applyAlignment="1" applyProtection="1">
      <alignment vertical="distributed" textRotation="255"/>
      <protection locked="0"/>
    </xf>
    <xf numFmtId="0" fontId="12" fillId="0" borderId="39" xfId="6" applyFont="1" applyBorder="1" applyAlignment="1" applyProtection="1">
      <alignment horizontal="center" vertical="distributed" textRotation="255"/>
      <protection locked="0"/>
    </xf>
    <xf numFmtId="0" fontId="12" fillId="0" borderId="79" xfId="6" applyFont="1" applyBorder="1" applyAlignment="1" applyProtection="1">
      <alignment horizontal="distributed"/>
      <protection locked="0"/>
    </xf>
    <xf numFmtId="0" fontId="12" fillId="0" borderId="77" xfId="6" applyFont="1" applyBorder="1" applyProtection="1">
      <protection locked="0"/>
    </xf>
    <xf numFmtId="0" fontId="12" fillId="0" borderId="95" xfId="6" applyFont="1" applyBorder="1" applyAlignment="1" applyProtection="1">
      <alignment vertical="distributed" textRotation="255" justifyLastLine="1"/>
      <protection locked="0"/>
    </xf>
    <xf numFmtId="0" fontId="12" fillId="0" borderId="57" xfId="6" applyFont="1" applyBorder="1" applyAlignment="1" applyProtection="1">
      <alignment vertical="distributed" textRotation="255" justifyLastLine="1"/>
      <protection locked="0"/>
    </xf>
    <xf numFmtId="0" fontId="12" fillId="0" borderId="58" xfId="6" applyFont="1" applyBorder="1" applyAlignment="1" applyProtection="1">
      <alignment vertical="distributed" textRotation="255" justifyLastLine="1"/>
      <protection locked="0"/>
    </xf>
    <xf numFmtId="0" fontId="12" fillId="0" borderId="76" xfId="6" applyFont="1" applyBorder="1" applyAlignment="1" applyProtection="1">
      <alignment vertical="distributed" textRotation="255"/>
      <protection locked="0"/>
    </xf>
    <xf numFmtId="0" fontId="12" fillId="0" borderId="96" xfId="6" applyFont="1" applyBorder="1" applyAlignment="1" applyProtection="1">
      <alignment vertical="distributed" textRotation="255"/>
      <protection locked="0"/>
    </xf>
    <xf numFmtId="0" fontId="12" fillId="0" borderId="77" xfId="6" applyFont="1" applyBorder="1" applyAlignment="1" applyProtection="1">
      <alignment vertical="distributed" textRotation="255"/>
      <protection locked="0"/>
    </xf>
    <xf numFmtId="0" fontId="12" fillId="0" borderId="44" xfId="6" applyFont="1" applyBorder="1" applyAlignment="1" applyProtection="1">
      <alignment horizontal="center" vertical="distributed" textRotation="255"/>
      <protection locked="0"/>
    </xf>
    <xf numFmtId="0" fontId="12" fillId="0" borderId="59" xfId="6" applyFont="1" applyBorder="1" applyAlignment="1" applyProtection="1">
      <alignment horizontal="distributed" vertical="center"/>
      <protection locked="0"/>
    </xf>
    <xf numFmtId="0" fontId="12" fillId="0" borderId="0" xfId="6" applyFont="1" applyBorder="1" applyAlignment="1" applyProtection="1">
      <alignment vertical="center"/>
      <protection locked="0"/>
    </xf>
    <xf numFmtId="0" fontId="12" fillId="0" borderId="124" xfId="6" applyFont="1" applyBorder="1" applyAlignment="1" applyProtection="1">
      <alignment horizontal="distributed" vertical="center"/>
      <protection locked="0"/>
    </xf>
    <xf numFmtId="0" fontId="12" fillId="0" borderId="124" xfId="6" applyFont="1" applyFill="1" applyBorder="1" applyAlignment="1" applyProtection="1">
      <alignment horizontal="distributed" vertical="center" wrapText="1"/>
      <protection locked="0"/>
    </xf>
    <xf numFmtId="0" fontId="12" fillId="0" borderId="104" xfId="6" applyFont="1" applyBorder="1" applyAlignment="1" applyProtection="1">
      <alignment horizontal="distributed" vertical="center" wrapText="1" shrinkToFit="1"/>
      <protection locked="0"/>
    </xf>
    <xf numFmtId="0" fontId="12" fillId="0" borderId="79" xfId="6" applyFont="1" applyBorder="1" applyAlignment="1" applyProtection="1">
      <alignment horizontal="distributed" vertical="center"/>
      <protection locked="0"/>
    </xf>
    <xf numFmtId="0" fontId="12" fillId="0" borderId="0" xfId="6" applyFont="1" applyBorder="1" applyAlignment="1" applyProtection="1">
      <alignment shrinkToFit="1"/>
      <protection locked="0"/>
    </xf>
    <xf numFmtId="0" fontId="6" fillId="0" borderId="0" xfId="6" applyFont="1" applyBorder="1" applyAlignment="1" applyProtection="1">
      <alignment horizontal="left"/>
      <protection locked="0"/>
    </xf>
    <xf numFmtId="0" fontId="22" fillId="0" borderId="0" xfId="6" applyFont="1" applyBorder="1" applyProtection="1">
      <protection locked="0"/>
    </xf>
    <xf numFmtId="0" fontId="23" fillId="0" borderId="0" xfId="6" applyFont="1" applyProtection="1">
      <protection locked="0"/>
    </xf>
    <xf numFmtId="0" fontId="12" fillId="0" borderId="0" xfId="6" applyFont="1" applyBorder="1" applyAlignment="1" applyProtection="1">
      <alignment horizontal="right"/>
      <protection locked="0"/>
    </xf>
    <xf numFmtId="0" fontId="12" fillId="0" borderId="63" xfId="6" applyFont="1" applyBorder="1" applyAlignment="1" applyProtection="1">
      <alignment horizontal="distributed" vertical="center"/>
      <protection locked="0"/>
    </xf>
    <xf numFmtId="0" fontId="12" fillId="0" borderId="59" xfId="6" applyFont="1" applyBorder="1" applyAlignment="1" applyProtection="1">
      <alignment vertical="center"/>
      <protection locked="0"/>
    </xf>
    <xf numFmtId="0" fontId="12" fillId="0" borderId="59" xfId="6" applyFont="1" applyBorder="1" applyProtection="1">
      <protection locked="0"/>
    </xf>
    <xf numFmtId="0" fontId="12" fillId="0" borderId="29" xfId="6" applyFont="1" applyBorder="1" applyAlignment="1" applyProtection="1">
      <alignment horizontal="center" vertical="distributed" textRotation="255" wrapText="1"/>
      <protection locked="0"/>
    </xf>
    <xf numFmtId="0" fontId="12" fillId="0" borderId="31" xfId="6" applyFont="1" applyBorder="1" applyAlignment="1" applyProtection="1">
      <alignment horizontal="center" vertical="distributed" textRotation="255" wrapText="1"/>
      <protection locked="0"/>
    </xf>
    <xf numFmtId="0" fontId="12" fillId="0" borderId="79" xfId="6" applyFont="1" applyBorder="1" applyAlignment="1" applyProtection="1">
      <alignment horizontal="distributed" vertical="center" justifyLastLine="1"/>
      <protection locked="0"/>
    </xf>
    <xf numFmtId="0" fontId="12" fillId="0" borderId="95" xfId="6" applyFont="1" applyBorder="1" applyAlignment="1" applyProtection="1">
      <alignment horizontal="center" vertical="distributed" textRotation="255" wrapText="1"/>
      <protection locked="0"/>
    </xf>
    <xf numFmtId="0" fontId="12" fillId="0" borderId="57" xfId="6" applyFont="1" applyBorder="1" applyAlignment="1" applyProtection="1">
      <alignment horizontal="center" vertical="distributed" textRotation="255" wrapText="1"/>
      <protection locked="0"/>
    </xf>
    <xf numFmtId="178" fontId="12" fillId="0" borderId="60" xfId="7" applyNumberFormat="1" applyFont="1" applyBorder="1" applyAlignment="1" applyProtection="1">
      <alignment vertical="center" shrinkToFit="1"/>
      <protection locked="0"/>
    </xf>
    <xf numFmtId="178" fontId="12" fillId="0" borderId="26" xfId="7" applyNumberFormat="1" applyFont="1" applyBorder="1" applyAlignment="1" applyProtection="1">
      <alignment vertical="center" shrinkToFit="1"/>
      <protection locked="0"/>
    </xf>
    <xf numFmtId="178" fontId="12" fillId="0" borderId="20" xfId="7" applyNumberFormat="1" applyFont="1" applyBorder="1" applyAlignment="1" applyProtection="1">
      <alignment vertical="center" shrinkToFit="1"/>
      <protection locked="0"/>
    </xf>
    <xf numFmtId="178" fontId="12" fillId="0" borderId="1" xfId="7" applyNumberFormat="1" applyFont="1" applyBorder="1" applyAlignment="1" applyProtection="1">
      <alignment vertical="center" shrinkToFit="1"/>
      <protection locked="0"/>
    </xf>
    <xf numFmtId="178" fontId="12" fillId="0" borderId="19" xfId="7" applyNumberFormat="1" applyFont="1" applyBorder="1" applyAlignment="1" applyProtection="1">
      <alignment vertical="center" shrinkToFit="1"/>
      <protection locked="0"/>
    </xf>
    <xf numFmtId="178" fontId="12" fillId="0" borderId="19" xfId="6" applyNumberFormat="1" applyFont="1" applyBorder="1" applyAlignment="1" applyProtection="1">
      <alignment vertical="center" shrinkToFit="1"/>
      <protection locked="0"/>
    </xf>
    <xf numFmtId="178" fontId="12" fillId="0" borderId="26" xfId="6" applyNumberFormat="1" applyFont="1" applyBorder="1" applyAlignment="1" applyProtection="1">
      <alignment vertical="center" shrinkToFit="1"/>
      <protection locked="0"/>
    </xf>
    <xf numFmtId="178" fontId="12" fillId="0" borderId="20" xfId="6" applyNumberFormat="1" applyFont="1" applyBorder="1" applyAlignment="1" applyProtection="1">
      <alignment vertical="center" shrinkToFit="1"/>
      <protection locked="0"/>
    </xf>
    <xf numFmtId="178" fontId="12" fillId="0" borderId="67" xfId="6" applyNumberFormat="1" applyFont="1" applyBorder="1" applyAlignment="1" applyProtection="1">
      <alignment vertical="center" shrinkToFit="1"/>
      <protection locked="0"/>
    </xf>
    <xf numFmtId="178" fontId="12" fillId="0" borderId="91" xfId="6" applyNumberFormat="1" applyFont="1" applyBorder="1" applyAlignment="1" applyProtection="1">
      <alignment vertical="center" shrinkToFit="1"/>
      <protection locked="0"/>
    </xf>
    <xf numFmtId="0" fontId="11" fillId="0" borderId="59" xfId="6" applyFont="1" applyBorder="1" applyAlignment="1" applyProtection="1">
      <alignment horizontal="distributed"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12" fillId="0" borderId="104" xfId="6" applyFont="1" applyBorder="1" applyAlignment="1" applyProtection="1">
      <alignment horizontal="distributed" vertical="center" shrinkToFit="1"/>
      <protection locked="0"/>
    </xf>
    <xf numFmtId="178" fontId="12" fillId="0" borderId="93" xfId="7" applyNumberFormat="1" applyFont="1" applyBorder="1" applyAlignment="1" applyProtection="1">
      <alignment vertical="center" shrinkToFit="1"/>
      <protection locked="0"/>
    </xf>
    <xf numFmtId="178" fontId="12" fillId="0" borderId="24" xfId="7" applyNumberFormat="1" applyFont="1" applyBorder="1" applyAlignment="1" applyProtection="1">
      <alignment vertical="center" shrinkToFit="1"/>
      <protection locked="0"/>
    </xf>
    <xf numFmtId="178" fontId="12" fillId="0" borderId="22" xfId="7" applyNumberFormat="1" applyFont="1" applyBorder="1" applyAlignment="1" applyProtection="1">
      <alignment vertical="center" shrinkToFit="1"/>
      <protection locked="0"/>
    </xf>
    <xf numFmtId="178" fontId="12" fillId="0" borderId="2" xfId="7" applyNumberFormat="1" applyFont="1" applyBorder="1" applyAlignment="1" applyProtection="1">
      <alignment vertical="center" shrinkToFit="1"/>
      <protection locked="0"/>
    </xf>
    <xf numFmtId="178" fontId="12" fillId="0" borderId="21" xfId="7" applyNumberFormat="1" applyFont="1" applyBorder="1" applyAlignment="1" applyProtection="1">
      <alignment vertical="center" shrinkToFit="1"/>
      <protection locked="0"/>
    </xf>
    <xf numFmtId="178" fontId="12" fillId="0" borderId="21" xfId="6" applyNumberFormat="1" applyFont="1" applyBorder="1" applyAlignment="1" applyProtection="1">
      <alignment vertical="center" shrinkToFit="1"/>
      <protection locked="0"/>
    </xf>
    <xf numFmtId="178" fontId="12" fillId="0" borderId="24" xfId="6" applyNumberFormat="1" applyFont="1" applyBorder="1" applyAlignment="1" applyProtection="1">
      <alignment vertical="center" shrinkToFit="1"/>
      <protection locked="0"/>
    </xf>
    <xf numFmtId="178" fontId="12" fillId="0" borderId="22" xfId="6" applyNumberFormat="1" applyFont="1" applyBorder="1" applyAlignment="1" applyProtection="1">
      <alignment vertical="center" shrinkToFit="1"/>
      <protection locked="0"/>
    </xf>
    <xf numFmtId="178" fontId="12" fillId="0" borderId="68" xfId="6" applyNumberFormat="1" applyFont="1" applyBorder="1" applyAlignment="1" applyProtection="1">
      <alignment vertical="center" shrinkToFit="1"/>
      <protection locked="0"/>
    </xf>
    <xf numFmtId="178" fontId="12" fillId="0" borderId="94" xfId="6" applyNumberFormat="1" applyFont="1" applyBorder="1" applyAlignment="1" applyProtection="1">
      <alignment vertical="center" shrinkToFit="1"/>
      <protection locked="0"/>
    </xf>
    <xf numFmtId="0" fontId="12" fillId="0" borderId="104" xfId="6" applyFont="1" applyBorder="1" applyAlignment="1" applyProtection="1">
      <alignment horizontal="center" vertical="center" shrinkToFit="1"/>
      <protection locked="0"/>
    </xf>
    <xf numFmtId="178" fontId="12" fillId="0" borderId="56" xfId="7" applyNumberFormat="1" applyFont="1" applyBorder="1" applyAlignment="1" applyProtection="1">
      <alignment vertical="center" shrinkToFit="1"/>
      <protection locked="0"/>
    </xf>
    <xf numFmtId="178" fontId="12" fillId="0" borderId="57" xfId="7" applyNumberFormat="1" applyFont="1" applyBorder="1" applyAlignment="1" applyProtection="1">
      <alignment vertical="center" shrinkToFit="1"/>
      <protection locked="0"/>
    </xf>
    <xf numFmtId="178" fontId="12" fillId="0" borderId="58" xfId="7" applyNumberFormat="1" applyFont="1" applyBorder="1" applyAlignment="1" applyProtection="1">
      <alignment vertical="center" shrinkToFit="1"/>
      <protection locked="0"/>
    </xf>
    <xf numFmtId="178" fontId="12" fillId="0" borderId="96" xfId="7" applyNumberFormat="1" applyFont="1" applyBorder="1" applyAlignment="1" applyProtection="1">
      <alignment vertical="center" shrinkToFit="1"/>
      <protection locked="0"/>
    </xf>
    <xf numFmtId="178" fontId="12" fillId="0" borderId="95" xfId="7" applyNumberFormat="1" applyFont="1" applyBorder="1" applyAlignment="1" applyProtection="1">
      <alignment vertical="center" shrinkToFit="1"/>
      <protection locked="0"/>
    </xf>
    <xf numFmtId="178" fontId="12" fillId="0" borderId="95" xfId="6" applyNumberFormat="1" applyFont="1" applyBorder="1" applyAlignment="1" applyProtection="1">
      <alignment vertical="center" shrinkToFit="1"/>
      <protection locked="0"/>
    </xf>
    <xf numFmtId="178" fontId="12" fillId="0" borderId="57" xfId="6" applyNumberFormat="1" applyFont="1" applyBorder="1" applyAlignment="1" applyProtection="1">
      <alignment vertical="center" shrinkToFit="1"/>
      <protection locked="0"/>
    </xf>
    <xf numFmtId="178" fontId="12" fillId="0" borderId="58" xfId="6" applyNumberFormat="1" applyFont="1" applyBorder="1" applyAlignment="1" applyProtection="1">
      <alignment vertical="center" shrinkToFit="1"/>
      <protection locked="0"/>
    </xf>
    <xf numFmtId="178" fontId="12" fillId="0" borderId="89" xfId="6" applyNumberFormat="1" applyFont="1" applyBorder="1" applyAlignment="1" applyProtection="1">
      <alignment vertical="center" shrinkToFit="1"/>
      <protection locked="0"/>
    </xf>
    <xf numFmtId="178" fontId="12" fillId="0" borderId="112" xfId="6" applyNumberFormat="1" applyFont="1" applyBorder="1" applyAlignment="1" applyProtection="1">
      <alignment vertical="center" shrinkToFit="1"/>
      <protection locked="0"/>
    </xf>
    <xf numFmtId="0" fontId="21" fillId="0" borderId="67" xfId="6" applyFont="1" applyBorder="1" applyProtection="1">
      <protection locked="0"/>
    </xf>
    <xf numFmtId="0" fontId="12" fillId="0" borderId="72" xfId="6" applyFont="1" applyBorder="1" applyAlignment="1" applyProtection="1">
      <alignment horizontal="centerContinuous" vertical="center"/>
      <protection locked="0"/>
    </xf>
    <xf numFmtId="0" fontId="12" fillId="0" borderId="51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horizontal="centerContinuous" vertical="center"/>
      <protection locked="0"/>
    </xf>
    <xf numFmtId="0" fontId="12" fillId="0" borderId="71" xfId="6" applyFont="1" applyBorder="1" applyProtection="1">
      <protection locked="0"/>
    </xf>
    <xf numFmtId="0" fontId="12" fillId="0" borderId="67" xfId="6" applyFont="1" applyBorder="1" applyAlignment="1" applyProtection="1">
      <alignment vertical="distributed" textRotation="255"/>
      <protection locked="0"/>
    </xf>
    <xf numFmtId="0" fontId="12" fillId="0" borderId="0" xfId="6" applyFont="1" applyBorder="1" applyAlignment="1" applyProtection="1">
      <alignment vertical="distributed" textRotation="255"/>
      <protection locked="0"/>
    </xf>
    <xf numFmtId="0" fontId="12" fillId="0" borderId="89" xfId="6" applyFont="1" applyBorder="1" applyAlignment="1" applyProtection="1">
      <alignment vertical="distributed" textRotation="255"/>
      <protection locked="0"/>
    </xf>
    <xf numFmtId="178" fontId="12" fillId="0" borderId="69" xfId="6" applyNumberFormat="1" applyFont="1" applyBorder="1" applyAlignment="1" applyProtection="1">
      <alignment vertical="center" shrinkToFit="1"/>
      <protection locked="0"/>
    </xf>
    <xf numFmtId="178" fontId="12" fillId="0" borderId="72" xfId="6" applyNumberFormat="1" applyFont="1" applyBorder="1" applyAlignment="1" applyProtection="1">
      <alignment vertical="center" shrinkToFit="1"/>
      <protection locked="0"/>
    </xf>
    <xf numFmtId="178" fontId="12" fillId="0" borderId="76" xfId="6" applyNumberFormat="1" applyFont="1" applyBorder="1" applyAlignment="1" applyProtection="1">
      <alignment vertical="center" shrinkToFit="1"/>
      <protection locked="0"/>
    </xf>
    <xf numFmtId="178" fontId="12" fillId="6" borderId="89" xfId="6" applyNumberFormat="1" applyFont="1" applyFill="1" applyBorder="1" applyAlignment="1" applyProtection="1">
      <alignment horizontal="right" vertical="center" shrinkToFit="1"/>
    </xf>
    <xf numFmtId="178" fontId="12" fillId="6" borderId="95" xfId="6" applyNumberFormat="1" applyFont="1" applyFill="1" applyBorder="1" applyAlignment="1" applyProtection="1">
      <alignment horizontal="right" vertical="center" shrinkToFit="1"/>
    </xf>
    <xf numFmtId="178" fontId="12" fillId="6" borderId="57" xfId="6" applyNumberFormat="1" applyFont="1" applyFill="1" applyBorder="1" applyAlignment="1" applyProtection="1">
      <alignment horizontal="right" vertical="center" shrinkToFit="1"/>
    </xf>
    <xf numFmtId="178" fontId="12" fillId="6" borderId="58" xfId="6" applyNumberFormat="1" applyFont="1" applyFill="1" applyBorder="1" applyAlignment="1" applyProtection="1">
      <alignment horizontal="right" vertical="center" shrinkToFit="1"/>
    </xf>
    <xf numFmtId="178" fontId="12" fillId="6" borderId="111" xfId="6" applyNumberFormat="1" applyFont="1" applyFill="1" applyBorder="1" applyAlignment="1" applyProtection="1">
      <alignment horizontal="right" vertical="center" shrinkToFit="1"/>
    </xf>
    <xf numFmtId="178" fontId="12" fillId="6" borderId="96" xfId="6" applyNumberFormat="1" applyFont="1" applyFill="1" applyBorder="1" applyAlignment="1" applyProtection="1">
      <alignment horizontal="right" vertical="center" shrinkToFit="1"/>
    </xf>
    <xf numFmtId="178" fontId="12" fillId="6" borderId="44" xfId="6" applyNumberFormat="1" applyFont="1" applyFill="1" applyBorder="1" applyAlignment="1" applyProtection="1">
      <alignment horizontal="right" vertical="center" shrinkToFit="1"/>
    </xf>
    <xf numFmtId="178" fontId="12" fillId="6" borderId="39" xfId="6" applyNumberFormat="1" applyFont="1" applyFill="1" applyBorder="1" applyAlignment="1" applyProtection="1">
      <alignment horizontal="right" vertical="center" shrinkToFit="1"/>
    </xf>
    <xf numFmtId="178" fontId="12" fillId="6" borderId="131" xfId="6" applyNumberFormat="1" applyFont="1" applyFill="1" applyBorder="1" applyAlignment="1" applyProtection="1">
      <alignment horizontal="right" vertical="center" shrinkToFit="1"/>
    </xf>
    <xf numFmtId="178" fontId="12" fillId="6" borderId="41" xfId="6" applyNumberFormat="1" applyFont="1" applyFill="1" applyBorder="1" applyAlignment="1" applyProtection="1">
      <alignment horizontal="right" vertical="center" shrinkToFit="1"/>
    </xf>
    <xf numFmtId="178" fontId="12" fillId="6" borderId="67" xfId="6" applyNumberFormat="1" applyFont="1" applyFill="1" applyBorder="1" applyAlignment="1" applyProtection="1">
      <alignment horizontal="right" vertical="center" shrinkToFit="1"/>
    </xf>
    <xf numFmtId="178" fontId="12" fillId="6" borderId="125" xfId="6" applyNumberFormat="1" applyFont="1" applyFill="1" applyBorder="1" applyAlignment="1" applyProtection="1">
      <alignment horizontal="right" vertical="center" shrinkToFit="1"/>
    </xf>
    <xf numFmtId="178" fontId="12" fillId="6" borderId="68" xfId="6" applyNumberFormat="1" applyFont="1" applyFill="1" applyBorder="1" applyAlignment="1" applyProtection="1">
      <alignment horizontal="right" vertical="center" shrinkToFit="1"/>
    </xf>
    <xf numFmtId="0" fontId="5" fillId="0" borderId="0" xfId="6" applyFont="1" applyFill="1" applyBorder="1" applyAlignment="1" applyProtection="1">
      <alignment vertical="distributed" textRotation="255" wrapText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distributed" vertical="center" shrinkToFit="1"/>
      <protection locked="0"/>
    </xf>
    <xf numFmtId="178" fontId="12" fillId="7" borderId="125" xfId="6" applyNumberFormat="1" applyFont="1" applyFill="1" applyBorder="1" applyAlignment="1" applyProtection="1">
      <alignment horizontal="right" vertical="center" shrinkToFit="1"/>
    </xf>
    <xf numFmtId="178" fontId="12" fillId="7" borderId="68" xfId="6" applyNumberFormat="1" applyFont="1" applyFill="1" applyBorder="1" applyAlignment="1" applyProtection="1">
      <alignment horizontal="right" vertical="center" shrinkToFit="1"/>
    </xf>
    <xf numFmtId="178" fontId="12" fillId="7" borderId="19" xfId="6" applyNumberFormat="1" applyFont="1" applyFill="1" applyBorder="1" applyAlignment="1" applyProtection="1">
      <alignment horizontal="right" vertical="center"/>
    </xf>
    <xf numFmtId="178" fontId="12" fillId="7" borderId="26" xfId="6" applyNumberFormat="1" applyFont="1" applyFill="1" applyBorder="1" applyAlignment="1" applyProtection="1">
      <alignment horizontal="right" vertical="center"/>
    </xf>
    <xf numFmtId="178" fontId="12" fillId="7" borderId="20" xfId="6" applyNumberFormat="1" applyFont="1" applyFill="1" applyBorder="1" applyAlignment="1" applyProtection="1">
      <alignment horizontal="right" vertical="center"/>
    </xf>
    <xf numFmtId="178" fontId="12" fillId="7" borderId="97" xfId="6" applyNumberFormat="1" applyFont="1" applyFill="1" applyBorder="1" applyAlignment="1" applyProtection="1">
      <alignment horizontal="right" vertical="center"/>
    </xf>
    <xf numFmtId="178" fontId="12" fillId="7" borderId="19" xfId="6" applyNumberFormat="1" applyFont="1" applyFill="1" applyBorder="1" applyAlignment="1" applyProtection="1">
      <alignment horizontal="right" vertical="center"/>
      <protection locked="0"/>
    </xf>
    <xf numFmtId="178" fontId="12" fillId="7" borderId="26" xfId="6" applyNumberFormat="1" applyFont="1" applyFill="1" applyBorder="1" applyAlignment="1" applyProtection="1">
      <alignment horizontal="right" vertical="center"/>
      <protection locked="0"/>
    </xf>
    <xf numFmtId="178" fontId="12" fillId="7" borderId="23" xfId="6" applyNumberFormat="1" applyFont="1" applyFill="1" applyBorder="1" applyAlignment="1" applyProtection="1">
      <alignment horizontal="right" vertical="center"/>
    </xf>
    <xf numFmtId="178" fontId="12" fillId="7" borderId="24" xfId="6" applyNumberFormat="1" applyFont="1" applyFill="1" applyBorder="1" applyAlignment="1" applyProtection="1">
      <alignment horizontal="right" vertical="center"/>
    </xf>
    <xf numFmtId="178" fontId="12" fillId="7" borderId="22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  <protection locked="0"/>
    </xf>
    <xf numFmtId="178" fontId="12" fillId="7" borderId="24" xfId="6" applyNumberFormat="1" applyFont="1" applyFill="1" applyBorder="1" applyAlignment="1" applyProtection="1">
      <alignment horizontal="right" vertical="center"/>
      <protection locked="0"/>
    </xf>
    <xf numFmtId="178" fontId="12" fillId="7" borderId="68" xfId="6" applyNumberFormat="1" applyFont="1" applyFill="1" applyBorder="1" applyAlignment="1" applyProtection="1">
      <alignment horizontal="right" vertical="center"/>
    </xf>
    <xf numFmtId="178" fontId="12" fillId="7" borderId="93" xfId="6" applyNumberFormat="1" applyFont="1" applyFill="1" applyBorder="1" applyAlignment="1" applyProtection="1">
      <alignment horizontal="right" vertical="center"/>
    </xf>
    <xf numFmtId="178" fontId="12" fillId="7" borderId="133" xfId="6" applyNumberFormat="1" applyFont="1" applyFill="1" applyBorder="1" applyAlignment="1" applyProtection="1">
      <alignment horizontal="right" vertical="center"/>
    </xf>
    <xf numFmtId="178" fontId="12" fillId="7" borderId="105" xfId="6" applyNumberFormat="1" applyFont="1" applyFill="1" applyBorder="1" applyAlignment="1" applyProtection="1">
      <alignment horizontal="right" vertical="center"/>
    </xf>
    <xf numFmtId="178" fontId="12" fillId="7" borderId="64" xfId="6" applyNumberFormat="1" applyFont="1" applyFill="1" applyBorder="1" applyAlignment="1" applyProtection="1">
      <alignment horizontal="right" vertical="center"/>
    </xf>
    <xf numFmtId="178" fontId="12" fillId="7" borderId="67" xfId="6" applyNumberFormat="1" applyFont="1" applyFill="1" applyBorder="1" applyAlignment="1" applyProtection="1">
      <alignment horizontal="right" vertical="center"/>
    </xf>
    <xf numFmtId="178" fontId="12" fillId="6" borderId="135" xfId="6" applyNumberFormat="1" applyFont="1" applyFill="1" applyBorder="1" applyAlignment="1" applyProtection="1">
      <alignment horizontal="right" vertical="center"/>
    </xf>
    <xf numFmtId="178" fontId="12" fillId="7" borderId="138" xfId="6" applyNumberFormat="1" applyFont="1" applyFill="1" applyBorder="1" applyAlignment="1" applyProtection="1">
      <alignment horizontal="right" vertical="center"/>
    </xf>
    <xf numFmtId="178" fontId="12" fillId="7" borderId="136" xfId="6" applyNumberFormat="1" applyFont="1" applyFill="1" applyBorder="1" applyAlignment="1" applyProtection="1">
      <alignment horizontal="right" vertical="center"/>
    </xf>
    <xf numFmtId="178" fontId="12" fillId="7" borderId="139" xfId="6" applyNumberFormat="1" applyFont="1" applyFill="1" applyBorder="1" applyAlignment="1" applyProtection="1">
      <alignment horizontal="right" vertical="center"/>
    </xf>
    <xf numFmtId="178" fontId="12" fillId="7" borderId="60" xfId="6" applyNumberFormat="1" applyFont="1" applyFill="1" applyBorder="1" applyAlignment="1" applyProtection="1">
      <alignment horizontal="right" vertical="center"/>
    </xf>
    <xf numFmtId="178" fontId="12" fillId="7" borderId="27" xfId="6" applyNumberFormat="1" applyFont="1" applyFill="1" applyBorder="1" applyAlignment="1" applyProtection="1">
      <alignment horizontal="right" vertical="center"/>
    </xf>
    <xf numFmtId="178" fontId="12" fillId="7" borderId="25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distributed" vertical="center" shrinkToFit="1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178" fontId="12" fillId="0" borderId="97" xfId="6" applyNumberFormat="1" applyFont="1" applyBorder="1" applyAlignment="1" applyProtection="1">
      <alignment horizontal="right" vertical="center"/>
      <protection locked="0"/>
    </xf>
    <xf numFmtId="178" fontId="12" fillId="0" borderId="26" xfId="6" applyNumberFormat="1" applyFont="1" applyBorder="1" applyAlignment="1" applyProtection="1">
      <alignment horizontal="right" vertical="center"/>
      <protection locked="0"/>
    </xf>
    <xf numFmtId="178" fontId="12" fillId="0" borderId="19" xfId="6" applyNumberFormat="1" applyFont="1" applyBorder="1" applyAlignment="1" applyProtection="1">
      <alignment horizontal="right" vertical="center"/>
      <protection locked="0"/>
    </xf>
    <xf numFmtId="178" fontId="12" fillId="0" borderId="21" xfId="6" applyNumberFormat="1" applyFont="1" applyBorder="1" applyAlignment="1" applyProtection="1">
      <alignment horizontal="right" vertical="center"/>
      <protection locked="0"/>
    </xf>
    <xf numFmtId="178" fontId="12" fillId="0" borderId="24" xfId="6" applyNumberFormat="1" applyFont="1" applyBorder="1" applyAlignment="1" applyProtection="1">
      <alignment horizontal="right" vertical="center"/>
      <protection locked="0"/>
    </xf>
    <xf numFmtId="178" fontId="12" fillId="0" borderId="19" xfId="6" applyNumberFormat="1" applyFont="1" applyFill="1" applyBorder="1" applyAlignment="1" applyProtection="1">
      <alignment horizontal="right" vertical="center"/>
      <protection locked="0"/>
    </xf>
    <xf numFmtId="178" fontId="12" fillId="0" borderId="26" xfId="6" applyNumberFormat="1" applyFont="1" applyFill="1" applyBorder="1" applyAlignment="1" applyProtection="1">
      <alignment horizontal="right" vertical="center"/>
      <protection locked="0"/>
    </xf>
    <xf numFmtId="178" fontId="12" fillId="0" borderId="23" xfId="6" applyNumberFormat="1" applyFont="1" applyFill="1" applyBorder="1" applyAlignment="1" applyProtection="1">
      <alignment horizontal="right" vertical="center"/>
      <protection locked="0"/>
    </xf>
    <xf numFmtId="178" fontId="12" fillId="0" borderId="21" xfId="6" applyNumberFormat="1" applyFont="1" applyFill="1" applyBorder="1" applyAlignment="1" applyProtection="1">
      <alignment horizontal="right" vertical="center"/>
      <protection locked="0"/>
    </xf>
    <xf numFmtId="178" fontId="12" fillId="0" borderId="24" xfId="6" applyNumberFormat="1" applyFont="1" applyFill="1" applyBorder="1" applyAlignment="1" applyProtection="1">
      <alignment horizontal="right" vertical="center"/>
      <protection locked="0"/>
    </xf>
    <xf numFmtId="178" fontId="12" fillId="0" borderId="67" xfId="6" applyNumberFormat="1" applyFont="1" applyBorder="1" applyAlignment="1" applyProtection="1">
      <alignment horizontal="right" vertical="center" shrinkToFit="1"/>
      <protection locked="0"/>
    </xf>
    <xf numFmtId="178" fontId="12" fillId="0" borderId="19" xfId="6" applyNumberFormat="1" applyFont="1" applyBorder="1" applyAlignment="1" applyProtection="1">
      <alignment horizontal="right" vertical="center" shrinkToFit="1"/>
      <protection locked="0"/>
    </xf>
    <xf numFmtId="178" fontId="12" fillId="0" borderId="26" xfId="6" applyNumberFormat="1" applyFont="1" applyBorder="1" applyAlignment="1" applyProtection="1">
      <alignment horizontal="right" vertical="center" shrinkToFit="1"/>
      <protection locked="0"/>
    </xf>
    <xf numFmtId="178" fontId="12" fillId="0" borderId="20" xfId="6" applyNumberFormat="1" applyFont="1" applyBorder="1" applyAlignment="1" applyProtection="1">
      <alignment horizontal="right" vertical="center" shrinkToFit="1"/>
      <protection locked="0"/>
    </xf>
    <xf numFmtId="178" fontId="12" fillId="0" borderId="27" xfId="6" applyNumberFormat="1" applyFont="1" applyBorder="1" applyAlignment="1" applyProtection="1">
      <alignment horizontal="right" vertical="center" shrinkToFit="1"/>
      <protection locked="0"/>
    </xf>
    <xf numFmtId="178" fontId="12" fillId="0" borderId="70" xfId="6" applyNumberFormat="1" applyFont="1" applyBorder="1" applyAlignment="1" applyProtection="1">
      <alignment horizontal="right" vertical="center" shrinkToFit="1"/>
      <protection locked="0"/>
    </xf>
    <xf numFmtId="178" fontId="12" fillId="0" borderId="125" xfId="6" applyNumberFormat="1" applyFont="1" applyBorder="1" applyAlignment="1" applyProtection="1">
      <alignment horizontal="right" vertical="center" shrinkToFit="1"/>
      <protection locked="0"/>
    </xf>
    <xf numFmtId="178" fontId="12" fillId="0" borderId="126" xfId="6" applyNumberFormat="1" applyFont="1" applyBorder="1" applyAlignment="1" applyProtection="1">
      <alignment horizontal="right" vertical="center" shrinkToFit="1"/>
      <protection locked="0"/>
    </xf>
    <xf numFmtId="178" fontId="12" fillId="0" borderId="127" xfId="6" applyNumberFormat="1" applyFont="1" applyBorder="1" applyAlignment="1" applyProtection="1">
      <alignment horizontal="right" vertical="center" shrinkToFit="1"/>
      <protection locked="0"/>
    </xf>
    <xf numFmtId="178" fontId="12" fillId="0" borderId="128" xfId="6" applyNumberFormat="1" applyFont="1" applyBorder="1" applyAlignment="1" applyProtection="1">
      <alignment horizontal="right" vertical="center" shrinkToFit="1"/>
      <protection locked="0"/>
    </xf>
    <xf numFmtId="178" fontId="12" fillId="0" borderId="129" xfId="6" applyNumberFormat="1" applyFont="1" applyBorder="1" applyAlignment="1" applyProtection="1">
      <alignment horizontal="right" vertical="center" shrinkToFit="1"/>
      <protection locked="0"/>
    </xf>
    <xf numFmtId="178" fontId="12" fillId="0" borderId="130" xfId="6" applyNumberFormat="1" applyFont="1" applyBorder="1" applyAlignment="1" applyProtection="1">
      <alignment horizontal="right" vertical="center" shrinkToFit="1"/>
      <protection locked="0"/>
    </xf>
    <xf numFmtId="178" fontId="12" fillId="0" borderId="21" xfId="6" applyNumberFormat="1" applyFont="1" applyBorder="1" applyAlignment="1" applyProtection="1">
      <alignment horizontal="right" vertical="center" shrinkToFit="1"/>
      <protection locked="0"/>
    </xf>
    <xf numFmtId="178" fontId="12" fillId="0" borderId="24" xfId="6" applyNumberFormat="1" applyFont="1" applyBorder="1" applyAlignment="1" applyProtection="1">
      <alignment horizontal="right" vertical="center" shrinkToFit="1"/>
      <protection locked="0"/>
    </xf>
    <xf numFmtId="178" fontId="12" fillId="0" borderId="22" xfId="6" applyNumberFormat="1" applyFont="1" applyBorder="1" applyAlignment="1" applyProtection="1">
      <alignment horizontal="right" vertical="center" shrinkToFit="1"/>
      <protection locked="0"/>
    </xf>
    <xf numFmtId="178" fontId="12" fillId="0" borderId="68" xfId="6" applyNumberFormat="1" applyFont="1" applyBorder="1" applyAlignment="1" applyProtection="1">
      <alignment horizontal="right" vertical="center" shrinkToFit="1"/>
      <protection locked="0"/>
    </xf>
    <xf numFmtId="178" fontId="12" fillId="0" borderId="25" xfId="6" applyNumberFormat="1" applyFont="1" applyBorder="1" applyAlignment="1" applyProtection="1">
      <alignment horizontal="right" vertical="center" shrinkToFit="1"/>
      <protection locked="0"/>
    </xf>
    <xf numFmtId="178" fontId="12" fillId="0" borderId="2" xfId="6" applyNumberFormat="1" applyFont="1" applyBorder="1" applyAlignment="1" applyProtection="1">
      <alignment horizontal="right" vertical="center" shrinkToFit="1"/>
      <protection locked="0"/>
    </xf>
    <xf numFmtId="178" fontId="2" fillId="0" borderId="119" xfId="1" applyNumberFormat="1" applyFont="1" applyFill="1" applyBorder="1" applyAlignment="1" applyProtection="1">
      <alignment vertical="center"/>
      <protection locked="0"/>
    </xf>
    <xf numFmtId="178" fontId="2" fillId="0" borderId="118" xfId="1" applyNumberFormat="1" applyFont="1" applyFill="1" applyBorder="1" applyAlignment="1" applyProtection="1">
      <alignment vertical="center"/>
      <protection locked="0"/>
    </xf>
    <xf numFmtId="178" fontId="2" fillId="0" borderId="120" xfId="1" applyNumberFormat="1" applyFont="1" applyFill="1" applyBorder="1" applyAlignment="1" applyProtection="1">
      <alignment vertical="center"/>
      <protection locked="0"/>
    </xf>
    <xf numFmtId="178" fontId="2" fillId="0" borderId="14" xfId="1" applyNumberFormat="1" applyFont="1" applyFill="1" applyBorder="1" applyAlignment="1" applyProtection="1">
      <alignment vertical="center"/>
      <protection locked="0"/>
    </xf>
    <xf numFmtId="178" fontId="2" fillId="0" borderId="15" xfId="1" applyNumberFormat="1" applyFont="1" applyFill="1" applyBorder="1" applyAlignment="1" applyProtection="1">
      <alignment vertical="center"/>
      <protection locked="0"/>
    </xf>
    <xf numFmtId="178" fontId="2" fillId="0" borderId="16" xfId="1" applyNumberFormat="1" applyFont="1" applyFill="1" applyBorder="1" applyAlignment="1" applyProtection="1">
      <alignment vertical="center"/>
      <protection locked="0"/>
    </xf>
    <xf numFmtId="178" fontId="2" fillId="0" borderId="18" xfId="1" applyNumberFormat="1" applyFont="1" applyFill="1" applyBorder="1" applyAlignment="1" applyProtection="1">
      <alignment vertical="center"/>
      <protection locked="0"/>
    </xf>
    <xf numFmtId="178" fontId="2" fillId="0" borderId="12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178" fontId="2" fillId="6" borderId="4" xfId="1" applyNumberFormat="1" applyFont="1" applyFill="1" applyBorder="1" applyAlignment="1" applyProtection="1">
      <alignment vertical="center"/>
    </xf>
    <xf numFmtId="178" fontId="2" fillId="6" borderId="5" xfId="1" applyNumberFormat="1" applyFont="1" applyFill="1" applyBorder="1" applyAlignment="1" applyProtection="1">
      <alignment vertical="center"/>
    </xf>
    <xf numFmtId="178" fontId="2" fillId="6" borderId="6" xfId="1" applyNumberFormat="1" applyFont="1" applyFill="1" applyBorder="1" applyAlignment="1" applyProtection="1">
      <alignment vertical="center"/>
    </xf>
    <xf numFmtId="178" fontId="2" fillId="0" borderId="17" xfId="1" applyNumberFormat="1" applyFont="1" applyFill="1" applyBorder="1" applyAlignment="1" applyProtection="1">
      <alignment vertical="center"/>
      <protection locked="0"/>
    </xf>
    <xf numFmtId="178" fontId="2" fillId="0" borderId="10" xfId="1" applyNumberFormat="1" applyFont="1" applyFill="1" applyBorder="1" applyAlignment="1" applyProtection="1">
      <alignment vertical="center"/>
      <protection locked="0"/>
    </xf>
    <xf numFmtId="178" fontId="2" fillId="0" borderId="11" xfId="1" applyNumberFormat="1" applyFont="1" applyFill="1" applyBorder="1" applyAlignment="1" applyProtection="1">
      <alignment vertical="center"/>
      <protection locked="0"/>
    </xf>
    <xf numFmtId="178" fontId="2" fillId="6" borderId="18" xfId="1" applyNumberFormat="1" applyFont="1" applyFill="1" applyBorder="1" applyAlignment="1" applyProtection="1">
      <alignment vertical="center"/>
    </xf>
    <xf numFmtId="178" fontId="2" fillId="6" borderId="12" xfId="1" applyNumberFormat="1" applyFont="1" applyFill="1" applyBorder="1" applyAlignment="1" applyProtection="1">
      <alignment vertical="center"/>
    </xf>
    <xf numFmtId="178" fontId="2" fillId="6" borderId="61" xfId="1" applyNumberFormat="1" applyFont="1" applyFill="1" applyBorder="1" applyAlignment="1" applyProtection="1">
      <alignment vertical="center"/>
    </xf>
    <xf numFmtId="178" fontId="2" fillId="6" borderId="62" xfId="1" applyNumberFormat="1" applyFont="1" applyFill="1" applyBorder="1" applyAlignment="1" applyProtection="1">
      <alignment vertical="center"/>
    </xf>
    <xf numFmtId="178" fontId="2" fillId="6" borderId="99" xfId="1" applyNumberFormat="1" applyFont="1" applyFill="1" applyBorder="1" applyAlignment="1" applyProtection="1">
      <alignment vertical="center"/>
    </xf>
    <xf numFmtId="178" fontId="2" fillId="0" borderId="4" xfId="1" applyNumberFormat="1" applyFont="1" applyFill="1" applyBorder="1" applyAlignment="1" applyProtection="1">
      <alignment vertical="center"/>
      <protection locked="0"/>
    </xf>
    <xf numFmtId="178" fontId="2" fillId="0" borderId="5" xfId="1" applyNumberFormat="1" applyFont="1" applyFill="1" applyBorder="1" applyAlignment="1" applyProtection="1">
      <alignment vertical="center"/>
      <protection locked="0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6" borderId="17" xfId="1" applyNumberFormat="1" applyFont="1" applyFill="1" applyBorder="1" applyAlignment="1" applyProtection="1">
      <alignment vertical="center"/>
    </xf>
    <xf numFmtId="178" fontId="2" fillId="6" borderId="10" xfId="1" applyNumberFormat="1" applyFont="1" applyFill="1" applyBorder="1" applyAlignment="1" applyProtection="1">
      <alignment vertical="center"/>
    </xf>
    <xf numFmtId="178" fontId="2" fillId="6" borderId="11" xfId="1" applyNumberFormat="1" applyFont="1" applyFill="1" applyBorder="1" applyAlignment="1" applyProtection="1">
      <alignment vertical="center"/>
    </xf>
    <xf numFmtId="178" fontId="6" fillId="0" borderId="69" xfId="3" applyNumberFormat="1" applyFont="1" applyFill="1" applyBorder="1" applyAlignment="1" applyProtection="1">
      <alignment vertical="center"/>
      <protection locked="0"/>
    </xf>
    <xf numFmtId="177" fontId="6" fillId="6" borderId="53" xfId="0" applyNumberFormat="1" applyFont="1" applyFill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  <protection locked="0"/>
    </xf>
    <xf numFmtId="178" fontId="12" fillId="6" borderId="144" xfId="6" applyNumberFormat="1" applyFont="1" applyFill="1" applyBorder="1" applyAlignment="1" applyProtection="1">
      <alignment horizontal="right" vertical="center"/>
    </xf>
    <xf numFmtId="178" fontId="6" fillId="0" borderId="0" xfId="6" applyNumberFormat="1" applyFont="1" applyBorder="1" applyProtection="1">
      <protection locked="0"/>
    </xf>
    <xf numFmtId="178" fontId="6" fillId="0" borderId="45" xfId="3" applyNumberFormat="1" applyFont="1" applyFill="1" applyBorder="1" applyAlignment="1" applyProtection="1">
      <alignment vertical="center"/>
      <protection locked="0"/>
    </xf>
    <xf numFmtId="178" fontId="6" fillId="0" borderId="76" xfId="3" applyNumberFormat="1" applyFont="1" applyFill="1" applyBorder="1" applyAlignment="1" applyProtection="1">
      <alignment vertical="center"/>
      <protection locked="0"/>
    </xf>
    <xf numFmtId="178" fontId="6" fillId="0" borderId="71" xfId="3" applyNumberFormat="1" applyFont="1" applyFill="1" applyBorder="1" applyAlignment="1" applyProtection="1">
      <alignment vertical="center"/>
      <protection locked="0"/>
    </xf>
    <xf numFmtId="178" fontId="6" fillId="0" borderId="72" xfId="3" applyNumberFormat="1" applyFont="1" applyFill="1" applyBorder="1" applyAlignment="1" applyProtection="1">
      <alignment vertical="center"/>
      <protection locked="0"/>
    </xf>
    <xf numFmtId="178" fontId="6" fillId="0" borderId="65" xfId="3" applyNumberFormat="1" applyFont="1" applyFill="1" applyBorder="1" applyAlignment="1" applyProtection="1">
      <alignment vertical="center"/>
      <protection locked="0"/>
    </xf>
    <xf numFmtId="178" fontId="6" fillId="3" borderId="3" xfId="3" applyNumberFormat="1" applyFont="1" applyFill="1" applyBorder="1" applyAlignment="1" applyProtection="1">
      <alignment vertical="center"/>
      <protection locked="0"/>
    </xf>
    <xf numFmtId="178" fontId="2" fillId="0" borderId="46" xfId="1" applyNumberFormat="1" applyFont="1" applyFill="1" applyBorder="1" applyAlignment="1" applyProtection="1">
      <alignment horizontal="right" vertical="center"/>
      <protection locked="0"/>
    </xf>
    <xf numFmtId="178" fontId="2" fillId="0" borderId="70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51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178" fontId="2" fillId="0" borderId="30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178" fontId="2" fillId="0" borderId="5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7" fontId="6" fillId="0" borderId="71" xfId="2" applyNumberFormat="1" applyFont="1" applyFill="1" applyBorder="1" applyAlignment="1" applyProtection="1">
      <alignment vertical="center"/>
      <protection locked="0"/>
    </xf>
    <xf numFmtId="177" fontId="6" fillId="0" borderId="1" xfId="2" applyNumberFormat="1" applyFont="1" applyFill="1" applyBorder="1" applyAlignment="1" applyProtection="1">
      <alignment vertical="center"/>
      <protection locked="0"/>
    </xf>
    <xf numFmtId="177" fontId="6" fillId="0" borderId="69" xfId="2" applyNumberFormat="1" applyFont="1" applyFill="1" applyBorder="1" applyAlignment="1" applyProtection="1">
      <alignment vertical="center"/>
      <protection locked="0"/>
    </xf>
    <xf numFmtId="177" fontId="6" fillId="0" borderId="2" xfId="2" applyNumberFormat="1" applyFont="1" applyFill="1" applyBorder="1" applyAlignment="1" applyProtection="1">
      <alignment vertical="center"/>
      <protection locked="0"/>
    </xf>
    <xf numFmtId="177" fontId="6" fillId="0" borderId="72" xfId="2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8" fontId="12" fillId="0" borderId="68" xfId="45" applyNumberFormat="1" applyFont="1" applyFill="1" applyBorder="1" applyAlignment="1" applyProtection="1">
      <alignment vertical="center" shrinkToFit="1"/>
      <protection locked="0"/>
    </xf>
    <xf numFmtId="180" fontId="12" fillId="0" borderId="103" xfId="45" applyNumberFormat="1" applyFont="1" applyFill="1" applyBorder="1" applyAlignment="1" applyProtection="1">
      <alignment vertical="center" shrinkToFit="1"/>
      <protection locked="0"/>
    </xf>
    <xf numFmtId="178" fontId="12" fillId="0" borderId="64" xfId="45" applyNumberFormat="1" applyFont="1" applyFill="1" applyBorder="1" applyAlignment="1" applyProtection="1">
      <alignment vertical="center" shrinkToFit="1"/>
      <protection locked="0"/>
    </xf>
    <xf numFmtId="178" fontId="12" fillId="0" borderId="3" xfId="45" applyNumberFormat="1" applyFont="1" applyFill="1" applyBorder="1" applyAlignment="1" applyProtection="1">
      <alignment vertical="center" shrinkToFit="1"/>
      <protection locked="0"/>
    </xf>
    <xf numFmtId="180" fontId="12" fillId="0" borderId="115" xfId="45" applyNumberFormat="1" applyFont="1" applyFill="1" applyBorder="1" applyAlignment="1" applyProtection="1">
      <alignment vertical="center" shrinkToFit="1"/>
      <protection locked="0"/>
    </xf>
    <xf numFmtId="178" fontId="12" fillId="0" borderId="1" xfId="45" applyNumberFormat="1" applyFont="1" applyFill="1" applyBorder="1" applyAlignment="1" applyProtection="1">
      <alignment vertical="center" shrinkToFit="1"/>
      <protection locked="0"/>
    </xf>
    <xf numFmtId="180" fontId="12" fillId="0" borderId="59" xfId="45" applyNumberFormat="1" applyFont="1" applyFill="1" applyBorder="1" applyAlignment="1" applyProtection="1">
      <alignment vertical="center" shrinkToFit="1"/>
      <protection locked="0"/>
    </xf>
    <xf numFmtId="180" fontId="12" fillId="0" borderId="104" xfId="45" applyNumberFormat="1" applyFont="1" applyFill="1" applyBorder="1" applyAlignment="1" applyProtection="1">
      <alignment vertical="center" shrinkToFit="1"/>
      <protection locked="0"/>
    </xf>
    <xf numFmtId="178" fontId="12" fillId="0" borderId="66" xfId="45" applyNumberFormat="1" applyFont="1" applyFill="1" applyBorder="1" applyAlignment="1" applyProtection="1">
      <alignment vertical="center" shrinkToFit="1"/>
      <protection locked="0"/>
    </xf>
    <xf numFmtId="180" fontId="12" fillId="0" borderId="116" xfId="45" applyNumberFormat="1" applyFont="1" applyFill="1" applyBorder="1" applyAlignment="1" applyProtection="1">
      <alignment vertical="center" shrinkToFit="1"/>
      <protection locked="0"/>
    </xf>
    <xf numFmtId="180" fontId="12" fillId="0" borderId="114" xfId="45" applyNumberFormat="1" applyFont="1" applyFill="1" applyBorder="1" applyAlignment="1" applyProtection="1">
      <alignment vertical="center" shrinkToFit="1"/>
      <protection locked="0"/>
    </xf>
    <xf numFmtId="178" fontId="12" fillId="0" borderId="81" xfId="45" applyNumberFormat="1" applyFont="1" applyFill="1" applyBorder="1" applyAlignment="1" applyProtection="1">
      <alignment vertical="center" shrinkToFit="1"/>
      <protection locked="0"/>
    </xf>
    <xf numFmtId="180" fontId="12" fillId="0" borderId="54" xfId="45" applyNumberFormat="1" applyFont="1" applyFill="1" applyBorder="1" applyAlignment="1" applyProtection="1">
      <alignment vertical="center" shrinkToFit="1"/>
      <protection locked="0"/>
    </xf>
    <xf numFmtId="178" fontId="12" fillId="0" borderId="67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68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66" xfId="45" applyNumberFormat="1" applyFont="1" applyFill="1" applyBorder="1" applyAlignment="1" applyProtection="1">
      <alignment horizontal="right" vertical="center" shrinkToFit="1"/>
      <protection locked="0"/>
    </xf>
    <xf numFmtId="177" fontId="6" fillId="0" borderId="22" xfId="0" applyNumberFormat="1" applyFont="1" applyFill="1" applyBorder="1" applyAlignment="1" applyProtection="1">
      <alignment vertical="center"/>
      <protection locked="0"/>
    </xf>
    <xf numFmtId="177" fontId="6" fillId="0" borderId="32" xfId="0" applyNumberFormat="1" applyFont="1" applyFill="1" applyBorder="1" applyAlignment="1" applyProtection="1">
      <alignment vertical="center"/>
      <protection locked="0"/>
    </xf>
    <xf numFmtId="177" fontId="6" fillId="0" borderId="87" xfId="0" applyNumberFormat="1" applyFont="1" applyFill="1" applyBorder="1" applyAlignment="1" applyProtection="1">
      <alignment vertical="center"/>
      <protection locked="0"/>
    </xf>
    <xf numFmtId="177" fontId="6" fillId="0" borderId="48" xfId="0" applyNumberFormat="1" applyFont="1" applyBorder="1" applyAlignment="1" applyProtection="1">
      <alignment vertical="center"/>
      <protection locked="0"/>
    </xf>
    <xf numFmtId="177" fontId="6" fillId="0" borderId="22" xfId="0" applyNumberFormat="1" applyFont="1" applyBorder="1" applyAlignment="1" applyProtection="1">
      <alignment vertical="center"/>
      <protection locked="0"/>
    </xf>
    <xf numFmtId="177" fontId="6" fillId="0" borderId="41" xfId="0" applyNumberFormat="1" applyFont="1" applyBorder="1" applyAlignment="1" applyProtection="1">
      <alignment vertical="center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177" fontId="6" fillId="0" borderId="39" xfId="0" applyNumberFormat="1" applyFont="1" applyBorder="1" applyAlignment="1" applyProtection="1">
      <alignment vertical="center"/>
      <protection locked="0"/>
    </xf>
    <xf numFmtId="177" fontId="6" fillId="0" borderId="28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6" fillId="0" borderId="48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39" xfId="1" applyFont="1" applyBorder="1" applyAlignment="1" applyProtection="1">
      <alignment vertical="center"/>
      <protection locked="0"/>
    </xf>
    <xf numFmtId="178" fontId="4" fillId="0" borderId="1" xfId="1" applyNumberFormat="1" applyFont="1" applyFill="1" applyBorder="1" applyAlignment="1" applyProtection="1">
      <alignment vertical="center"/>
      <protection locked="0"/>
    </xf>
    <xf numFmtId="178" fontId="4" fillId="0" borderId="14" xfId="1" applyNumberFormat="1" applyFont="1" applyFill="1" applyBorder="1" applyAlignment="1" applyProtection="1">
      <alignment vertical="center"/>
      <protection locked="0"/>
    </xf>
    <xf numFmtId="178" fontId="4" fillId="0" borderId="15" xfId="1" applyNumberFormat="1" applyFont="1" applyFill="1" applyBorder="1" applyAlignment="1" applyProtection="1">
      <alignment vertical="center"/>
      <protection locked="0"/>
    </xf>
    <xf numFmtId="178" fontId="4" fillId="0" borderId="16" xfId="1" applyNumberFormat="1" applyFont="1" applyFill="1" applyBorder="1" applyAlignment="1" applyProtection="1">
      <alignment vertical="center"/>
      <protection locked="0"/>
    </xf>
    <xf numFmtId="178" fontId="4" fillId="0" borderId="2" xfId="1" applyNumberFormat="1" applyFont="1" applyFill="1" applyBorder="1" applyAlignment="1" applyProtection="1">
      <alignment vertical="center"/>
      <protection locked="0"/>
    </xf>
    <xf numFmtId="178" fontId="4" fillId="0" borderId="18" xfId="1" applyNumberFormat="1" applyFont="1" applyFill="1" applyBorder="1" applyAlignment="1" applyProtection="1">
      <alignment vertical="center"/>
      <protection locked="0"/>
    </xf>
    <xf numFmtId="178" fontId="4" fillId="0" borderId="12" xfId="1" applyNumberFormat="1" applyFont="1" applyFill="1" applyBorder="1" applyAlignment="1" applyProtection="1">
      <alignment vertical="center"/>
      <protection locked="0"/>
    </xf>
    <xf numFmtId="178" fontId="4" fillId="0" borderId="13" xfId="1" applyNumberFormat="1" applyFont="1" applyFill="1" applyBorder="1" applyAlignment="1" applyProtection="1">
      <alignment vertical="center"/>
      <protection locked="0"/>
    </xf>
    <xf numFmtId="178" fontId="38" fillId="0" borderId="126" xfId="6" applyNumberFormat="1" applyFont="1" applyBorder="1" applyAlignment="1" applyProtection="1">
      <alignment horizontal="right" vertical="center" shrinkToFit="1"/>
      <protection locked="0"/>
    </xf>
    <xf numFmtId="178" fontId="38" fillId="0" borderId="127" xfId="6" applyNumberFormat="1" applyFont="1" applyBorder="1" applyAlignment="1" applyProtection="1">
      <alignment horizontal="right" vertical="center" shrinkToFit="1"/>
      <protection locked="0"/>
    </xf>
    <xf numFmtId="178" fontId="38" fillId="0" borderId="128" xfId="6" applyNumberFormat="1" applyFont="1" applyBorder="1" applyAlignment="1" applyProtection="1">
      <alignment horizontal="right" vertical="center" shrinkToFit="1"/>
      <protection locked="0"/>
    </xf>
    <xf numFmtId="178" fontId="38" fillId="0" borderId="129" xfId="6" applyNumberFormat="1" applyFont="1" applyBorder="1" applyAlignment="1" applyProtection="1">
      <alignment horizontal="right" vertical="center" shrinkToFit="1"/>
      <protection locked="0"/>
    </xf>
    <xf numFmtId="178" fontId="38" fillId="0" borderId="21" xfId="6" applyNumberFormat="1" applyFont="1" applyBorder="1" applyAlignment="1" applyProtection="1">
      <alignment horizontal="right" vertical="center" shrinkToFit="1"/>
      <protection locked="0"/>
    </xf>
    <xf numFmtId="178" fontId="38" fillId="0" borderId="24" xfId="6" applyNumberFormat="1" applyFont="1" applyBorder="1" applyAlignment="1" applyProtection="1">
      <alignment horizontal="right" vertical="center" shrinkToFit="1"/>
      <protection locked="0"/>
    </xf>
    <xf numFmtId="1" fontId="2" fillId="0" borderId="87" xfId="2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/>
      <protection locked="0"/>
    </xf>
    <xf numFmtId="0" fontId="27" fillId="0" borderId="96" xfId="0" applyFont="1" applyFill="1" applyBorder="1" applyAlignment="1" applyProtection="1">
      <alignment horizontal="center" vertical="center"/>
      <protection locked="0"/>
    </xf>
    <xf numFmtId="0" fontId="6" fillId="0" borderId="74" xfId="2" applyNumberFormat="1" applyFont="1" applyFill="1" applyBorder="1" applyAlignment="1" applyProtection="1">
      <alignment horizontal="center" vertical="center" shrinkToFit="1"/>
    </xf>
    <xf numFmtId="0" fontId="6" fillId="0" borderId="64" xfId="2" applyNumberFormat="1" applyFont="1" applyFill="1" applyBorder="1" applyAlignment="1" applyProtection="1">
      <alignment horizontal="center" vertical="center" shrinkToFit="1"/>
    </xf>
    <xf numFmtId="1" fontId="2" fillId="0" borderId="80" xfId="2" applyNumberFormat="1" applyFont="1" applyFill="1" applyBorder="1" applyAlignment="1" applyProtection="1">
      <alignment horizontal="center" vertical="center"/>
      <protection locked="0"/>
    </xf>
    <xf numFmtId="0" fontId="2" fillId="0" borderId="47" xfId="2" applyFont="1" applyFill="1" applyBorder="1" applyAlignment="1" applyProtection="1">
      <alignment vertical="center"/>
      <protection locked="0"/>
    </xf>
    <xf numFmtId="0" fontId="2" fillId="0" borderId="75" xfId="2" applyFont="1" applyFill="1" applyBorder="1" applyAlignment="1" applyProtection="1">
      <alignment vertical="center"/>
      <protection locked="0"/>
    </xf>
    <xf numFmtId="1" fontId="2" fillId="0" borderId="7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96" xfId="2" applyFont="1" applyFill="1" applyBorder="1" applyAlignment="1" applyProtection="1">
      <alignment vertical="center"/>
      <protection locked="0"/>
    </xf>
    <xf numFmtId="1" fontId="2" fillId="0" borderId="35" xfId="2" applyNumberFormat="1" applyFont="1" applyFill="1" applyBorder="1" applyAlignment="1" applyProtection="1">
      <alignment horizontal="center" vertical="center"/>
      <protection locked="0"/>
    </xf>
    <xf numFmtId="1" fontId="2" fillId="0" borderId="36" xfId="2" applyNumberFormat="1" applyFont="1" applyFill="1" applyBorder="1" applyAlignment="1" applyProtection="1">
      <alignment horizontal="center" vertical="center"/>
      <protection locked="0"/>
    </xf>
    <xf numFmtId="1" fontId="2" fillId="0" borderId="100" xfId="2" applyNumberFormat="1" applyFont="1" applyFill="1" applyBorder="1" applyAlignment="1" applyProtection="1">
      <alignment horizontal="center" vertical="center"/>
      <protection locked="0"/>
    </xf>
    <xf numFmtId="1" fontId="2" fillId="0" borderId="35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6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100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6" xfId="2" applyFont="1" applyFill="1" applyBorder="1" applyAlignment="1" applyProtection="1">
      <alignment vertical="center" wrapText="1"/>
      <protection locked="0"/>
    </xf>
    <xf numFmtId="0" fontId="2" fillId="0" borderId="44" xfId="2" applyFont="1" applyFill="1" applyBorder="1" applyAlignment="1" applyProtection="1">
      <alignment vertical="center"/>
      <protection locked="0"/>
    </xf>
    <xf numFmtId="0" fontId="27" fillId="0" borderId="96" xfId="0" applyFont="1" applyFill="1" applyBorder="1" applyAlignment="1" applyProtection="1">
      <alignment vertical="center"/>
      <protection locked="0"/>
    </xf>
    <xf numFmtId="0" fontId="6" fillId="0" borderId="42" xfId="2" applyNumberFormat="1" applyFont="1" applyFill="1" applyBorder="1" applyAlignment="1" applyProtection="1">
      <alignment horizontal="center" vertical="center" shrinkToFit="1"/>
    </xf>
    <xf numFmtId="0" fontId="6" fillId="0" borderId="85" xfId="2" applyNumberFormat="1" applyFont="1" applyFill="1" applyBorder="1" applyAlignment="1" applyProtection="1">
      <alignment horizontal="center" vertical="center" shrinkToFit="1"/>
    </xf>
    <xf numFmtId="1" fontId="6" fillId="0" borderId="74" xfId="2" applyNumberFormat="1" applyFont="1" applyFill="1" applyBorder="1" applyAlignment="1" applyProtection="1">
      <alignment horizontal="center" vertical="center"/>
    </xf>
    <xf numFmtId="1" fontId="6" fillId="0" borderId="64" xfId="2" applyNumberFormat="1" applyFont="1" applyFill="1" applyBorder="1" applyAlignment="1" applyProtection="1">
      <alignment horizontal="center" vertical="center"/>
    </xf>
    <xf numFmtId="1" fontId="6" fillId="0" borderId="49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98" xfId="2" applyNumberFormat="1" applyFont="1" applyFill="1" applyBorder="1" applyAlignment="1" applyProtection="1">
      <alignment horizontal="center" vertical="center" shrinkToFit="1"/>
    </xf>
    <xf numFmtId="1" fontId="6" fillId="0" borderId="83" xfId="2" applyNumberFormat="1" applyFont="1" applyFill="1" applyBorder="1" applyAlignment="1" applyProtection="1">
      <alignment horizontal="center" vertical="center" shrinkToFit="1"/>
    </xf>
    <xf numFmtId="38" fontId="2" fillId="0" borderId="74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vertical="center" shrinkToFit="1"/>
    </xf>
    <xf numFmtId="38" fontId="13" fillId="0" borderId="80" xfId="1" applyFont="1" applyFill="1" applyBorder="1" applyAlignment="1" applyProtection="1">
      <alignment horizontal="center" vertical="center"/>
      <protection locked="0"/>
    </xf>
    <xf numFmtId="38" fontId="2" fillId="0" borderId="47" xfId="1" applyFont="1" applyFill="1" applyBorder="1" applyAlignment="1" applyProtection="1">
      <alignment vertical="center"/>
      <protection locked="0"/>
    </xf>
    <xf numFmtId="38" fontId="2" fillId="0" borderId="75" xfId="1" applyFont="1" applyFill="1" applyBorder="1" applyAlignment="1" applyProtection="1">
      <alignment vertical="center"/>
      <protection locked="0"/>
    </xf>
    <xf numFmtId="38" fontId="13" fillId="0" borderId="70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96" xfId="1" applyFont="1" applyFill="1" applyBorder="1" applyAlignment="1" applyProtection="1">
      <alignment vertical="center"/>
      <protection locked="0"/>
    </xf>
    <xf numFmtId="38" fontId="13" fillId="0" borderId="35" xfId="1" applyFont="1" applyFill="1" applyBorder="1" applyAlignment="1" applyProtection="1">
      <alignment horizontal="center" vertical="center"/>
      <protection locked="0"/>
    </xf>
    <xf numFmtId="38" fontId="13" fillId="0" borderId="36" xfId="1" applyFont="1" applyFill="1" applyBorder="1" applyAlignment="1" applyProtection="1">
      <alignment horizontal="center" vertical="center"/>
      <protection locked="0"/>
    </xf>
    <xf numFmtId="38" fontId="13" fillId="0" borderId="82" xfId="1" applyFont="1" applyFill="1" applyBorder="1" applyAlignment="1" applyProtection="1">
      <alignment horizontal="center" vertical="center"/>
      <protection locked="0"/>
    </xf>
    <xf numFmtId="38" fontId="13" fillId="0" borderId="36" xfId="1" quotePrefix="1" applyFont="1" applyFill="1" applyBorder="1" applyAlignment="1" applyProtection="1">
      <alignment horizontal="center" vertical="center"/>
      <protection locked="0"/>
    </xf>
    <xf numFmtId="38" fontId="13" fillId="0" borderId="100" xfId="1" quotePrefix="1" applyFont="1" applyFill="1" applyBorder="1" applyAlignment="1" applyProtection="1">
      <alignment horizontal="center" vertical="center"/>
      <protection locked="0"/>
    </xf>
    <xf numFmtId="38" fontId="13" fillId="0" borderId="65" xfId="1" applyFont="1" applyFill="1" applyBorder="1" applyAlignment="1" applyProtection="1">
      <alignment horizontal="center" vertical="center"/>
      <protection locked="0"/>
    </xf>
    <xf numFmtId="38" fontId="13" fillId="0" borderId="33" xfId="1" applyFont="1" applyFill="1" applyBorder="1" applyAlignment="1" applyProtection="1">
      <alignment horizontal="center" vertical="center"/>
      <protection locked="0"/>
    </xf>
    <xf numFmtId="38" fontId="13" fillId="0" borderId="9" xfId="1" applyFont="1" applyFill="1" applyBorder="1" applyAlignment="1" applyProtection="1">
      <alignment horizontal="center" vertical="center" wrapText="1"/>
      <protection locked="0"/>
    </xf>
    <xf numFmtId="38" fontId="34" fillId="0" borderId="9" xfId="1" applyFont="1" applyFill="1" applyBorder="1" applyAlignment="1" applyProtection="1">
      <alignment horizontal="center" vertical="center" wrapText="1"/>
      <protection locked="0"/>
    </xf>
    <xf numFmtId="38" fontId="12" fillId="0" borderId="96" xfId="1" applyFont="1" applyFill="1" applyBorder="1" applyAlignment="1" applyProtection="1">
      <alignment vertical="center"/>
      <protection locked="0"/>
    </xf>
    <xf numFmtId="38" fontId="13" fillId="0" borderId="9" xfId="1" applyFont="1" applyFill="1" applyBorder="1" applyAlignment="1" applyProtection="1">
      <alignment horizontal="center" vertical="center"/>
      <protection locked="0"/>
    </xf>
    <xf numFmtId="38" fontId="27" fillId="0" borderId="96" xfId="1" applyFont="1" applyFill="1" applyBorder="1" applyAlignment="1" applyProtection="1">
      <alignment horizontal="center" vertical="center"/>
      <protection locked="0"/>
    </xf>
    <xf numFmtId="38" fontId="13" fillId="0" borderId="66" xfId="1" applyFont="1" applyFill="1" applyBorder="1" applyAlignment="1" applyProtection="1">
      <alignment horizontal="center" vertical="center"/>
      <protection locked="0"/>
    </xf>
    <xf numFmtId="38" fontId="27" fillId="0" borderId="89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center" vertical="center" wrapText="1"/>
      <protection locked="0"/>
    </xf>
    <xf numFmtId="38" fontId="27" fillId="0" borderId="96" xfId="1" applyFont="1" applyFill="1" applyBorder="1" applyAlignment="1" applyProtection="1">
      <alignment vertical="center"/>
      <protection locked="0"/>
    </xf>
    <xf numFmtId="38" fontId="13" fillId="0" borderId="114" xfId="1" applyFont="1" applyFill="1" applyBorder="1" applyAlignment="1" applyProtection="1">
      <alignment horizontal="center" vertical="center"/>
      <protection locked="0"/>
    </xf>
    <xf numFmtId="38" fontId="27" fillId="0" borderId="78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42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horizontal="center" vertical="center" shrinkToFit="1"/>
    </xf>
    <xf numFmtId="38" fontId="2" fillId="0" borderId="68" xfId="1" applyFont="1" applyFill="1" applyBorder="1" applyAlignment="1" applyProtection="1">
      <alignment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vertical="center" shrinkToFit="1"/>
    </xf>
    <xf numFmtId="38" fontId="2" fillId="6" borderId="74" xfId="1" applyFont="1" applyFill="1" applyBorder="1" applyAlignment="1" applyProtection="1">
      <alignment horizontal="center" vertical="center" shrinkToFit="1"/>
    </xf>
    <xf numFmtId="38" fontId="2" fillId="6" borderId="64" xfId="1" applyFont="1" applyFill="1" applyBorder="1" applyAlignment="1" applyProtection="1">
      <alignment horizontal="center" vertical="center" shrinkToFit="1"/>
    </xf>
    <xf numFmtId="38" fontId="2" fillId="0" borderId="101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90" xfId="1" applyFont="1" applyFill="1" applyBorder="1" applyAlignment="1" applyProtection="1">
      <alignment horizontal="center" vertical="center" shrinkToFit="1"/>
    </xf>
    <xf numFmtId="38" fontId="2" fillId="0" borderId="66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horizontal="center" vertical="center" shrinkToFit="1"/>
    </xf>
    <xf numFmtId="38" fontId="13" fillId="0" borderId="34" xfId="1" applyFont="1" applyFill="1" applyBorder="1" applyAlignment="1" applyProtection="1">
      <alignment horizontal="center" vertical="center"/>
    </xf>
    <xf numFmtId="38" fontId="13" fillId="0" borderId="81" xfId="1" applyFont="1" applyFill="1" applyBorder="1" applyAlignment="1" applyProtection="1">
      <alignment horizontal="center" vertical="center"/>
    </xf>
    <xf numFmtId="38" fontId="13" fillId="0" borderId="74" xfId="1" applyFont="1" applyFill="1" applyBorder="1" applyAlignment="1" applyProtection="1">
      <alignment horizontal="center" vertical="center"/>
    </xf>
    <xf numFmtId="38" fontId="13" fillId="0" borderId="64" xfId="1" applyFont="1" applyFill="1" applyBorder="1" applyAlignment="1" applyProtection="1">
      <alignment horizontal="center" vertical="center"/>
    </xf>
    <xf numFmtId="38" fontId="13" fillId="0" borderId="88" xfId="1" applyFont="1" applyFill="1" applyBorder="1" applyAlignment="1" applyProtection="1">
      <alignment horizontal="center" vertical="center"/>
    </xf>
    <xf numFmtId="38" fontId="13" fillId="0" borderId="89" xfId="1" applyFont="1" applyFill="1" applyBorder="1" applyAlignment="1" applyProtection="1">
      <alignment horizontal="center" vertical="center"/>
    </xf>
    <xf numFmtId="38" fontId="15" fillId="0" borderId="65" xfId="1" applyFont="1" applyFill="1" applyBorder="1" applyAlignment="1" applyProtection="1">
      <alignment horizontal="center" vertical="center"/>
      <protection locked="0"/>
    </xf>
    <xf numFmtId="38" fontId="15" fillId="0" borderId="33" xfId="1" applyFont="1" applyFill="1" applyBorder="1" applyAlignment="1" applyProtection="1">
      <alignment horizontal="center" vertical="center"/>
      <protection locked="0"/>
    </xf>
    <xf numFmtId="38" fontId="15" fillId="0" borderId="64" xfId="1" applyFont="1" applyFill="1" applyBorder="1" applyAlignment="1" applyProtection="1">
      <alignment horizontal="center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98" xfId="2" applyNumberFormat="1" applyFont="1" applyFill="1" applyBorder="1" applyAlignment="1" applyProtection="1">
      <alignment horizontal="center" vertical="center" shrinkToFit="1"/>
      <protection locked="0"/>
    </xf>
    <xf numFmtId="1" fontId="2" fillId="0" borderId="83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50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86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1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45" applyNumberFormat="1" applyFont="1" applyFill="1" applyBorder="1" applyAlignment="1" applyProtection="1">
      <alignment horizontal="right" vertical="center" shrinkToFit="1"/>
      <protection locked="0"/>
    </xf>
    <xf numFmtId="178" fontId="12" fillId="6" borderId="39" xfId="45" applyNumberFormat="1" applyFont="1" applyFill="1" applyBorder="1" applyAlignment="1" applyProtection="1">
      <alignment horizontal="right" vertical="center" shrinkToFit="1"/>
    </xf>
    <xf numFmtId="178" fontId="12" fillId="6" borderId="41" xfId="45" applyNumberFormat="1" applyFont="1" applyFill="1" applyBorder="1" applyAlignment="1" applyProtection="1">
      <alignment horizontal="right" vertical="center" shrinkToFit="1"/>
    </xf>
    <xf numFmtId="180" fontId="12" fillId="0" borderId="59" xfId="45" applyNumberFormat="1" applyFont="1" applyFill="1" applyBorder="1" applyAlignment="1" applyProtection="1">
      <alignment horizontal="right" vertical="center" shrinkToFit="1"/>
      <protection locked="0"/>
    </xf>
    <xf numFmtId="180" fontId="12" fillId="0" borderId="104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74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66" xfId="45" applyNumberFormat="1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88" xfId="45" applyNumberFormat="1" applyFont="1" applyFill="1" applyBorder="1" applyAlignment="1" applyProtection="1">
      <alignment horizontal="distributed" vertical="center"/>
      <protection locked="0"/>
    </xf>
    <xf numFmtId="0" fontId="12" fillId="0" borderId="89" xfId="45" applyNumberFormat="1" applyFont="1" applyFill="1" applyBorder="1" applyAlignment="1" applyProtection="1">
      <alignment horizontal="distributed" vertical="center"/>
      <protection locked="0"/>
    </xf>
    <xf numFmtId="0" fontId="12" fillId="0" borderId="34" xfId="45" applyNumberFormat="1" applyFont="1" applyFill="1" applyBorder="1" applyAlignment="1" applyProtection="1">
      <alignment horizontal="distributed" vertical="center"/>
      <protection locked="0"/>
    </xf>
    <xf numFmtId="0" fontId="12" fillId="0" borderId="81" xfId="45" applyNumberFormat="1" applyFont="1" applyFill="1" applyBorder="1" applyAlignment="1" applyProtection="1">
      <alignment horizontal="distributed" vertical="center"/>
      <protection locked="0"/>
    </xf>
    <xf numFmtId="0" fontId="12" fillId="0" borderId="42" xfId="45" applyNumberFormat="1" applyFont="1" applyFill="1" applyBorder="1" applyAlignment="1" applyProtection="1">
      <alignment horizontal="center" vertical="center"/>
      <protection locked="0"/>
    </xf>
    <xf numFmtId="0" fontId="12" fillId="0" borderId="43" xfId="45" applyNumberFormat="1" applyFont="1" applyFill="1" applyBorder="1" applyAlignment="1" applyProtection="1">
      <alignment horizontal="center" vertical="center"/>
      <protection locked="0"/>
    </xf>
    <xf numFmtId="0" fontId="12" fillId="0" borderId="121" xfId="45" applyNumberFormat="1" applyFont="1" applyFill="1" applyBorder="1" applyAlignment="1" applyProtection="1">
      <alignment horizontal="center" vertical="center"/>
      <protection locked="0"/>
    </xf>
    <xf numFmtId="178" fontId="12" fillId="0" borderId="47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34" xfId="45" applyFont="1" applyFill="1" applyBorder="1" applyAlignment="1" applyProtection="1">
      <alignment horizontal="distributed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12" fillId="0" borderId="88" xfId="45" applyFont="1" applyFill="1" applyBorder="1" applyAlignment="1" applyProtection="1">
      <alignment horizontal="distributed" vertical="center"/>
      <protection locked="0"/>
    </xf>
    <xf numFmtId="0" fontId="12" fillId="0" borderId="89" xfId="45" applyFont="1" applyFill="1" applyBorder="1" applyAlignment="1" applyProtection="1">
      <alignment horizontal="distributed" vertical="center"/>
      <protection locked="0"/>
    </xf>
    <xf numFmtId="0" fontId="12" fillId="0" borderId="45" xfId="45" applyFont="1" applyFill="1" applyBorder="1" applyAlignment="1" applyProtection="1">
      <alignment horizontal="center" vertical="center" justifyLastLine="1"/>
      <protection locked="0"/>
    </xf>
    <xf numFmtId="0" fontId="12" fillId="0" borderId="76" xfId="45" applyFont="1" applyFill="1" applyBorder="1" applyAlignment="1" applyProtection="1">
      <alignment horizontal="center" vertical="center" justifyLastLine="1"/>
      <protection locked="0"/>
    </xf>
    <xf numFmtId="0" fontId="12" fillId="0" borderId="70" xfId="45" applyFont="1" applyFill="1" applyBorder="1" applyAlignment="1" applyProtection="1">
      <alignment horizontal="center" vertical="center" justifyLastLine="1"/>
      <protection locked="0"/>
    </xf>
    <xf numFmtId="0" fontId="12" fillId="0" borderId="96" xfId="45" applyFont="1" applyFill="1" applyBorder="1" applyAlignment="1" applyProtection="1">
      <alignment horizontal="center" vertical="center" justifyLastLine="1"/>
      <protection locked="0"/>
    </xf>
    <xf numFmtId="0" fontId="12" fillId="0" borderId="132" xfId="45" applyFont="1" applyFill="1" applyBorder="1" applyAlignment="1" applyProtection="1">
      <alignment horizontal="distributed" vertical="center" indent="3"/>
      <protection locked="0"/>
    </xf>
    <xf numFmtId="0" fontId="12" fillId="0" borderId="36" xfId="45" applyFont="1" applyFill="1" applyBorder="1" applyAlignment="1" applyProtection="1">
      <alignment horizontal="distributed" vertical="center" indent="3"/>
      <protection locked="0"/>
    </xf>
    <xf numFmtId="0" fontId="12" fillId="0" borderId="100" xfId="45" applyFont="1" applyFill="1" applyBorder="1" applyAlignment="1" applyProtection="1">
      <alignment horizontal="distributed" vertical="center" indent="3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distributed" vertical="center"/>
      <protection locked="0"/>
    </xf>
    <xf numFmtId="0" fontId="6" fillId="0" borderId="86" xfId="0" applyFont="1" applyFill="1" applyBorder="1" applyAlignment="1" applyProtection="1">
      <alignment horizontal="distributed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177" fontId="6" fillId="0" borderId="87" xfId="0" applyNumberFormat="1" applyFont="1" applyFill="1" applyBorder="1" applyAlignment="1" applyProtection="1">
      <alignment horizontal="right" vertical="center"/>
      <protection locked="0"/>
    </xf>
    <xf numFmtId="177" fontId="6" fillId="0" borderId="41" xfId="0" applyNumberFormat="1" applyFont="1" applyFill="1" applyBorder="1" applyAlignment="1" applyProtection="1">
      <alignment horizontal="right" vertical="center"/>
      <protection locked="0"/>
    </xf>
    <xf numFmtId="177" fontId="6" fillId="0" borderId="87" xfId="0" applyNumberFormat="1" applyFont="1" applyBorder="1" applyAlignment="1" applyProtection="1">
      <alignment horizontal="right" vertical="center"/>
      <protection locked="0"/>
    </xf>
    <xf numFmtId="177" fontId="6" fillId="0" borderId="41" xfId="0" applyNumberFormat="1" applyFont="1" applyBorder="1" applyAlignment="1" applyProtection="1">
      <alignment horizontal="right" vertical="center"/>
      <protection locked="0"/>
    </xf>
    <xf numFmtId="0" fontId="12" fillId="0" borderId="35" xfId="6" applyFont="1" applyBorder="1" applyAlignment="1" applyProtection="1">
      <alignment horizontal="distributed" vertical="center" justifyLastLine="1"/>
      <protection locked="0"/>
    </xf>
    <xf numFmtId="0" fontId="12" fillId="0" borderId="36" xfId="6" applyFont="1" applyBorder="1" applyAlignment="1" applyProtection="1">
      <alignment horizontal="distributed" vertical="center" justifyLastLine="1"/>
      <protection locked="0"/>
    </xf>
    <xf numFmtId="0" fontId="12" fillId="0" borderId="82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distributed" vertical="center" justifyLastLine="1"/>
      <protection locked="0"/>
    </xf>
    <xf numFmtId="0" fontId="12" fillId="0" borderId="33" xfId="6" applyFont="1" applyBorder="1" applyAlignment="1" applyProtection="1">
      <alignment horizontal="distributed" vertical="center" justifyLastLine="1"/>
      <protection locked="0"/>
    </xf>
    <xf numFmtId="0" fontId="12" fillId="0" borderId="64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center" vertical="center" shrinkToFit="1"/>
      <protection locked="0"/>
    </xf>
    <xf numFmtId="0" fontId="12" fillId="0" borderId="33" xfId="6" applyFont="1" applyBorder="1" applyAlignment="1" applyProtection="1">
      <alignment horizontal="center" vertical="center" shrinkToFit="1"/>
      <protection locked="0"/>
    </xf>
    <xf numFmtId="0" fontId="12" fillId="0" borderId="64" xfId="6" applyFont="1" applyBorder="1" applyAlignment="1" applyProtection="1">
      <alignment horizontal="center" vertical="center" shrinkToFit="1"/>
      <protection locked="0"/>
    </xf>
    <xf numFmtId="0" fontId="12" fillId="0" borderId="92" xfId="6" applyFont="1" applyBorder="1" applyAlignment="1" applyProtection="1">
      <alignment horizontal="center" vertical="distributed" textRotation="255"/>
      <protection locked="0"/>
    </xf>
    <xf numFmtId="0" fontId="12" fillId="0" borderId="91" xfId="6" applyFont="1" applyBorder="1" applyAlignment="1" applyProtection="1">
      <alignment horizontal="center" vertical="distributed" textRotation="255"/>
      <protection locked="0"/>
    </xf>
    <xf numFmtId="0" fontId="12" fillId="0" borderId="112" xfId="6" applyFont="1" applyBorder="1" applyAlignment="1" applyProtection="1">
      <alignment horizontal="center" vertical="distributed" textRotation="255"/>
      <protection locked="0"/>
    </xf>
    <xf numFmtId="0" fontId="12" fillId="0" borderId="32" xfId="6" applyFont="1" applyBorder="1" applyAlignment="1" applyProtection="1">
      <alignment horizontal="center" vertical="distributed" textRotation="255"/>
      <protection locked="0"/>
    </xf>
    <xf numFmtId="0" fontId="12" fillId="0" borderId="58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distributed" textRotation="255"/>
      <protection locked="0"/>
    </xf>
    <xf numFmtId="0" fontId="12" fillId="0" borderId="95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center" vertical="distributed" textRotation="255"/>
      <protection locked="0"/>
    </xf>
    <xf numFmtId="0" fontId="12" fillId="0" borderId="57" xfId="6" applyFont="1" applyBorder="1" applyAlignment="1" applyProtection="1">
      <alignment horizontal="center" vertical="distributed" textRotation="255"/>
      <protection locked="0"/>
    </xf>
    <xf numFmtId="0" fontId="12" fillId="0" borderId="26" xfId="6" applyFont="1" applyBorder="1" applyAlignment="1" applyProtection="1">
      <alignment horizontal="center" vertical="distributed" textRotation="255"/>
      <protection locked="0"/>
    </xf>
    <xf numFmtId="0" fontId="12" fillId="0" borderId="20" xfId="6" applyFont="1" applyBorder="1" applyAlignment="1" applyProtection="1">
      <alignment horizontal="center" vertical="distributed" textRotation="255"/>
      <protection locked="0"/>
    </xf>
    <xf numFmtId="0" fontId="12" fillId="0" borderId="9" xfId="6" applyFont="1" applyBorder="1" applyAlignment="1" applyProtection="1">
      <alignment horizontal="center" vertical="distributed" textRotation="255"/>
      <protection locked="0"/>
    </xf>
    <xf numFmtId="0" fontId="12" fillId="0" borderId="1" xfId="6" applyFont="1" applyBorder="1" applyAlignment="1" applyProtection="1">
      <alignment horizontal="center" vertical="distributed" textRotation="255"/>
      <protection locked="0"/>
    </xf>
    <xf numFmtId="0" fontId="12" fillId="0" borderId="96" xfId="6" applyFont="1" applyBorder="1" applyAlignment="1" applyProtection="1">
      <alignment horizontal="center" vertical="distributed" textRotation="255"/>
      <protection locked="0"/>
    </xf>
    <xf numFmtId="0" fontId="12" fillId="0" borderId="19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top" textRotation="255"/>
      <protection locked="0"/>
    </xf>
    <xf numFmtId="0" fontId="12" fillId="0" borderId="95" xfId="6" applyFont="1" applyBorder="1" applyAlignment="1" applyProtection="1">
      <alignment horizontal="center" vertical="top" textRotation="255"/>
      <protection locked="0"/>
    </xf>
    <xf numFmtId="0" fontId="12" fillId="0" borderId="31" xfId="6" applyFont="1" applyBorder="1" applyAlignment="1" applyProtection="1">
      <alignment horizontal="center" vertical="top" textRotation="255"/>
      <protection locked="0"/>
    </xf>
    <xf numFmtId="0" fontId="12" fillId="0" borderId="57" xfId="6" applyFont="1" applyBorder="1" applyAlignment="1" applyProtection="1">
      <alignment horizontal="center" vertical="top" textRotation="255"/>
      <protection locked="0"/>
    </xf>
    <xf numFmtId="0" fontId="12" fillId="0" borderId="32" xfId="6" applyFont="1" applyBorder="1" applyAlignment="1" applyProtection="1">
      <alignment horizontal="center" vertical="top" textRotation="255"/>
      <protection locked="0"/>
    </xf>
    <xf numFmtId="0" fontId="12" fillId="0" borderId="58" xfId="6" applyFont="1" applyBorder="1" applyAlignment="1" applyProtection="1">
      <alignment horizontal="center" vertical="top" textRotation="255"/>
      <protection locked="0"/>
    </xf>
    <xf numFmtId="0" fontId="12" fillId="0" borderId="55" xfId="6" applyFont="1" applyBorder="1" applyAlignment="1" applyProtection="1">
      <alignment horizontal="center" vertical="distributed" textRotation="255"/>
      <protection locked="0"/>
    </xf>
    <xf numFmtId="0" fontId="12" fillId="0" borderId="60" xfId="6" applyFont="1" applyBorder="1" applyAlignment="1" applyProtection="1">
      <alignment horizontal="center" vertical="distributed" textRotation="255"/>
      <protection locked="0"/>
    </xf>
    <xf numFmtId="0" fontId="12" fillId="0" borderId="56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distributed" vertical="distributed" textRotation="255"/>
      <protection locked="0"/>
    </xf>
    <xf numFmtId="0" fontId="12" fillId="0" borderId="26" xfId="6" applyFont="1" applyBorder="1" applyAlignment="1" applyProtection="1">
      <alignment horizontal="distributed" vertical="distributed" textRotation="255"/>
      <protection locked="0"/>
    </xf>
    <xf numFmtId="0" fontId="12" fillId="0" borderId="57" xfId="6" applyFont="1" applyBorder="1" applyAlignment="1" applyProtection="1">
      <alignment horizontal="distributed" vertical="distributed" textRotation="255"/>
      <protection locked="0"/>
    </xf>
    <xf numFmtId="0" fontId="12" fillId="0" borderId="32" xfId="6" applyFont="1" applyBorder="1" applyAlignment="1" applyProtection="1">
      <alignment horizontal="distributed" vertical="distributed" textRotation="255"/>
      <protection locked="0"/>
    </xf>
    <xf numFmtId="0" fontId="12" fillId="0" borderId="20" xfId="6" applyFont="1" applyBorder="1" applyAlignment="1" applyProtection="1">
      <alignment horizontal="distributed" vertical="distributed" textRotation="255"/>
      <protection locked="0"/>
    </xf>
    <xf numFmtId="0" fontId="12" fillId="0" borderId="58" xfId="6" applyFont="1" applyBorder="1" applyAlignment="1" applyProtection="1">
      <alignment horizontal="distributed" vertical="distributed" textRotation="255"/>
      <protection locked="0"/>
    </xf>
    <xf numFmtId="0" fontId="12" fillId="0" borderId="1" xfId="6" applyFont="1" applyBorder="1" applyAlignment="1" applyProtection="1">
      <alignment horizontal="distributed" vertical="center" justifyLastLine="1"/>
      <protection locked="0"/>
    </xf>
    <xf numFmtId="0" fontId="12" fillId="0" borderId="96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vertical="center" shrinkToFit="1"/>
      <protection locked="0"/>
    </xf>
    <xf numFmtId="0" fontId="12" fillId="0" borderId="46" xfId="6" applyFont="1" applyBorder="1" applyAlignment="1" applyProtection="1">
      <alignment vertical="center" shrinkToFit="1"/>
      <protection locked="0"/>
    </xf>
    <xf numFmtId="0" fontId="12" fillId="0" borderId="54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horizontal="distributed" vertical="center" justifyLastLine="1"/>
      <protection locked="0"/>
    </xf>
    <xf numFmtId="0" fontId="12" fillId="0" borderId="68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vertical="center" shrinkToFit="1"/>
      <protection locked="0"/>
    </xf>
    <xf numFmtId="0" fontId="12" fillId="0" borderId="68" xfId="6" applyFont="1" applyBorder="1" applyAlignment="1" applyProtection="1">
      <alignment vertical="center" shrinkToFit="1"/>
      <protection locked="0"/>
    </xf>
    <xf numFmtId="0" fontId="12" fillId="0" borderId="103" xfId="6" applyFont="1" applyBorder="1" applyAlignment="1" applyProtection="1">
      <alignment vertical="center" shrinkToFit="1"/>
      <protection locked="0"/>
    </xf>
    <xf numFmtId="0" fontId="12" fillId="0" borderId="35" xfId="6" applyFont="1" applyBorder="1" applyAlignment="1" applyProtection="1">
      <alignment horizontal="distributed" vertical="center" indent="3"/>
      <protection locked="0"/>
    </xf>
    <xf numFmtId="0" fontId="12" fillId="0" borderId="36" xfId="6" applyFont="1" applyBorder="1" applyAlignment="1" applyProtection="1">
      <alignment horizontal="distributed" vertical="center" indent="3"/>
      <protection locked="0"/>
    </xf>
    <xf numFmtId="0" fontId="12" fillId="0" borderId="82" xfId="6" applyFont="1" applyBorder="1" applyAlignment="1" applyProtection="1">
      <alignment horizontal="distributed" vertical="center" indent="3"/>
      <protection locked="0"/>
    </xf>
    <xf numFmtId="0" fontId="12" fillId="0" borderId="65" xfId="6" applyFont="1" applyBorder="1" applyAlignment="1" applyProtection="1">
      <alignment horizontal="center" vertical="center"/>
      <protection locked="0"/>
    </xf>
    <xf numFmtId="0" fontId="12" fillId="0" borderId="33" xfId="6" applyFont="1" applyBorder="1" applyAlignment="1" applyProtection="1">
      <alignment horizontal="center" vertical="center"/>
      <protection locked="0"/>
    </xf>
    <xf numFmtId="0" fontId="12" fillId="0" borderId="64" xfId="6" applyFont="1" applyBorder="1" applyAlignment="1" applyProtection="1">
      <alignment horizontal="center" vertical="center"/>
      <protection locked="0"/>
    </xf>
    <xf numFmtId="0" fontId="12" fillId="0" borderId="46" xfId="6" applyFont="1" applyBorder="1" applyAlignment="1" applyProtection="1">
      <alignment horizontal="distributed" vertical="center" justifyLastLine="1"/>
      <protection locked="0"/>
    </xf>
    <xf numFmtId="0" fontId="12" fillId="0" borderId="0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horizontal="distributed" vertical="center" justifyLastLine="1"/>
      <protection locked="0"/>
    </xf>
    <xf numFmtId="0" fontId="12" fillId="0" borderId="69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horizontal="distributed" vertical="center" justifyLastLine="1"/>
      <protection locked="0"/>
    </xf>
    <xf numFmtId="0" fontId="12" fillId="0" borderId="81" xfId="6" applyFont="1" applyBorder="1" applyAlignment="1" applyProtection="1">
      <alignment horizontal="distributed" vertical="center" justifyLastLine="1"/>
      <protection locked="0"/>
    </xf>
    <xf numFmtId="0" fontId="6" fillId="0" borderId="0" xfId="6" applyFont="1" applyBorder="1" applyAlignment="1" applyProtection="1">
      <alignment horizontal="center"/>
      <protection locked="0"/>
    </xf>
    <xf numFmtId="0" fontId="2" fillId="0" borderId="34" xfId="6" applyFont="1" applyBorder="1" applyAlignment="1" applyProtection="1">
      <alignment horizontal="distributed" vertical="center" justifyLastLine="1"/>
      <protection locked="0"/>
    </xf>
    <xf numFmtId="0" fontId="2" fillId="0" borderId="54" xfId="6" applyFont="1" applyBorder="1" applyAlignment="1" applyProtection="1">
      <alignment horizontal="distributed" vertical="center" justifyLastLine="1"/>
      <protection locked="0"/>
    </xf>
    <xf numFmtId="0" fontId="2" fillId="0" borderId="40" xfId="6" applyFont="1" applyBorder="1" applyAlignment="1" applyProtection="1">
      <alignment horizontal="distributed" vertical="center" justifyLastLine="1"/>
      <protection locked="0"/>
    </xf>
    <xf numFmtId="0" fontId="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4" xfId="6" applyFont="1" applyBorder="1" applyAlignment="1" applyProtection="1">
      <alignment horizontal="distributed" vertical="center" justifyLastLine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40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50" xfId="6" applyFont="1" applyFill="1" applyBorder="1" applyAlignment="1" applyProtection="1">
      <alignment horizontal="center" vertical="top" wrapText="1" shrinkToFit="1"/>
      <protection locked="0"/>
    </xf>
    <xf numFmtId="0" fontId="12" fillId="0" borderId="47" xfId="6" applyFont="1" applyFill="1" applyBorder="1" applyAlignment="1" applyProtection="1">
      <alignment horizontal="center" vertical="top" wrapText="1" shrinkToFit="1"/>
      <protection locked="0"/>
    </xf>
    <xf numFmtId="0" fontId="12" fillId="0" borderId="86" xfId="6" applyFont="1" applyFill="1" applyBorder="1" applyAlignment="1" applyProtection="1">
      <alignment horizontal="center" vertical="top" wrapText="1" shrinkToFit="1"/>
      <protection locked="0"/>
    </xf>
    <xf numFmtId="0" fontId="32" fillId="0" borderId="50" xfId="6" applyFont="1" applyBorder="1" applyAlignment="1" applyProtection="1">
      <alignment horizontal="center" vertical="top" wrapText="1" shrinkToFit="1"/>
      <protection locked="0"/>
    </xf>
    <xf numFmtId="0" fontId="32" fillId="0" borderId="47" xfId="6" applyFont="1" applyBorder="1" applyAlignment="1" applyProtection="1">
      <alignment horizontal="center" vertical="top" wrapText="1" shrinkToFit="1"/>
      <protection locked="0"/>
    </xf>
    <xf numFmtId="0" fontId="32" fillId="0" borderId="86" xfId="6" applyFont="1" applyBorder="1" applyAlignment="1" applyProtection="1">
      <alignment horizontal="center" vertical="top" wrapText="1" shrinkToFit="1"/>
      <protection locked="0"/>
    </xf>
    <xf numFmtId="0" fontId="12" fillId="0" borderId="87" xfId="6" applyFont="1" applyBorder="1" applyAlignment="1" applyProtection="1">
      <alignment horizontal="distributed" wrapText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</cellXfs>
  <cellStyles count="46"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桁区切り" xfId="1" builtinId="6"/>
    <cellStyle name="桁区切り 2" xfId="3" xr:uid="{00000000-0005-0000-0000-000013000000}"/>
    <cellStyle name="桁区切り 3" xfId="7" xr:uid="{00000000-0005-0000-0000-000014000000}"/>
    <cellStyle name="桁区切り 4" xfId="8" xr:uid="{00000000-0005-0000-0000-000015000000}"/>
    <cellStyle name="標準" xfId="0" builtinId="0"/>
    <cellStyle name="標準 2" xfId="2" xr:uid="{00000000-0005-0000-0000-000017000000}"/>
    <cellStyle name="標準 2 2" xfId="4" xr:uid="{00000000-0005-0000-0000-000018000000}"/>
    <cellStyle name="標準 3" xfId="5" xr:uid="{00000000-0005-0000-0000-000019000000}"/>
    <cellStyle name="標準 4" xfId="6" xr:uid="{00000000-0005-0000-0000-00001A000000}"/>
    <cellStyle name="標準 5" xfId="45" xr:uid="{00000000-0005-0000-0000-00001B000000}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H24_&#32681;&#21209;&#21046;_&#23398;&#32026;&#32232;&#21046;(5.1&#32113;&#35336;&#27161;&#2831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H24_&#32681;&#21209;&#21046;_&#23398;&#32026;&#32232;&#21046;(5.1&#32113;&#35336;&#27161;&#2831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V25949"/>
  <sheetViews>
    <sheetView showGridLines="0" showZeros="0" tabSelected="1" view="pageBreakPreview" zoomScale="80" zoomScaleNormal="85" zoomScaleSheetLayoutView="80" workbookViewId="0">
      <pane xSplit="2" ySplit="6" topLeftCell="C7" activePane="bottomRight" state="frozenSplit"/>
      <selection activeCell="R24" sqref="R24"/>
      <selection pane="topRight" activeCell="R24" sqref="R24"/>
      <selection pane="bottomLeft" activeCell="R24" sqref="R24"/>
      <selection pane="bottomRight" activeCell="Q187" sqref="Q187"/>
    </sheetView>
  </sheetViews>
  <sheetFormatPr defaultColWidth="6.625" defaultRowHeight="12"/>
  <cols>
    <col min="1" max="1" width="8.375" style="3" customWidth="1"/>
    <col min="2" max="2" width="14.875" style="2" customWidth="1"/>
    <col min="3" max="8" width="6.5" style="3" customWidth="1"/>
    <col min="9" max="12" width="6.625" style="3" customWidth="1"/>
    <col min="13" max="13" width="9.75" style="3" customWidth="1"/>
    <col min="14" max="14" width="14.875" style="2" customWidth="1"/>
    <col min="15" max="20" width="8" style="3" customWidth="1"/>
    <col min="21" max="22" width="8.25" style="3" customWidth="1"/>
    <col min="23" max="176" width="7.125" style="3" customWidth="1"/>
    <col min="177" max="16384" width="6.625" style="3"/>
  </cols>
  <sheetData>
    <row r="1" spans="1:22" ht="14.25">
      <c r="A1" s="1" t="s">
        <v>456</v>
      </c>
    </row>
    <row r="2" spans="1:22" ht="14.25">
      <c r="A2" s="1" t="s">
        <v>503</v>
      </c>
    </row>
    <row r="3" spans="1:22" ht="6" customHeight="1" thickBot="1"/>
    <row r="4" spans="1:22" ht="19.5" customHeight="1">
      <c r="A4" s="680" t="s">
        <v>496</v>
      </c>
      <c r="B4" s="683" t="s">
        <v>14</v>
      </c>
      <c r="C4" s="686" t="s">
        <v>438</v>
      </c>
      <c r="D4" s="687"/>
      <c r="E4" s="687"/>
      <c r="F4" s="687"/>
      <c r="G4" s="687"/>
      <c r="H4" s="687"/>
      <c r="I4" s="687"/>
      <c r="J4" s="687"/>
      <c r="K4" s="687"/>
      <c r="L4" s="688"/>
      <c r="M4" s="680" t="s">
        <v>496</v>
      </c>
      <c r="N4" s="683" t="s">
        <v>14</v>
      </c>
      <c r="O4" s="689" t="s">
        <v>448</v>
      </c>
      <c r="P4" s="690"/>
      <c r="Q4" s="690"/>
      <c r="R4" s="690"/>
      <c r="S4" s="690"/>
      <c r="T4" s="690"/>
      <c r="U4" s="690"/>
      <c r="V4" s="691"/>
    </row>
    <row r="5" spans="1:22" ht="19.5" customHeight="1">
      <c r="A5" s="681"/>
      <c r="B5" s="684"/>
      <c r="C5" s="692" t="s">
        <v>15</v>
      </c>
      <c r="D5" s="693"/>
      <c r="E5" s="693"/>
      <c r="F5" s="693"/>
      <c r="G5" s="693"/>
      <c r="H5" s="693"/>
      <c r="I5" s="694"/>
      <c r="J5" s="695" t="s">
        <v>16</v>
      </c>
      <c r="K5" s="695" t="s">
        <v>17</v>
      </c>
      <c r="L5" s="674" t="s">
        <v>18</v>
      </c>
      <c r="M5" s="681"/>
      <c r="N5" s="684"/>
      <c r="O5" s="676" t="s">
        <v>19</v>
      </c>
      <c r="P5" s="676" t="s">
        <v>20</v>
      </c>
      <c r="Q5" s="676" t="s">
        <v>21</v>
      </c>
      <c r="R5" s="676" t="s">
        <v>22</v>
      </c>
      <c r="S5" s="676" t="s">
        <v>23</v>
      </c>
      <c r="T5" s="676" t="s">
        <v>24</v>
      </c>
      <c r="U5" s="695" t="s">
        <v>437</v>
      </c>
      <c r="V5" s="674" t="s">
        <v>12</v>
      </c>
    </row>
    <row r="6" spans="1:22" ht="20.25" customHeight="1" thickBot="1">
      <c r="A6" s="682"/>
      <c r="B6" s="685"/>
      <c r="C6" s="4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6" t="s">
        <v>25</v>
      </c>
      <c r="J6" s="696"/>
      <c r="K6" s="696"/>
      <c r="L6" s="697"/>
      <c r="M6" s="682"/>
      <c r="N6" s="685"/>
      <c r="O6" s="677"/>
      <c r="P6" s="677"/>
      <c r="Q6" s="677"/>
      <c r="R6" s="677"/>
      <c r="S6" s="677"/>
      <c r="T6" s="677"/>
      <c r="U6" s="698"/>
      <c r="V6" s="675"/>
    </row>
    <row r="7" spans="1:22" s="11" customFormat="1" ht="15" customHeight="1">
      <c r="A7" s="32" t="s">
        <v>32</v>
      </c>
      <c r="B7" s="33" t="s">
        <v>33</v>
      </c>
      <c r="C7" s="606">
        <v>1</v>
      </c>
      <c r="D7" s="7">
        <v>2</v>
      </c>
      <c r="E7" s="7">
        <v>2</v>
      </c>
      <c r="F7" s="7">
        <v>2</v>
      </c>
      <c r="G7" s="7">
        <v>2</v>
      </c>
      <c r="H7" s="7">
        <v>2</v>
      </c>
      <c r="I7" s="41">
        <f>SUM(C7:H7)</f>
        <v>11</v>
      </c>
      <c r="J7" s="7">
        <v>0</v>
      </c>
      <c r="K7" s="7">
        <v>5</v>
      </c>
      <c r="L7" s="49">
        <f>SUM(I7:K7)</f>
        <v>16</v>
      </c>
      <c r="M7" s="32" t="s">
        <v>32</v>
      </c>
      <c r="N7" s="33" t="s">
        <v>33</v>
      </c>
      <c r="O7" s="7">
        <v>28</v>
      </c>
      <c r="P7" s="7">
        <v>45</v>
      </c>
      <c r="Q7" s="7">
        <v>48</v>
      </c>
      <c r="R7" s="7">
        <v>40</v>
      </c>
      <c r="S7" s="7">
        <v>49</v>
      </c>
      <c r="T7" s="7">
        <v>53</v>
      </c>
      <c r="U7" s="7">
        <v>31</v>
      </c>
      <c r="V7" s="49">
        <f>SUM(O7:U7)</f>
        <v>294</v>
      </c>
    </row>
    <row r="8" spans="1:22" s="11" customFormat="1" ht="15" customHeight="1">
      <c r="A8" s="14">
        <v>35</v>
      </c>
      <c r="B8" s="10" t="s">
        <v>34</v>
      </c>
      <c r="C8" s="601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42">
        <f t="shared" ref="I8:I33" si="0">SUM(C8:H8)</f>
        <v>12</v>
      </c>
      <c r="J8" s="8">
        <v>0</v>
      </c>
      <c r="K8" s="8">
        <v>3</v>
      </c>
      <c r="L8" s="50">
        <f t="shared" ref="L8:L33" si="1">SUM(I8:K8)</f>
        <v>15</v>
      </c>
      <c r="M8" s="14">
        <f>A8</f>
        <v>35</v>
      </c>
      <c r="N8" s="10" t="s">
        <v>34</v>
      </c>
      <c r="O8" s="8">
        <v>49</v>
      </c>
      <c r="P8" s="8">
        <v>61</v>
      </c>
      <c r="Q8" s="8">
        <v>47</v>
      </c>
      <c r="R8" s="8">
        <v>44</v>
      </c>
      <c r="S8" s="8">
        <v>49</v>
      </c>
      <c r="T8" s="8">
        <v>46</v>
      </c>
      <c r="U8" s="8">
        <v>13</v>
      </c>
      <c r="V8" s="50">
        <f>SUM(O8:U8)</f>
        <v>309</v>
      </c>
    </row>
    <row r="9" spans="1:22" s="11" customFormat="1" ht="15" customHeight="1">
      <c r="A9" s="9"/>
      <c r="B9" s="10" t="s">
        <v>35</v>
      </c>
      <c r="C9" s="601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42">
        <f t="shared" si="0"/>
        <v>12</v>
      </c>
      <c r="J9" s="8">
        <v>0</v>
      </c>
      <c r="K9" s="8">
        <v>9</v>
      </c>
      <c r="L9" s="50">
        <f t="shared" si="1"/>
        <v>21</v>
      </c>
      <c r="M9" s="9"/>
      <c r="N9" s="10" t="s">
        <v>35</v>
      </c>
      <c r="O9" s="8">
        <v>67</v>
      </c>
      <c r="P9" s="8">
        <v>62</v>
      </c>
      <c r="Q9" s="8">
        <v>46</v>
      </c>
      <c r="R9" s="8">
        <v>40</v>
      </c>
      <c r="S9" s="8">
        <v>61</v>
      </c>
      <c r="T9" s="8">
        <v>67</v>
      </c>
      <c r="U9" s="8">
        <v>46</v>
      </c>
      <c r="V9" s="50">
        <f t="shared" ref="V9:V33" si="2">SUM(O9:U9)</f>
        <v>389</v>
      </c>
    </row>
    <row r="10" spans="1:22" s="11" customFormat="1" ht="15" customHeight="1">
      <c r="A10" s="9"/>
      <c r="B10" s="10" t="s">
        <v>36</v>
      </c>
      <c r="C10" s="601">
        <v>4</v>
      </c>
      <c r="D10" s="8">
        <v>3</v>
      </c>
      <c r="E10" s="8">
        <v>4</v>
      </c>
      <c r="F10" s="8">
        <v>3</v>
      </c>
      <c r="G10" s="8">
        <v>4</v>
      </c>
      <c r="H10" s="8">
        <v>3</v>
      </c>
      <c r="I10" s="42">
        <f t="shared" si="0"/>
        <v>21</v>
      </c>
      <c r="J10" s="8">
        <v>0</v>
      </c>
      <c r="K10" s="8">
        <v>8</v>
      </c>
      <c r="L10" s="50">
        <f t="shared" si="1"/>
        <v>29</v>
      </c>
      <c r="M10" s="9"/>
      <c r="N10" s="10" t="s">
        <v>36</v>
      </c>
      <c r="O10" s="8">
        <v>111</v>
      </c>
      <c r="P10" s="8">
        <v>85</v>
      </c>
      <c r="Q10" s="8">
        <v>110</v>
      </c>
      <c r="R10" s="8">
        <v>92</v>
      </c>
      <c r="S10" s="8">
        <v>108</v>
      </c>
      <c r="T10" s="8">
        <v>94</v>
      </c>
      <c r="U10" s="8">
        <v>42</v>
      </c>
      <c r="V10" s="50">
        <f t="shared" si="2"/>
        <v>642</v>
      </c>
    </row>
    <row r="11" spans="1:22" s="11" customFormat="1" ht="15" customHeight="1">
      <c r="A11" s="9"/>
      <c r="B11" s="10" t="s">
        <v>37</v>
      </c>
      <c r="C11" s="601">
        <v>4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42">
        <f t="shared" si="0"/>
        <v>24</v>
      </c>
      <c r="J11" s="8">
        <v>0</v>
      </c>
      <c r="K11" s="8">
        <v>7</v>
      </c>
      <c r="L11" s="50">
        <f t="shared" si="1"/>
        <v>31</v>
      </c>
      <c r="M11" s="9"/>
      <c r="N11" s="10" t="s">
        <v>37</v>
      </c>
      <c r="O11" s="8">
        <v>127</v>
      </c>
      <c r="P11" s="8">
        <v>117</v>
      </c>
      <c r="Q11" s="8">
        <v>123</v>
      </c>
      <c r="R11" s="8">
        <v>112</v>
      </c>
      <c r="S11" s="8">
        <v>108</v>
      </c>
      <c r="T11" s="8">
        <v>133</v>
      </c>
      <c r="U11" s="8">
        <v>32</v>
      </c>
      <c r="V11" s="50">
        <f t="shared" si="2"/>
        <v>752</v>
      </c>
    </row>
    <row r="12" spans="1:22" s="11" customFormat="1" ht="15" customHeight="1">
      <c r="A12" s="9"/>
      <c r="B12" s="10" t="s">
        <v>38</v>
      </c>
      <c r="C12" s="601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42">
        <f t="shared" si="0"/>
        <v>12</v>
      </c>
      <c r="J12" s="8">
        <v>0</v>
      </c>
      <c r="K12" s="8">
        <v>4</v>
      </c>
      <c r="L12" s="50">
        <f t="shared" si="1"/>
        <v>16</v>
      </c>
      <c r="M12" s="9"/>
      <c r="N12" s="10" t="s">
        <v>38</v>
      </c>
      <c r="O12" s="8">
        <v>47</v>
      </c>
      <c r="P12" s="8">
        <v>61</v>
      </c>
      <c r="Q12" s="8">
        <v>42</v>
      </c>
      <c r="R12" s="8">
        <v>51</v>
      </c>
      <c r="S12" s="8">
        <v>44</v>
      </c>
      <c r="T12" s="8">
        <v>46</v>
      </c>
      <c r="U12" s="8">
        <v>16</v>
      </c>
      <c r="V12" s="50">
        <f t="shared" si="2"/>
        <v>307</v>
      </c>
    </row>
    <row r="13" spans="1:22" s="11" customFormat="1" ht="15" customHeight="1">
      <c r="A13" s="9"/>
      <c r="B13" s="10" t="s">
        <v>39</v>
      </c>
      <c r="C13" s="601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42">
        <f t="shared" si="0"/>
        <v>12</v>
      </c>
      <c r="J13" s="8">
        <v>0</v>
      </c>
      <c r="K13" s="8">
        <v>2</v>
      </c>
      <c r="L13" s="50">
        <f t="shared" si="1"/>
        <v>14</v>
      </c>
      <c r="M13" s="9"/>
      <c r="N13" s="10" t="s">
        <v>39</v>
      </c>
      <c r="O13" s="8">
        <v>43</v>
      </c>
      <c r="P13" s="8">
        <v>38</v>
      </c>
      <c r="Q13" s="8">
        <v>53</v>
      </c>
      <c r="R13" s="8">
        <v>42</v>
      </c>
      <c r="S13" s="8">
        <v>45</v>
      </c>
      <c r="T13" s="8">
        <v>38</v>
      </c>
      <c r="U13" s="8">
        <v>14</v>
      </c>
      <c r="V13" s="50">
        <f t="shared" si="2"/>
        <v>273</v>
      </c>
    </row>
    <row r="14" spans="1:22" s="11" customFormat="1" ht="15" customHeight="1">
      <c r="A14" s="9"/>
      <c r="B14" s="10" t="s">
        <v>40</v>
      </c>
      <c r="C14" s="601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42">
        <f t="shared" si="0"/>
        <v>12</v>
      </c>
      <c r="J14" s="8">
        <v>0</v>
      </c>
      <c r="K14" s="8">
        <v>7</v>
      </c>
      <c r="L14" s="50">
        <f t="shared" si="1"/>
        <v>19</v>
      </c>
      <c r="M14" s="9"/>
      <c r="N14" s="10" t="s">
        <v>40</v>
      </c>
      <c r="O14" s="8">
        <v>49</v>
      </c>
      <c r="P14" s="8">
        <v>62</v>
      </c>
      <c r="Q14" s="8">
        <v>42</v>
      </c>
      <c r="R14" s="8">
        <v>61</v>
      </c>
      <c r="S14" s="8">
        <v>43</v>
      </c>
      <c r="T14" s="8">
        <v>53</v>
      </c>
      <c r="U14" s="8">
        <v>40</v>
      </c>
      <c r="V14" s="50">
        <f t="shared" si="2"/>
        <v>350</v>
      </c>
    </row>
    <row r="15" spans="1:22" s="11" customFormat="1" ht="15" customHeight="1">
      <c r="A15" s="9"/>
      <c r="B15" s="10" t="s">
        <v>41</v>
      </c>
      <c r="C15" s="601">
        <v>4</v>
      </c>
      <c r="D15" s="8">
        <v>4</v>
      </c>
      <c r="E15" s="8">
        <v>4</v>
      </c>
      <c r="F15" s="8">
        <v>4</v>
      </c>
      <c r="G15" s="8">
        <v>4</v>
      </c>
      <c r="H15" s="8">
        <v>5</v>
      </c>
      <c r="I15" s="42">
        <f t="shared" si="0"/>
        <v>25</v>
      </c>
      <c r="J15" s="8">
        <v>0</v>
      </c>
      <c r="K15" s="8">
        <v>10</v>
      </c>
      <c r="L15" s="50">
        <f t="shared" si="1"/>
        <v>35</v>
      </c>
      <c r="M15" s="9"/>
      <c r="N15" s="10" t="s">
        <v>41</v>
      </c>
      <c r="O15" s="8">
        <v>125</v>
      </c>
      <c r="P15" s="8">
        <v>112</v>
      </c>
      <c r="Q15" s="8">
        <v>138</v>
      </c>
      <c r="R15" s="8">
        <v>136</v>
      </c>
      <c r="S15" s="8">
        <v>131</v>
      </c>
      <c r="T15" s="8">
        <v>155</v>
      </c>
      <c r="U15" s="8">
        <v>48</v>
      </c>
      <c r="V15" s="50">
        <f t="shared" si="2"/>
        <v>845</v>
      </c>
    </row>
    <row r="16" spans="1:22" s="11" customFormat="1" ht="15" customHeight="1">
      <c r="A16" s="9"/>
      <c r="B16" s="10" t="s">
        <v>42</v>
      </c>
      <c r="C16" s="601">
        <v>4</v>
      </c>
      <c r="D16" s="8">
        <v>4</v>
      </c>
      <c r="E16" s="8">
        <v>5</v>
      </c>
      <c r="F16" s="8">
        <v>4</v>
      </c>
      <c r="G16" s="8">
        <v>4</v>
      </c>
      <c r="H16" s="8">
        <v>4</v>
      </c>
      <c r="I16" s="42">
        <f t="shared" si="0"/>
        <v>25</v>
      </c>
      <c r="J16" s="8">
        <v>0</v>
      </c>
      <c r="K16" s="8">
        <v>9</v>
      </c>
      <c r="L16" s="50">
        <f t="shared" si="1"/>
        <v>34</v>
      </c>
      <c r="M16" s="9"/>
      <c r="N16" s="10" t="s">
        <v>42</v>
      </c>
      <c r="O16" s="8">
        <v>128</v>
      </c>
      <c r="P16" s="8">
        <v>120</v>
      </c>
      <c r="Q16" s="8">
        <v>148</v>
      </c>
      <c r="R16" s="8">
        <v>140</v>
      </c>
      <c r="S16" s="8">
        <v>123</v>
      </c>
      <c r="T16" s="8">
        <v>134</v>
      </c>
      <c r="U16" s="8">
        <v>41</v>
      </c>
      <c r="V16" s="50">
        <f t="shared" si="2"/>
        <v>834</v>
      </c>
    </row>
    <row r="17" spans="1:22" s="11" customFormat="1" ht="15" customHeight="1">
      <c r="A17" s="9"/>
      <c r="B17" s="10" t="s">
        <v>43</v>
      </c>
      <c r="C17" s="601">
        <v>4</v>
      </c>
      <c r="D17" s="8">
        <v>4</v>
      </c>
      <c r="E17" s="8">
        <v>4</v>
      </c>
      <c r="F17" s="8">
        <v>4</v>
      </c>
      <c r="G17" s="8">
        <v>4</v>
      </c>
      <c r="H17" s="8">
        <v>4</v>
      </c>
      <c r="I17" s="42">
        <f>SUM(C17:H17)</f>
        <v>24</v>
      </c>
      <c r="J17" s="8">
        <v>0</v>
      </c>
      <c r="K17" s="8">
        <v>9</v>
      </c>
      <c r="L17" s="50">
        <f t="shared" si="1"/>
        <v>33</v>
      </c>
      <c r="M17" s="9"/>
      <c r="N17" s="10" t="s">
        <v>43</v>
      </c>
      <c r="O17" s="8">
        <v>113</v>
      </c>
      <c r="P17" s="8">
        <v>118</v>
      </c>
      <c r="Q17" s="8">
        <v>113</v>
      </c>
      <c r="R17" s="8">
        <v>119</v>
      </c>
      <c r="S17" s="8">
        <v>117</v>
      </c>
      <c r="T17" s="8">
        <v>108</v>
      </c>
      <c r="U17" s="8">
        <v>48</v>
      </c>
      <c r="V17" s="50">
        <f t="shared" si="2"/>
        <v>736</v>
      </c>
    </row>
    <row r="18" spans="1:22" s="11" customFormat="1" ht="15" customHeight="1">
      <c r="A18" s="9"/>
      <c r="B18" s="10" t="s">
        <v>44</v>
      </c>
      <c r="C18" s="601">
        <v>2</v>
      </c>
      <c r="D18" s="8">
        <v>3</v>
      </c>
      <c r="E18" s="8">
        <v>3</v>
      </c>
      <c r="F18" s="8">
        <v>2</v>
      </c>
      <c r="G18" s="8">
        <v>3</v>
      </c>
      <c r="H18" s="8">
        <v>3</v>
      </c>
      <c r="I18" s="42">
        <f t="shared" si="0"/>
        <v>16</v>
      </c>
      <c r="J18" s="8">
        <v>0</v>
      </c>
      <c r="K18" s="8">
        <v>4</v>
      </c>
      <c r="L18" s="50">
        <f t="shared" si="1"/>
        <v>20</v>
      </c>
      <c r="M18" s="9"/>
      <c r="N18" s="10" t="s">
        <v>44</v>
      </c>
      <c r="O18" s="8">
        <v>69</v>
      </c>
      <c r="P18" s="8">
        <v>80</v>
      </c>
      <c r="Q18" s="8">
        <v>80</v>
      </c>
      <c r="R18" s="8">
        <v>70</v>
      </c>
      <c r="S18" s="8">
        <v>78</v>
      </c>
      <c r="T18" s="8">
        <v>83</v>
      </c>
      <c r="U18" s="8">
        <v>31</v>
      </c>
      <c r="V18" s="50">
        <f t="shared" si="2"/>
        <v>491</v>
      </c>
    </row>
    <row r="19" spans="1:22" s="11" customFormat="1" ht="15" customHeight="1">
      <c r="A19" s="9"/>
      <c r="B19" s="10" t="s">
        <v>45</v>
      </c>
      <c r="C19" s="601">
        <v>4</v>
      </c>
      <c r="D19" s="8">
        <v>4</v>
      </c>
      <c r="E19" s="8">
        <v>4</v>
      </c>
      <c r="F19" s="8">
        <v>4</v>
      </c>
      <c r="G19" s="8">
        <v>4</v>
      </c>
      <c r="H19" s="8">
        <v>5</v>
      </c>
      <c r="I19" s="42">
        <f t="shared" si="0"/>
        <v>25</v>
      </c>
      <c r="J19" s="8">
        <v>0</v>
      </c>
      <c r="K19" s="8">
        <v>9</v>
      </c>
      <c r="L19" s="50">
        <f t="shared" si="1"/>
        <v>34</v>
      </c>
      <c r="M19" s="9"/>
      <c r="N19" s="10" t="s">
        <v>45</v>
      </c>
      <c r="O19" s="8">
        <v>117</v>
      </c>
      <c r="P19" s="8">
        <v>115</v>
      </c>
      <c r="Q19" s="8">
        <v>131</v>
      </c>
      <c r="R19" s="8">
        <v>118</v>
      </c>
      <c r="S19" s="8">
        <v>136</v>
      </c>
      <c r="T19" s="8">
        <v>147</v>
      </c>
      <c r="U19" s="8">
        <v>50</v>
      </c>
      <c r="V19" s="50">
        <f t="shared" si="2"/>
        <v>814</v>
      </c>
    </row>
    <row r="20" spans="1:22" s="11" customFormat="1" ht="15" customHeight="1">
      <c r="A20" s="9"/>
      <c r="B20" s="10" t="s">
        <v>46</v>
      </c>
      <c r="C20" s="601">
        <v>1</v>
      </c>
      <c r="D20" s="8">
        <v>2</v>
      </c>
      <c r="E20" s="8">
        <v>1</v>
      </c>
      <c r="F20" s="8">
        <v>1</v>
      </c>
      <c r="G20" s="8">
        <v>1</v>
      </c>
      <c r="H20" s="8">
        <v>2</v>
      </c>
      <c r="I20" s="42">
        <f t="shared" si="0"/>
        <v>8</v>
      </c>
      <c r="J20" s="8">
        <v>0</v>
      </c>
      <c r="K20" s="8">
        <v>4</v>
      </c>
      <c r="L20" s="50">
        <f t="shared" si="1"/>
        <v>12</v>
      </c>
      <c r="M20" s="9"/>
      <c r="N20" s="10" t="s">
        <v>46</v>
      </c>
      <c r="O20" s="8">
        <v>33</v>
      </c>
      <c r="P20" s="8">
        <v>47</v>
      </c>
      <c r="Q20" s="8">
        <v>33</v>
      </c>
      <c r="R20" s="8">
        <v>33</v>
      </c>
      <c r="S20" s="8">
        <v>29</v>
      </c>
      <c r="T20" s="8">
        <v>44</v>
      </c>
      <c r="U20" s="8">
        <v>19</v>
      </c>
      <c r="V20" s="50">
        <f t="shared" si="2"/>
        <v>238</v>
      </c>
    </row>
    <row r="21" spans="1:22" s="11" customFormat="1" ht="15" customHeight="1">
      <c r="A21" s="9"/>
      <c r="B21" s="10" t="s">
        <v>47</v>
      </c>
      <c r="C21" s="601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42">
        <f t="shared" si="0"/>
        <v>6</v>
      </c>
      <c r="J21" s="8">
        <v>0</v>
      </c>
      <c r="K21" s="8">
        <v>4</v>
      </c>
      <c r="L21" s="50">
        <f t="shared" si="1"/>
        <v>10</v>
      </c>
      <c r="M21" s="9"/>
      <c r="N21" s="10" t="s">
        <v>47</v>
      </c>
      <c r="O21" s="8">
        <v>22</v>
      </c>
      <c r="P21" s="8">
        <v>19</v>
      </c>
      <c r="Q21" s="8">
        <v>21</v>
      </c>
      <c r="R21" s="8">
        <v>26</v>
      </c>
      <c r="S21" s="8">
        <v>17</v>
      </c>
      <c r="T21" s="8">
        <v>28</v>
      </c>
      <c r="U21" s="8">
        <v>12</v>
      </c>
      <c r="V21" s="50">
        <f t="shared" si="2"/>
        <v>145</v>
      </c>
    </row>
    <row r="22" spans="1:22" s="11" customFormat="1" ht="15" customHeight="1">
      <c r="A22" s="9"/>
      <c r="B22" s="10" t="s">
        <v>48</v>
      </c>
      <c r="C22" s="601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42">
        <f t="shared" si="0"/>
        <v>6</v>
      </c>
      <c r="J22" s="8">
        <v>0</v>
      </c>
      <c r="K22" s="8">
        <v>2</v>
      </c>
      <c r="L22" s="50">
        <f t="shared" si="1"/>
        <v>8</v>
      </c>
      <c r="M22" s="9"/>
      <c r="N22" s="10" t="s">
        <v>48</v>
      </c>
      <c r="O22" s="8">
        <v>12</v>
      </c>
      <c r="P22" s="8">
        <v>16</v>
      </c>
      <c r="Q22" s="8">
        <v>12</v>
      </c>
      <c r="R22" s="8">
        <v>10</v>
      </c>
      <c r="S22" s="8">
        <v>10</v>
      </c>
      <c r="T22" s="8">
        <v>11</v>
      </c>
      <c r="U22" s="8">
        <v>12</v>
      </c>
      <c r="V22" s="50">
        <f t="shared" si="2"/>
        <v>83</v>
      </c>
    </row>
    <row r="23" spans="1:22" s="11" customFormat="1" ht="15" customHeight="1">
      <c r="A23" s="9"/>
      <c r="B23" s="10" t="s">
        <v>49</v>
      </c>
      <c r="C23" s="601">
        <v>2</v>
      </c>
      <c r="D23" s="8">
        <v>2</v>
      </c>
      <c r="E23" s="8">
        <v>2</v>
      </c>
      <c r="F23" s="8">
        <v>2</v>
      </c>
      <c r="G23" s="8">
        <v>3</v>
      </c>
      <c r="H23" s="8">
        <v>2</v>
      </c>
      <c r="I23" s="42">
        <f t="shared" si="0"/>
        <v>13</v>
      </c>
      <c r="J23" s="8">
        <v>0</v>
      </c>
      <c r="K23" s="8">
        <v>7</v>
      </c>
      <c r="L23" s="50">
        <f t="shared" si="1"/>
        <v>20</v>
      </c>
      <c r="M23" s="9"/>
      <c r="N23" s="10" t="s">
        <v>49</v>
      </c>
      <c r="O23" s="8">
        <v>49</v>
      </c>
      <c r="P23" s="8">
        <v>53</v>
      </c>
      <c r="Q23" s="8">
        <v>69</v>
      </c>
      <c r="R23" s="8">
        <v>50</v>
      </c>
      <c r="S23" s="8">
        <v>73</v>
      </c>
      <c r="T23" s="8">
        <v>56</v>
      </c>
      <c r="U23" s="8">
        <v>41</v>
      </c>
      <c r="V23" s="50">
        <f t="shared" si="2"/>
        <v>391</v>
      </c>
    </row>
    <row r="24" spans="1:22" s="11" customFormat="1" ht="15" customHeight="1">
      <c r="A24" s="9"/>
      <c r="B24" s="10" t="s">
        <v>50</v>
      </c>
      <c r="C24" s="601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42">
        <f t="shared" si="0"/>
        <v>12</v>
      </c>
      <c r="J24" s="8">
        <v>0</v>
      </c>
      <c r="K24" s="8">
        <v>5</v>
      </c>
      <c r="L24" s="50">
        <f t="shared" si="1"/>
        <v>17</v>
      </c>
      <c r="M24" s="9"/>
      <c r="N24" s="10" t="s">
        <v>50</v>
      </c>
      <c r="O24" s="8">
        <v>38</v>
      </c>
      <c r="P24" s="8">
        <v>49</v>
      </c>
      <c r="Q24" s="8">
        <v>47</v>
      </c>
      <c r="R24" s="8">
        <v>43</v>
      </c>
      <c r="S24" s="8">
        <v>47</v>
      </c>
      <c r="T24" s="8">
        <v>45</v>
      </c>
      <c r="U24" s="8">
        <v>27</v>
      </c>
      <c r="V24" s="50">
        <f t="shared" si="2"/>
        <v>296</v>
      </c>
    </row>
    <row r="25" spans="1:22" s="11" customFormat="1" ht="15" customHeight="1">
      <c r="A25" s="9"/>
      <c r="B25" s="10" t="s">
        <v>51</v>
      </c>
      <c r="C25" s="601">
        <v>2</v>
      </c>
      <c r="D25" s="8">
        <v>2</v>
      </c>
      <c r="E25" s="8">
        <v>3</v>
      </c>
      <c r="F25" s="8">
        <v>2</v>
      </c>
      <c r="G25" s="8">
        <v>2</v>
      </c>
      <c r="H25" s="8">
        <v>3</v>
      </c>
      <c r="I25" s="42">
        <f t="shared" si="0"/>
        <v>14</v>
      </c>
      <c r="J25" s="8">
        <v>0</v>
      </c>
      <c r="K25" s="8">
        <v>9</v>
      </c>
      <c r="L25" s="50">
        <f t="shared" si="1"/>
        <v>23</v>
      </c>
      <c r="M25" s="9"/>
      <c r="N25" s="10" t="s">
        <v>51</v>
      </c>
      <c r="O25" s="8">
        <v>60</v>
      </c>
      <c r="P25" s="8">
        <v>60</v>
      </c>
      <c r="Q25" s="8">
        <v>79</v>
      </c>
      <c r="R25" s="8">
        <v>50</v>
      </c>
      <c r="S25" s="8">
        <v>67</v>
      </c>
      <c r="T25" s="8">
        <v>76</v>
      </c>
      <c r="U25" s="8">
        <v>50</v>
      </c>
      <c r="V25" s="50">
        <f t="shared" si="2"/>
        <v>442</v>
      </c>
    </row>
    <row r="26" spans="1:22" s="11" customFormat="1" ht="15" customHeight="1">
      <c r="A26" s="9"/>
      <c r="B26" s="10" t="s">
        <v>52</v>
      </c>
      <c r="C26" s="601">
        <v>1</v>
      </c>
      <c r="D26" s="8">
        <v>1</v>
      </c>
      <c r="E26" s="8">
        <v>2</v>
      </c>
      <c r="F26" s="8">
        <v>1</v>
      </c>
      <c r="G26" s="8">
        <v>1</v>
      </c>
      <c r="H26" s="8">
        <v>1</v>
      </c>
      <c r="I26" s="42">
        <f t="shared" si="0"/>
        <v>7</v>
      </c>
      <c r="J26" s="8">
        <v>0</v>
      </c>
      <c r="K26" s="8">
        <v>5</v>
      </c>
      <c r="L26" s="50">
        <f t="shared" si="1"/>
        <v>12</v>
      </c>
      <c r="M26" s="9"/>
      <c r="N26" s="10" t="s">
        <v>52</v>
      </c>
      <c r="O26" s="8">
        <v>31</v>
      </c>
      <c r="P26" s="8">
        <v>30</v>
      </c>
      <c r="Q26" s="8">
        <v>42</v>
      </c>
      <c r="R26" s="8">
        <v>30</v>
      </c>
      <c r="S26" s="8">
        <v>32</v>
      </c>
      <c r="T26" s="8">
        <v>35</v>
      </c>
      <c r="U26" s="8">
        <v>21</v>
      </c>
      <c r="V26" s="50">
        <f t="shared" si="2"/>
        <v>221</v>
      </c>
    </row>
    <row r="27" spans="1:22" s="11" customFormat="1" ht="15" customHeight="1">
      <c r="A27" s="9"/>
      <c r="B27" s="10" t="s">
        <v>53</v>
      </c>
      <c r="C27" s="601">
        <v>1</v>
      </c>
      <c r="D27" s="8">
        <v>2</v>
      </c>
      <c r="E27" s="8">
        <v>2</v>
      </c>
      <c r="F27" s="8">
        <v>2</v>
      </c>
      <c r="G27" s="8">
        <v>1</v>
      </c>
      <c r="H27" s="8">
        <v>1</v>
      </c>
      <c r="I27" s="42">
        <f t="shared" si="0"/>
        <v>9</v>
      </c>
      <c r="J27" s="8">
        <v>0</v>
      </c>
      <c r="K27" s="8">
        <v>5</v>
      </c>
      <c r="L27" s="50">
        <f t="shared" si="1"/>
        <v>14</v>
      </c>
      <c r="M27" s="9"/>
      <c r="N27" s="10" t="s">
        <v>53</v>
      </c>
      <c r="O27" s="8">
        <v>35</v>
      </c>
      <c r="P27" s="8">
        <v>40</v>
      </c>
      <c r="Q27" s="8">
        <v>39</v>
      </c>
      <c r="R27" s="8">
        <v>44</v>
      </c>
      <c r="S27" s="8">
        <v>35</v>
      </c>
      <c r="T27" s="8">
        <v>34</v>
      </c>
      <c r="U27" s="8">
        <v>25</v>
      </c>
      <c r="V27" s="50">
        <f t="shared" si="2"/>
        <v>252</v>
      </c>
    </row>
    <row r="28" spans="1:22" s="11" customFormat="1" ht="15" customHeight="1">
      <c r="A28" s="9"/>
      <c r="B28" s="10" t="s">
        <v>64</v>
      </c>
      <c r="C28" s="601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42">
        <f t="shared" si="0"/>
        <v>6</v>
      </c>
      <c r="J28" s="8">
        <v>0</v>
      </c>
      <c r="K28" s="8">
        <v>3</v>
      </c>
      <c r="L28" s="50">
        <f t="shared" si="1"/>
        <v>9</v>
      </c>
      <c r="M28" s="9"/>
      <c r="N28" s="10" t="s">
        <v>64</v>
      </c>
      <c r="O28" s="8">
        <v>11</v>
      </c>
      <c r="P28" s="8">
        <v>13</v>
      </c>
      <c r="Q28" s="8">
        <v>9</v>
      </c>
      <c r="R28" s="8">
        <v>15</v>
      </c>
      <c r="S28" s="8">
        <v>15</v>
      </c>
      <c r="T28" s="8">
        <v>10</v>
      </c>
      <c r="U28" s="8">
        <v>4</v>
      </c>
      <c r="V28" s="50">
        <f t="shared" si="2"/>
        <v>77</v>
      </c>
    </row>
    <row r="29" spans="1:22" s="11" customFormat="1" ht="15" customHeight="1">
      <c r="A29" s="9"/>
      <c r="B29" s="10" t="s">
        <v>65</v>
      </c>
      <c r="C29" s="601">
        <v>1</v>
      </c>
      <c r="D29" s="8">
        <v>1</v>
      </c>
      <c r="E29" s="8">
        <v>1</v>
      </c>
      <c r="F29" s="8">
        <v>1</v>
      </c>
      <c r="G29" s="8">
        <v>0</v>
      </c>
      <c r="H29" s="8">
        <v>0</v>
      </c>
      <c r="I29" s="42">
        <f t="shared" si="0"/>
        <v>4</v>
      </c>
      <c r="J29" s="8">
        <v>1</v>
      </c>
      <c r="K29" s="8">
        <v>2</v>
      </c>
      <c r="L29" s="50">
        <f>SUM(I29:K29)</f>
        <v>7</v>
      </c>
      <c r="M29" s="9"/>
      <c r="N29" s="10" t="s">
        <v>65</v>
      </c>
      <c r="O29" s="8">
        <v>7</v>
      </c>
      <c r="P29" s="8">
        <v>15</v>
      </c>
      <c r="Q29" s="8">
        <v>9</v>
      </c>
      <c r="R29" s="8">
        <v>14</v>
      </c>
      <c r="S29" s="8">
        <v>10</v>
      </c>
      <c r="T29" s="8">
        <v>5</v>
      </c>
      <c r="U29" s="8">
        <v>4</v>
      </c>
      <c r="V29" s="50">
        <f t="shared" si="2"/>
        <v>64</v>
      </c>
    </row>
    <row r="30" spans="1:22" s="11" customFormat="1" ht="15" customHeight="1">
      <c r="A30" s="9"/>
      <c r="B30" s="10" t="s">
        <v>62</v>
      </c>
      <c r="C30" s="601">
        <v>2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42">
        <f t="shared" si="0"/>
        <v>7</v>
      </c>
      <c r="J30" s="8">
        <v>0</v>
      </c>
      <c r="K30" s="8">
        <v>3</v>
      </c>
      <c r="L30" s="50">
        <f t="shared" si="1"/>
        <v>10</v>
      </c>
      <c r="M30" s="9"/>
      <c r="N30" s="10" t="s">
        <v>62</v>
      </c>
      <c r="O30" s="8">
        <v>41</v>
      </c>
      <c r="P30" s="8">
        <v>30</v>
      </c>
      <c r="Q30" s="8">
        <v>29</v>
      </c>
      <c r="R30" s="8">
        <v>30</v>
      </c>
      <c r="S30" s="8">
        <v>30</v>
      </c>
      <c r="T30" s="8">
        <v>23</v>
      </c>
      <c r="U30" s="8">
        <v>13</v>
      </c>
      <c r="V30" s="50">
        <f t="shared" si="2"/>
        <v>196</v>
      </c>
    </row>
    <row r="31" spans="1:22" s="11" customFormat="1" ht="15" customHeight="1">
      <c r="A31" s="9"/>
      <c r="B31" s="10" t="s">
        <v>63</v>
      </c>
      <c r="C31" s="601">
        <v>2</v>
      </c>
      <c r="D31" s="8">
        <v>2</v>
      </c>
      <c r="E31" s="8">
        <v>2</v>
      </c>
      <c r="F31" s="8">
        <v>2</v>
      </c>
      <c r="G31" s="8">
        <v>2</v>
      </c>
      <c r="H31" s="8">
        <v>2</v>
      </c>
      <c r="I31" s="42">
        <f t="shared" si="0"/>
        <v>12</v>
      </c>
      <c r="J31" s="8">
        <v>0</v>
      </c>
      <c r="K31" s="8">
        <v>3</v>
      </c>
      <c r="L31" s="50">
        <f t="shared" si="1"/>
        <v>15</v>
      </c>
      <c r="M31" s="9"/>
      <c r="N31" s="10" t="s">
        <v>63</v>
      </c>
      <c r="O31" s="8">
        <v>36</v>
      </c>
      <c r="P31" s="8">
        <v>43</v>
      </c>
      <c r="Q31" s="8">
        <v>41</v>
      </c>
      <c r="R31" s="8">
        <v>60</v>
      </c>
      <c r="S31" s="8">
        <v>58</v>
      </c>
      <c r="T31" s="8">
        <v>46</v>
      </c>
      <c r="U31" s="8">
        <v>16</v>
      </c>
      <c r="V31" s="50">
        <f t="shared" si="2"/>
        <v>300</v>
      </c>
    </row>
    <row r="32" spans="1:22" s="11" customFormat="1" ht="15" customHeight="1">
      <c r="A32" s="9"/>
      <c r="B32" s="10" t="s">
        <v>66</v>
      </c>
      <c r="C32" s="601">
        <v>2</v>
      </c>
      <c r="D32" s="8">
        <v>2</v>
      </c>
      <c r="E32" s="8">
        <v>2</v>
      </c>
      <c r="F32" s="8">
        <v>2</v>
      </c>
      <c r="G32" s="8">
        <v>2</v>
      </c>
      <c r="H32" s="8">
        <v>2</v>
      </c>
      <c r="I32" s="42">
        <f t="shared" si="0"/>
        <v>12</v>
      </c>
      <c r="J32" s="8">
        <v>0</v>
      </c>
      <c r="K32" s="8">
        <v>8</v>
      </c>
      <c r="L32" s="50">
        <f t="shared" si="1"/>
        <v>20</v>
      </c>
      <c r="M32" s="9"/>
      <c r="N32" s="10" t="s">
        <v>66</v>
      </c>
      <c r="O32" s="8">
        <v>65</v>
      </c>
      <c r="P32" s="8">
        <v>55</v>
      </c>
      <c r="Q32" s="8">
        <v>56</v>
      </c>
      <c r="R32" s="8">
        <v>69</v>
      </c>
      <c r="S32" s="8">
        <v>57</v>
      </c>
      <c r="T32" s="8">
        <v>75</v>
      </c>
      <c r="U32" s="8">
        <v>42</v>
      </c>
      <c r="V32" s="50">
        <f t="shared" si="2"/>
        <v>419</v>
      </c>
    </row>
    <row r="33" spans="1:22" s="11" customFormat="1" ht="15" customHeight="1">
      <c r="A33" s="9"/>
      <c r="B33" s="10" t="s">
        <v>67</v>
      </c>
      <c r="C33" s="601">
        <v>2</v>
      </c>
      <c r="D33" s="8">
        <v>2</v>
      </c>
      <c r="E33" s="8">
        <v>2</v>
      </c>
      <c r="F33" s="8">
        <v>3</v>
      </c>
      <c r="G33" s="8">
        <v>2</v>
      </c>
      <c r="H33" s="8">
        <v>3</v>
      </c>
      <c r="I33" s="42">
        <f t="shared" si="0"/>
        <v>14</v>
      </c>
      <c r="J33" s="8">
        <v>0</v>
      </c>
      <c r="K33" s="8">
        <v>5</v>
      </c>
      <c r="L33" s="50">
        <f t="shared" si="1"/>
        <v>19</v>
      </c>
      <c r="M33" s="9"/>
      <c r="N33" s="10" t="s">
        <v>67</v>
      </c>
      <c r="O33" s="8">
        <v>45</v>
      </c>
      <c r="P33" s="8">
        <v>48</v>
      </c>
      <c r="Q33" s="8">
        <v>51</v>
      </c>
      <c r="R33" s="8">
        <v>77</v>
      </c>
      <c r="S33" s="8">
        <v>52</v>
      </c>
      <c r="T33" s="8">
        <v>76</v>
      </c>
      <c r="U33" s="8">
        <v>25</v>
      </c>
      <c r="V33" s="50">
        <f t="shared" si="2"/>
        <v>374</v>
      </c>
    </row>
    <row r="34" spans="1:22" s="11" customFormat="1" ht="15" customHeight="1">
      <c r="A34" s="9"/>
      <c r="B34" s="10" t="s">
        <v>54</v>
      </c>
      <c r="C34" s="601">
        <v>3</v>
      </c>
      <c r="D34" s="8">
        <v>3</v>
      </c>
      <c r="E34" s="8">
        <v>3</v>
      </c>
      <c r="F34" s="8">
        <v>3</v>
      </c>
      <c r="G34" s="8">
        <v>3</v>
      </c>
      <c r="H34" s="8">
        <v>2</v>
      </c>
      <c r="I34" s="42">
        <f t="shared" ref="I34:I39" si="3">SUM(C34:H34)</f>
        <v>17</v>
      </c>
      <c r="J34" s="8">
        <v>0</v>
      </c>
      <c r="K34" s="8">
        <v>5</v>
      </c>
      <c r="L34" s="50">
        <f t="shared" ref="L34:L40" si="4">SUM(I34:K34)</f>
        <v>22</v>
      </c>
      <c r="M34" s="9"/>
      <c r="N34" s="10" t="s">
        <v>54</v>
      </c>
      <c r="O34" s="8">
        <v>86</v>
      </c>
      <c r="P34" s="8">
        <v>74</v>
      </c>
      <c r="Q34" s="8">
        <v>93</v>
      </c>
      <c r="R34" s="8">
        <v>76</v>
      </c>
      <c r="S34" s="8">
        <v>104</v>
      </c>
      <c r="T34" s="8">
        <v>68</v>
      </c>
      <c r="U34" s="8">
        <v>29</v>
      </c>
      <c r="V34" s="50">
        <f t="shared" ref="V34:V41" si="5">SUM(O34:U34)</f>
        <v>530</v>
      </c>
    </row>
    <row r="35" spans="1:22" s="11" customFormat="1" ht="15" customHeight="1">
      <c r="A35" s="9"/>
      <c r="B35" s="10" t="s">
        <v>55</v>
      </c>
      <c r="C35" s="601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42">
        <f t="shared" si="3"/>
        <v>12</v>
      </c>
      <c r="J35" s="8">
        <v>0</v>
      </c>
      <c r="K35" s="8">
        <v>3</v>
      </c>
      <c r="L35" s="50">
        <f t="shared" si="4"/>
        <v>15</v>
      </c>
      <c r="M35" s="9"/>
      <c r="N35" s="10" t="s">
        <v>55</v>
      </c>
      <c r="O35" s="8">
        <v>52</v>
      </c>
      <c r="P35" s="8">
        <v>61</v>
      </c>
      <c r="Q35" s="8">
        <v>57</v>
      </c>
      <c r="R35" s="8">
        <v>50</v>
      </c>
      <c r="S35" s="8">
        <v>52</v>
      </c>
      <c r="T35" s="8">
        <v>45</v>
      </c>
      <c r="U35" s="8">
        <v>20</v>
      </c>
      <c r="V35" s="50">
        <f t="shared" si="5"/>
        <v>337</v>
      </c>
    </row>
    <row r="36" spans="1:22" s="11" customFormat="1" ht="15" customHeight="1">
      <c r="A36" s="9"/>
      <c r="B36" s="10" t="s">
        <v>56</v>
      </c>
      <c r="C36" s="601">
        <v>0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42">
        <f t="shared" si="3"/>
        <v>5</v>
      </c>
      <c r="J36" s="8">
        <v>0</v>
      </c>
      <c r="K36" s="8">
        <v>2</v>
      </c>
      <c r="L36" s="50">
        <v>7</v>
      </c>
      <c r="M36" s="9"/>
      <c r="N36" s="10" t="s">
        <v>56</v>
      </c>
      <c r="O36" s="8">
        <v>0</v>
      </c>
      <c r="P36" s="8">
        <v>9</v>
      </c>
      <c r="Q36" s="8">
        <v>8</v>
      </c>
      <c r="R36" s="8">
        <v>10</v>
      </c>
      <c r="S36" s="8">
        <v>7</v>
      </c>
      <c r="T36" s="8">
        <v>7</v>
      </c>
      <c r="U36" s="8">
        <v>6</v>
      </c>
      <c r="V36" s="50">
        <f t="shared" si="5"/>
        <v>47</v>
      </c>
    </row>
    <row r="37" spans="1:22" s="11" customFormat="1" ht="15" customHeight="1">
      <c r="A37" s="9"/>
      <c r="B37" s="10" t="s">
        <v>57</v>
      </c>
      <c r="C37" s="601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42">
        <f t="shared" si="3"/>
        <v>18</v>
      </c>
      <c r="J37" s="8">
        <v>0</v>
      </c>
      <c r="K37" s="8">
        <v>6</v>
      </c>
      <c r="L37" s="50">
        <f t="shared" si="4"/>
        <v>24</v>
      </c>
      <c r="M37" s="9"/>
      <c r="N37" s="10" t="s">
        <v>57</v>
      </c>
      <c r="O37" s="8">
        <v>78</v>
      </c>
      <c r="P37" s="8">
        <v>87</v>
      </c>
      <c r="Q37" s="8">
        <v>93</v>
      </c>
      <c r="R37" s="8">
        <v>76</v>
      </c>
      <c r="S37" s="8">
        <v>105</v>
      </c>
      <c r="T37" s="8">
        <v>85</v>
      </c>
      <c r="U37" s="8">
        <v>33</v>
      </c>
      <c r="V37" s="50">
        <f t="shared" si="5"/>
        <v>557</v>
      </c>
    </row>
    <row r="38" spans="1:22" s="11" customFormat="1" ht="15" customHeight="1">
      <c r="A38" s="9"/>
      <c r="B38" s="10" t="s">
        <v>58</v>
      </c>
      <c r="C38" s="601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42">
        <f t="shared" si="3"/>
        <v>6</v>
      </c>
      <c r="J38" s="8">
        <v>0</v>
      </c>
      <c r="K38" s="8">
        <v>2</v>
      </c>
      <c r="L38" s="50">
        <f t="shared" si="4"/>
        <v>8</v>
      </c>
      <c r="M38" s="9"/>
      <c r="N38" s="10" t="s">
        <v>58</v>
      </c>
      <c r="O38" s="8">
        <v>11</v>
      </c>
      <c r="P38" s="8">
        <v>10</v>
      </c>
      <c r="Q38" s="8">
        <v>9</v>
      </c>
      <c r="R38" s="8">
        <v>11</v>
      </c>
      <c r="S38" s="8">
        <v>12</v>
      </c>
      <c r="T38" s="8">
        <v>15</v>
      </c>
      <c r="U38" s="8">
        <v>6</v>
      </c>
      <c r="V38" s="50">
        <f t="shared" si="5"/>
        <v>74</v>
      </c>
    </row>
    <row r="39" spans="1:22" s="11" customFormat="1" ht="15" customHeight="1">
      <c r="A39" s="9"/>
      <c r="B39" s="10" t="s">
        <v>59</v>
      </c>
      <c r="C39" s="601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42">
        <f t="shared" si="3"/>
        <v>2</v>
      </c>
      <c r="J39" s="8">
        <v>2</v>
      </c>
      <c r="K39" s="8">
        <v>1</v>
      </c>
      <c r="L39" s="50">
        <f t="shared" si="4"/>
        <v>5</v>
      </c>
      <c r="M39" s="9"/>
      <c r="N39" s="10" t="s">
        <v>59</v>
      </c>
      <c r="O39" s="8">
        <v>8</v>
      </c>
      <c r="P39" s="8">
        <v>8</v>
      </c>
      <c r="Q39" s="8">
        <v>6</v>
      </c>
      <c r="R39" s="8">
        <v>10</v>
      </c>
      <c r="S39" s="8">
        <v>5</v>
      </c>
      <c r="T39" s="8">
        <v>10</v>
      </c>
      <c r="U39" s="8">
        <v>1</v>
      </c>
      <c r="V39" s="50">
        <f t="shared" si="5"/>
        <v>48</v>
      </c>
    </row>
    <row r="40" spans="1:22" s="11" customFormat="1" ht="15" customHeight="1">
      <c r="A40" s="9"/>
      <c r="B40" s="10" t="s">
        <v>60</v>
      </c>
      <c r="C40" s="60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42">
        <f>SUM(C40:H40)</f>
        <v>0</v>
      </c>
      <c r="J40" s="8">
        <v>3</v>
      </c>
      <c r="K40" s="8">
        <v>0</v>
      </c>
      <c r="L40" s="50">
        <f t="shared" si="4"/>
        <v>3</v>
      </c>
      <c r="M40" s="9"/>
      <c r="N40" s="10" t="s">
        <v>60</v>
      </c>
      <c r="O40" s="8">
        <v>1</v>
      </c>
      <c r="P40" s="8">
        <v>4</v>
      </c>
      <c r="Q40" s="8">
        <v>1</v>
      </c>
      <c r="R40" s="8">
        <v>4</v>
      </c>
      <c r="S40" s="8">
        <v>3</v>
      </c>
      <c r="T40" s="8">
        <v>1</v>
      </c>
      <c r="U40" s="8">
        <v>0</v>
      </c>
      <c r="V40" s="50">
        <f t="shared" si="5"/>
        <v>14</v>
      </c>
    </row>
    <row r="41" spans="1:22" s="11" customFormat="1" ht="15" customHeight="1">
      <c r="A41" s="9"/>
      <c r="B41" s="10" t="s">
        <v>61</v>
      </c>
      <c r="C41" s="601">
        <v>1</v>
      </c>
      <c r="D41" s="8">
        <v>0</v>
      </c>
      <c r="E41" s="8">
        <v>0</v>
      </c>
      <c r="F41" s="8">
        <v>1</v>
      </c>
      <c r="G41" s="8">
        <v>1</v>
      </c>
      <c r="H41" s="8">
        <v>1</v>
      </c>
      <c r="I41" s="42">
        <f>SUM(C41:H41)</f>
        <v>4</v>
      </c>
      <c r="J41" s="8">
        <v>1</v>
      </c>
      <c r="K41" s="8">
        <v>2</v>
      </c>
      <c r="L41" s="50">
        <f>SUM(I41:K41)</f>
        <v>7</v>
      </c>
      <c r="M41" s="9"/>
      <c r="N41" s="10" t="s">
        <v>61</v>
      </c>
      <c r="O41" s="8">
        <v>5</v>
      </c>
      <c r="P41" s="8">
        <v>5</v>
      </c>
      <c r="Q41" s="8">
        <v>11</v>
      </c>
      <c r="R41" s="8">
        <v>9</v>
      </c>
      <c r="S41" s="8">
        <v>11</v>
      </c>
      <c r="T41" s="8">
        <v>12</v>
      </c>
      <c r="U41" s="8">
        <v>3</v>
      </c>
      <c r="V41" s="50">
        <f t="shared" si="5"/>
        <v>56</v>
      </c>
    </row>
    <row r="42" spans="1:22" s="28" customFormat="1" ht="15" customHeight="1">
      <c r="A42" s="678" t="s">
        <v>234</v>
      </c>
      <c r="B42" s="679"/>
      <c r="C42" s="55">
        <f t="shared" ref="C42:L42" si="6">SUM(C7:C41)</f>
        <v>69</v>
      </c>
      <c r="D42" s="37">
        <f t="shared" si="6"/>
        <v>71</v>
      </c>
      <c r="E42" s="37">
        <f t="shared" si="6"/>
        <v>73</v>
      </c>
      <c r="F42" s="37">
        <f t="shared" si="6"/>
        <v>70</v>
      </c>
      <c r="G42" s="37">
        <f t="shared" si="6"/>
        <v>70</v>
      </c>
      <c r="H42" s="37">
        <f t="shared" si="6"/>
        <v>72</v>
      </c>
      <c r="I42" s="43">
        <f t="shared" si="6"/>
        <v>425</v>
      </c>
      <c r="J42" s="59">
        <f t="shared" si="6"/>
        <v>7</v>
      </c>
      <c r="K42" s="59">
        <f t="shared" si="6"/>
        <v>172</v>
      </c>
      <c r="L42" s="38">
        <f t="shared" si="6"/>
        <v>604</v>
      </c>
      <c r="M42" s="678" t="s">
        <v>234</v>
      </c>
      <c r="N42" s="679"/>
      <c r="O42" s="37">
        <f t="shared" ref="O42:V42" si="7">SUM(O7:O41)</f>
        <v>1799</v>
      </c>
      <c r="P42" s="37">
        <f t="shared" si="7"/>
        <v>1852</v>
      </c>
      <c r="Q42" s="37">
        <f t="shared" si="7"/>
        <v>1936</v>
      </c>
      <c r="R42" s="37">
        <f t="shared" si="7"/>
        <v>1862</v>
      </c>
      <c r="S42" s="37">
        <f t="shared" si="7"/>
        <v>1923</v>
      </c>
      <c r="T42" s="37">
        <f t="shared" si="7"/>
        <v>1964</v>
      </c>
      <c r="U42" s="37">
        <f>SUM(U7:U41)</f>
        <v>861</v>
      </c>
      <c r="V42" s="38">
        <f t="shared" si="7"/>
        <v>12197</v>
      </c>
    </row>
    <row r="43" spans="1:22" s="11" customFormat="1" ht="15" customHeight="1">
      <c r="A43" s="13" t="s">
        <v>68</v>
      </c>
      <c r="B43" s="10" t="s">
        <v>69</v>
      </c>
      <c r="C43" s="601">
        <v>1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42">
        <f>SUM(C43:H43)</f>
        <v>2</v>
      </c>
      <c r="J43" s="8">
        <v>2</v>
      </c>
      <c r="K43" s="8">
        <v>2</v>
      </c>
      <c r="L43" s="50">
        <f>SUM(I43:K43)</f>
        <v>6</v>
      </c>
      <c r="M43" s="13" t="s">
        <v>68</v>
      </c>
      <c r="N43" s="10" t="s">
        <v>69</v>
      </c>
      <c r="O43" s="8">
        <v>13</v>
      </c>
      <c r="P43" s="8">
        <v>3</v>
      </c>
      <c r="Q43" s="8">
        <v>11</v>
      </c>
      <c r="R43" s="8">
        <v>9</v>
      </c>
      <c r="S43" s="8">
        <v>7</v>
      </c>
      <c r="T43" s="8">
        <v>6</v>
      </c>
      <c r="U43" s="8">
        <v>2</v>
      </c>
      <c r="V43" s="50">
        <f>SUM(O43:U43)</f>
        <v>51</v>
      </c>
    </row>
    <row r="44" spans="1:22" s="11" customFormat="1" ht="15" customHeight="1">
      <c r="A44" s="14">
        <v>36</v>
      </c>
      <c r="B44" s="10" t="s">
        <v>70</v>
      </c>
      <c r="C44" s="601">
        <v>2</v>
      </c>
      <c r="D44" s="8">
        <v>2</v>
      </c>
      <c r="E44" s="8">
        <v>2</v>
      </c>
      <c r="F44" s="8">
        <v>2</v>
      </c>
      <c r="G44" s="8">
        <v>2</v>
      </c>
      <c r="H44" s="8">
        <v>2</v>
      </c>
      <c r="I44" s="42">
        <f t="shared" ref="I44:I78" si="8">SUM(C44:H44)</f>
        <v>12</v>
      </c>
      <c r="J44" s="8">
        <v>0</v>
      </c>
      <c r="K44" s="8">
        <v>6</v>
      </c>
      <c r="L44" s="50">
        <f t="shared" ref="L44:L78" si="9">SUM(I44:K44)</f>
        <v>18</v>
      </c>
      <c r="M44" s="14">
        <f>A44</f>
        <v>36</v>
      </c>
      <c r="N44" s="10" t="s">
        <v>70</v>
      </c>
      <c r="O44" s="8">
        <v>53</v>
      </c>
      <c r="P44" s="8">
        <v>42</v>
      </c>
      <c r="Q44" s="8">
        <v>57</v>
      </c>
      <c r="R44" s="8">
        <v>46</v>
      </c>
      <c r="S44" s="8">
        <v>57</v>
      </c>
      <c r="T44" s="8">
        <v>57</v>
      </c>
      <c r="U44" s="8">
        <v>22</v>
      </c>
      <c r="V44" s="50">
        <f t="shared" ref="V44:V78" si="10">SUM(O44:U44)</f>
        <v>334</v>
      </c>
    </row>
    <row r="45" spans="1:22" s="11" customFormat="1" ht="15" customHeight="1">
      <c r="A45" s="9"/>
      <c r="B45" s="10" t="s">
        <v>71</v>
      </c>
      <c r="C45" s="601">
        <v>4</v>
      </c>
      <c r="D45" s="8">
        <v>4</v>
      </c>
      <c r="E45" s="8">
        <v>4</v>
      </c>
      <c r="F45" s="8">
        <v>4</v>
      </c>
      <c r="G45" s="8">
        <v>4</v>
      </c>
      <c r="H45" s="8">
        <v>4</v>
      </c>
      <c r="I45" s="42">
        <f t="shared" si="8"/>
        <v>24</v>
      </c>
      <c r="J45" s="8">
        <v>0</v>
      </c>
      <c r="K45" s="8">
        <v>6</v>
      </c>
      <c r="L45" s="50">
        <f t="shared" si="9"/>
        <v>30</v>
      </c>
      <c r="M45" s="9"/>
      <c r="N45" s="10" t="s">
        <v>71</v>
      </c>
      <c r="O45" s="8">
        <v>116</v>
      </c>
      <c r="P45" s="8">
        <v>129</v>
      </c>
      <c r="Q45" s="8">
        <v>113</v>
      </c>
      <c r="R45" s="8">
        <v>116</v>
      </c>
      <c r="S45" s="8">
        <v>118</v>
      </c>
      <c r="T45" s="8">
        <v>126</v>
      </c>
      <c r="U45" s="8">
        <v>35</v>
      </c>
      <c r="V45" s="50">
        <f t="shared" si="10"/>
        <v>753</v>
      </c>
    </row>
    <row r="46" spans="1:22" s="11" customFormat="1" ht="15" customHeight="1">
      <c r="A46" s="9"/>
      <c r="B46" s="10" t="s">
        <v>72</v>
      </c>
      <c r="C46" s="601">
        <v>2</v>
      </c>
      <c r="D46" s="8">
        <v>2</v>
      </c>
      <c r="E46" s="8">
        <v>2</v>
      </c>
      <c r="F46" s="8">
        <v>2</v>
      </c>
      <c r="G46" s="8">
        <v>2</v>
      </c>
      <c r="H46" s="8">
        <v>2</v>
      </c>
      <c r="I46" s="42">
        <f t="shared" si="8"/>
        <v>12</v>
      </c>
      <c r="J46" s="8">
        <v>0</v>
      </c>
      <c r="K46" s="8">
        <v>4</v>
      </c>
      <c r="L46" s="50">
        <f t="shared" si="9"/>
        <v>16</v>
      </c>
      <c r="M46" s="9"/>
      <c r="N46" s="10" t="s">
        <v>72</v>
      </c>
      <c r="O46" s="8">
        <v>40</v>
      </c>
      <c r="P46" s="8">
        <v>42</v>
      </c>
      <c r="Q46" s="8">
        <v>37</v>
      </c>
      <c r="R46" s="8">
        <v>49</v>
      </c>
      <c r="S46" s="8">
        <v>42</v>
      </c>
      <c r="T46" s="8">
        <v>52</v>
      </c>
      <c r="U46" s="8">
        <v>20</v>
      </c>
      <c r="V46" s="50">
        <f t="shared" si="10"/>
        <v>282</v>
      </c>
    </row>
    <row r="47" spans="1:22" s="11" customFormat="1" ht="15" customHeight="1">
      <c r="A47" s="9"/>
      <c r="B47" s="10" t="s">
        <v>74</v>
      </c>
      <c r="C47" s="601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42">
        <f t="shared" si="8"/>
        <v>6</v>
      </c>
      <c r="J47" s="8">
        <v>0</v>
      </c>
      <c r="K47" s="8">
        <v>2</v>
      </c>
      <c r="L47" s="50">
        <f t="shared" si="9"/>
        <v>8</v>
      </c>
      <c r="M47" s="9"/>
      <c r="N47" s="10" t="s">
        <v>74</v>
      </c>
      <c r="O47" s="8">
        <v>6</v>
      </c>
      <c r="P47" s="8">
        <v>9</v>
      </c>
      <c r="Q47" s="8">
        <v>9</v>
      </c>
      <c r="R47" s="8">
        <v>11</v>
      </c>
      <c r="S47" s="8">
        <v>8</v>
      </c>
      <c r="T47" s="8">
        <v>9</v>
      </c>
      <c r="U47" s="8">
        <v>3</v>
      </c>
      <c r="V47" s="50">
        <f t="shared" si="10"/>
        <v>55</v>
      </c>
    </row>
    <row r="48" spans="1:22" s="11" customFormat="1" ht="15" customHeight="1">
      <c r="A48" s="9"/>
      <c r="B48" s="10" t="s">
        <v>73</v>
      </c>
      <c r="C48" s="601">
        <v>0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42">
        <f t="shared" si="8"/>
        <v>1</v>
      </c>
      <c r="J48" s="8">
        <v>1</v>
      </c>
      <c r="K48" s="8">
        <v>1</v>
      </c>
      <c r="L48" s="50">
        <f t="shared" si="9"/>
        <v>3</v>
      </c>
      <c r="M48" s="9"/>
      <c r="N48" s="10" t="s">
        <v>73</v>
      </c>
      <c r="O48" s="8">
        <v>0</v>
      </c>
      <c r="P48" s="8">
        <v>1</v>
      </c>
      <c r="Q48" s="8">
        <v>0</v>
      </c>
      <c r="R48" s="8">
        <v>0</v>
      </c>
      <c r="S48" s="8">
        <v>2</v>
      </c>
      <c r="T48" s="8">
        <v>3</v>
      </c>
      <c r="U48" s="8">
        <v>1</v>
      </c>
      <c r="V48" s="50">
        <f t="shared" si="10"/>
        <v>7</v>
      </c>
    </row>
    <row r="49" spans="1:22" s="11" customFormat="1" ht="15" customHeight="1">
      <c r="A49" s="9"/>
      <c r="B49" s="10" t="s">
        <v>75</v>
      </c>
      <c r="C49" s="601">
        <v>1</v>
      </c>
      <c r="D49" s="8">
        <v>2</v>
      </c>
      <c r="E49" s="8">
        <v>2</v>
      </c>
      <c r="F49" s="8">
        <v>2</v>
      </c>
      <c r="G49" s="8">
        <v>2</v>
      </c>
      <c r="H49" s="8">
        <v>2</v>
      </c>
      <c r="I49" s="42">
        <f t="shared" si="8"/>
        <v>11</v>
      </c>
      <c r="J49" s="8">
        <v>0</v>
      </c>
      <c r="K49" s="8">
        <v>3</v>
      </c>
      <c r="L49" s="50">
        <f t="shared" si="9"/>
        <v>14</v>
      </c>
      <c r="M49" s="9"/>
      <c r="N49" s="10" t="s">
        <v>75</v>
      </c>
      <c r="O49" s="8">
        <v>33</v>
      </c>
      <c r="P49" s="8">
        <v>41</v>
      </c>
      <c r="Q49" s="8">
        <v>44</v>
      </c>
      <c r="R49" s="8">
        <v>37</v>
      </c>
      <c r="S49" s="8">
        <v>40</v>
      </c>
      <c r="T49" s="8">
        <v>41</v>
      </c>
      <c r="U49" s="8">
        <v>10</v>
      </c>
      <c r="V49" s="50">
        <f t="shared" si="10"/>
        <v>246</v>
      </c>
    </row>
    <row r="50" spans="1:22" s="11" customFormat="1" ht="15" customHeight="1">
      <c r="A50" s="9"/>
      <c r="B50" s="10" t="s">
        <v>550</v>
      </c>
      <c r="C50" s="601">
        <v>5</v>
      </c>
      <c r="D50" s="8">
        <v>5</v>
      </c>
      <c r="E50" s="8">
        <v>5</v>
      </c>
      <c r="F50" s="8">
        <v>5</v>
      </c>
      <c r="G50" s="8">
        <v>5</v>
      </c>
      <c r="H50" s="8">
        <v>5</v>
      </c>
      <c r="I50" s="42">
        <f t="shared" si="8"/>
        <v>30</v>
      </c>
      <c r="J50" s="8">
        <v>0</v>
      </c>
      <c r="K50" s="8">
        <v>13</v>
      </c>
      <c r="L50" s="50">
        <f t="shared" si="9"/>
        <v>43</v>
      </c>
      <c r="M50" s="9"/>
      <c r="N50" s="10" t="s">
        <v>76</v>
      </c>
      <c r="O50" s="8">
        <v>153</v>
      </c>
      <c r="P50" s="8">
        <v>169</v>
      </c>
      <c r="Q50" s="8">
        <v>158</v>
      </c>
      <c r="R50" s="8">
        <v>153</v>
      </c>
      <c r="S50" s="8">
        <v>149</v>
      </c>
      <c r="T50" s="8">
        <v>170</v>
      </c>
      <c r="U50" s="8">
        <v>61</v>
      </c>
      <c r="V50" s="50">
        <f t="shared" si="10"/>
        <v>1013</v>
      </c>
    </row>
    <row r="51" spans="1:22" s="11" customFormat="1" ht="15" customHeight="1">
      <c r="A51" s="9"/>
      <c r="B51" s="10" t="s">
        <v>77</v>
      </c>
      <c r="C51" s="601">
        <v>2</v>
      </c>
      <c r="D51" s="8">
        <v>1</v>
      </c>
      <c r="E51" s="8">
        <v>2</v>
      </c>
      <c r="F51" s="8">
        <v>2</v>
      </c>
      <c r="G51" s="8">
        <v>2</v>
      </c>
      <c r="H51" s="8">
        <v>2</v>
      </c>
      <c r="I51" s="42">
        <f t="shared" si="8"/>
        <v>11</v>
      </c>
      <c r="J51" s="8">
        <v>0</v>
      </c>
      <c r="K51" s="8">
        <v>5</v>
      </c>
      <c r="L51" s="50">
        <f t="shared" si="9"/>
        <v>16</v>
      </c>
      <c r="M51" s="9"/>
      <c r="N51" s="10" t="s">
        <v>77</v>
      </c>
      <c r="O51" s="8">
        <v>49</v>
      </c>
      <c r="P51" s="8">
        <v>34</v>
      </c>
      <c r="Q51" s="8">
        <v>46</v>
      </c>
      <c r="R51" s="8">
        <v>55</v>
      </c>
      <c r="S51" s="8">
        <v>49</v>
      </c>
      <c r="T51" s="8">
        <v>46</v>
      </c>
      <c r="U51" s="8">
        <v>14</v>
      </c>
      <c r="V51" s="50">
        <f t="shared" si="10"/>
        <v>293</v>
      </c>
    </row>
    <row r="52" spans="1:22" s="11" customFormat="1" ht="15" customHeight="1">
      <c r="A52" s="9"/>
      <c r="B52" s="10" t="s">
        <v>78</v>
      </c>
      <c r="C52" s="601">
        <v>2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42">
        <f t="shared" si="8"/>
        <v>12</v>
      </c>
      <c r="J52" s="8">
        <v>0</v>
      </c>
      <c r="K52" s="8">
        <v>5</v>
      </c>
      <c r="L52" s="50">
        <f t="shared" si="9"/>
        <v>17</v>
      </c>
      <c r="M52" s="9"/>
      <c r="N52" s="10" t="s">
        <v>78</v>
      </c>
      <c r="O52" s="8">
        <v>42</v>
      </c>
      <c r="P52" s="8">
        <v>65</v>
      </c>
      <c r="Q52" s="8">
        <v>44</v>
      </c>
      <c r="R52" s="8">
        <v>54</v>
      </c>
      <c r="S52" s="8">
        <v>53</v>
      </c>
      <c r="T52" s="8">
        <v>56</v>
      </c>
      <c r="U52" s="8">
        <v>24</v>
      </c>
      <c r="V52" s="50">
        <f t="shared" si="10"/>
        <v>338</v>
      </c>
    </row>
    <row r="53" spans="1:22" s="11" customFormat="1" ht="15" customHeight="1">
      <c r="A53" s="9"/>
      <c r="B53" s="10" t="s">
        <v>79</v>
      </c>
      <c r="C53" s="601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42">
        <f t="shared" si="8"/>
        <v>0</v>
      </c>
      <c r="J53" s="8">
        <v>3</v>
      </c>
      <c r="K53" s="8">
        <v>1</v>
      </c>
      <c r="L53" s="50">
        <f t="shared" si="9"/>
        <v>4</v>
      </c>
      <c r="M53" s="9"/>
      <c r="N53" s="10" t="s">
        <v>79</v>
      </c>
      <c r="O53" s="8">
        <v>3</v>
      </c>
      <c r="P53" s="8">
        <v>5</v>
      </c>
      <c r="Q53" s="8">
        <v>5</v>
      </c>
      <c r="R53" s="8">
        <v>4</v>
      </c>
      <c r="S53" s="8">
        <v>5</v>
      </c>
      <c r="T53" s="8">
        <v>8</v>
      </c>
      <c r="U53" s="8">
        <v>2</v>
      </c>
      <c r="V53" s="50">
        <f t="shared" si="10"/>
        <v>32</v>
      </c>
    </row>
    <row r="54" spans="1:22" s="11" customFormat="1" ht="15" customHeight="1" thickBot="1">
      <c r="A54" s="15"/>
      <c r="B54" s="16" t="s">
        <v>551</v>
      </c>
      <c r="C54" s="60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44">
        <f>SUM(C54:H54)</f>
        <v>6</v>
      </c>
      <c r="J54" s="17">
        <v>0</v>
      </c>
      <c r="K54" s="17">
        <v>2</v>
      </c>
      <c r="L54" s="51">
        <f>SUM(I54:K54)</f>
        <v>8</v>
      </c>
      <c r="M54" s="15"/>
      <c r="N54" s="16" t="s">
        <v>80</v>
      </c>
      <c r="O54" s="17">
        <v>20</v>
      </c>
      <c r="P54" s="17">
        <v>20</v>
      </c>
      <c r="Q54" s="17">
        <v>18</v>
      </c>
      <c r="R54" s="17">
        <v>23</v>
      </c>
      <c r="S54" s="17">
        <v>14</v>
      </c>
      <c r="T54" s="17">
        <v>16</v>
      </c>
      <c r="U54" s="17">
        <v>6</v>
      </c>
      <c r="V54" s="51">
        <f>SUM(O54:U54)</f>
        <v>117</v>
      </c>
    </row>
    <row r="55" spans="1:22" s="11" customFormat="1" ht="15" customHeight="1">
      <c r="A55" s="9" t="s">
        <v>68</v>
      </c>
      <c r="B55" s="10" t="s">
        <v>552</v>
      </c>
      <c r="C55" s="601">
        <v>2</v>
      </c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42">
        <f t="shared" si="8"/>
        <v>12</v>
      </c>
      <c r="J55" s="8">
        <v>0</v>
      </c>
      <c r="K55" s="8">
        <v>2</v>
      </c>
      <c r="L55" s="50">
        <f t="shared" si="9"/>
        <v>14</v>
      </c>
      <c r="M55" s="9" t="s">
        <v>68</v>
      </c>
      <c r="N55" s="10" t="s">
        <v>552</v>
      </c>
      <c r="O55" s="8">
        <v>43</v>
      </c>
      <c r="P55" s="8">
        <v>46</v>
      </c>
      <c r="Q55" s="8">
        <v>66</v>
      </c>
      <c r="R55" s="8">
        <v>42</v>
      </c>
      <c r="S55" s="8">
        <v>58</v>
      </c>
      <c r="T55" s="8">
        <v>49</v>
      </c>
      <c r="U55" s="8">
        <v>5</v>
      </c>
      <c r="V55" s="50">
        <f t="shared" si="10"/>
        <v>309</v>
      </c>
    </row>
    <row r="56" spans="1:22" s="11" customFormat="1" ht="15" customHeight="1">
      <c r="A56" s="14">
        <f>A44</f>
        <v>36</v>
      </c>
      <c r="B56" s="18" t="s">
        <v>563</v>
      </c>
      <c r="C56" s="601">
        <v>2</v>
      </c>
      <c r="D56" s="8">
        <v>3</v>
      </c>
      <c r="E56" s="8">
        <v>2</v>
      </c>
      <c r="F56" s="8">
        <v>2</v>
      </c>
      <c r="G56" s="8">
        <v>3</v>
      </c>
      <c r="H56" s="8">
        <v>3</v>
      </c>
      <c r="I56" s="42">
        <f t="shared" si="8"/>
        <v>15</v>
      </c>
      <c r="J56" s="8">
        <v>0</v>
      </c>
      <c r="K56" s="8">
        <v>7</v>
      </c>
      <c r="L56" s="50">
        <f t="shared" si="9"/>
        <v>22</v>
      </c>
      <c r="M56" s="14">
        <f>M44</f>
        <v>36</v>
      </c>
      <c r="N56" s="18" t="s">
        <v>563</v>
      </c>
      <c r="O56" s="8">
        <v>69</v>
      </c>
      <c r="P56" s="8">
        <v>78</v>
      </c>
      <c r="Q56" s="8">
        <v>64</v>
      </c>
      <c r="R56" s="8">
        <v>65</v>
      </c>
      <c r="S56" s="8">
        <v>78</v>
      </c>
      <c r="T56" s="8">
        <v>78</v>
      </c>
      <c r="U56" s="8">
        <v>27</v>
      </c>
      <c r="V56" s="50">
        <f t="shared" si="10"/>
        <v>459</v>
      </c>
    </row>
    <row r="57" spans="1:22" s="11" customFormat="1" ht="15" customHeight="1">
      <c r="A57" s="9"/>
      <c r="B57" s="10" t="s">
        <v>553</v>
      </c>
      <c r="C57" s="601">
        <v>3</v>
      </c>
      <c r="D57" s="8">
        <v>4</v>
      </c>
      <c r="E57" s="8">
        <v>3</v>
      </c>
      <c r="F57" s="8">
        <v>4</v>
      </c>
      <c r="G57" s="8">
        <v>4</v>
      </c>
      <c r="H57" s="8">
        <v>4</v>
      </c>
      <c r="I57" s="42">
        <f t="shared" si="8"/>
        <v>22</v>
      </c>
      <c r="J57" s="8">
        <v>0</v>
      </c>
      <c r="K57" s="8">
        <v>9</v>
      </c>
      <c r="L57" s="50">
        <f t="shared" si="9"/>
        <v>31</v>
      </c>
      <c r="M57" s="9"/>
      <c r="N57" s="10" t="s">
        <v>553</v>
      </c>
      <c r="O57" s="8">
        <v>97</v>
      </c>
      <c r="P57" s="8">
        <v>110</v>
      </c>
      <c r="Q57" s="8">
        <v>103</v>
      </c>
      <c r="R57" s="8">
        <v>108</v>
      </c>
      <c r="S57" s="8">
        <v>111</v>
      </c>
      <c r="T57" s="8">
        <v>136</v>
      </c>
      <c r="U57" s="8">
        <v>47</v>
      </c>
      <c r="V57" s="50">
        <f t="shared" si="10"/>
        <v>712</v>
      </c>
    </row>
    <row r="58" spans="1:22" s="11" customFormat="1" ht="15" customHeight="1">
      <c r="A58" s="34"/>
      <c r="B58" s="35" t="s">
        <v>81</v>
      </c>
      <c r="C58" s="60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42">
        <f t="shared" si="8"/>
        <v>0</v>
      </c>
      <c r="J58" s="8">
        <v>0</v>
      </c>
      <c r="K58" s="8">
        <v>0</v>
      </c>
      <c r="L58" s="50">
        <f t="shared" si="9"/>
        <v>0</v>
      </c>
      <c r="M58" s="9"/>
      <c r="N58" s="35" t="s">
        <v>81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50">
        <f t="shared" si="10"/>
        <v>0</v>
      </c>
    </row>
    <row r="59" spans="1:22" s="11" customFormat="1" ht="15" customHeight="1">
      <c r="A59" s="9"/>
      <c r="B59" s="10" t="s">
        <v>82</v>
      </c>
      <c r="C59" s="601">
        <v>1</v>
      </c>
      <c r="D59" s="8">
        <v>1</v>
      </c>
      <c r="E59" s="8">
        <v>0</v>
      </c>
      <c r="F59" s="8">
        <v>0</v>
      </c>
      <c r="G59" s="8">
        <v>1</v>
      </c>
      <c r="H59" s="8">
        <v>1</v>
      </c>
      <c r="I59" s="42">
        <f t="shared" si="8"/>
        <v>4</v>
      </c>
      <c r="J59" s="8">
        <v>1</v>
      </c>
      <c r="K59" s="8">
        <v>3</v>
      </c>
      <c r="L59" s="50">
        <f t="shared" si="9"/>
        <v>8</v>
      </c>
      <c r="M59" s="21"/>
      <c r="N59" s="10" t="s">
        <v>82</v>
      </c>
      <c r="O59" s="8">
        <v>8</v>
      </c>
      <c r="P59" s="8">
        <v>8</v>
      </c>
      <c r="Q59" s="8">
        <v>9</v>
      </c>
      <c r="R59" s="8">
        <v>5</v>
      </c>
      <c r="S59" s="8">
        <v>8</v>
      </c>
      <c r="T59" s="8">
        <v>9</v>
      </c>
      <c r="U59" s="8">
        <v>8</v>
      </c>
      <c r="V59" s="50">
        <f t="shared" si="10"/>
        <v>55</v>
      </c>
    </row>
    <row r="60" spans="1:22" s="11" customFormat="1" ht="15" customHeight="1">
      <c r="A60" s="14"/>
      <c r="B60" s="10" t="s">
        <v>83</v>
      </c>
      <c r="C60" s="601">
        <v>1</v>
      </c>
      <c r="D60" s="8">
        <v>0</v>
      </c>
      <c r="E60" s="8">
        <v>0</v>
      </c>
      <c r="F60" s="8">
        <v>0</v>
      </c>
      <c r="G60" s="8">
        <v>0</v>
      </c>
      <c r="H60" s="8">
        <v>1</v>
      </c>
      <c r="I60" s="42">
        <f t="shared" si="8"/>
        <v>2</v>
      </c>
      <c r="J60" s="8">
        <v>2</v>
      </c>
      <c r="K60" s="8">
        <v>2</v>
      </c>
      <c r="L60" s="50">
        <f t="shared" si="9"/>
        <v>6</v>
      </c>
      <c r="M60" s="14"/>
      <c r="N60" s="10" t="s">
        <v>83</v>
      </c>
      <c r="O60" s="8">
        <v>5</v>
      </c>
      <c r="P60" s="8">
        <v>6</v>
      </c>
      <c r="Q60" s="8">
        <v>4</v>
      </c>
      <c r="R60" s="8">
        <v>6</v>
      </c>
      <c r="S60" s="8">
        <v>7</v>
      </c>
      <c r="T60" s="8">
        <v>5</v>
      </c>
      <c r="U60" s="8">
        <v>4</v>
      </c>
      <c r="V60" s="50">
        <f t="shared" si="10"/>
        <v>37</v>
      </c>
    </row>
    <row r="61" spans="1:22" s="11" customFormat="1" ht="15" customHeight="1">
      <c r="A61" s="14"/>
      <c r="B61" s="10" t="s">
        <v>554</v>
      </c>
      <c r="C61" s="601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42">
        <f>SUM(C61:H61)</f>
        <v>6</v>
      </c>
      <c r="J61" s="8">
        <v>0</v>
      </c>
      <c r="K61" s="8">
        <v>3</v>
      </c>
      <c r="L61" s="50">
        <f>SUM(I61:K61)</f>
        <v>9</v>
      </c>
      <c r="M61" s="14"/>
      <c r="N61" s="10" t="s">
        <v>554</v>
      </c>
      <c r="O61" s="8">
        <v>12</v>
      </c>
      <c r="P61" s="8">
        <v>15</v>
      </c>
      <c r="Q61" s="8">
        <v>15</v>
      </c>
      <c r="R61" s="8">
        <v>13</v>
      </c>
      <c r="S61" s="8">
        <v>15</v>
      </c>
      <c r="T61" s="8">
        <v>15</v>
      </c>
      <c r="U61" s="8">
        <v>4</v>
      </c>
      <c r="V61" s="50">
        <f>SUM(O61:U61)</f>
        <v>89</v>
      </c>
    </row>
    <row r="62" spans="1:22" s="11" customFormat="1" ht="15" customHeight="1">
      <c r="A62" s="9"/>
      <c r="B62" s="10" t="s">
        <v>84</v>
      </c>
      <c r="C62" s="601">
        <v>1</v>
      </c>
      <c r="D62" s="8">
        <v>0</v>
      </c>
      <c r="E62" s="8">
        <v>0</v>
      </c>
      <c r="F62" s="8">
        <v>1</v>
      </c>
      <c r="G62" s="8">
        <v>1</v>
      </c>
      <c r="H62" s="8">
        <v>1</v>
      </c>
      <c r="I62" s="42">
        <f t="shared" si="8"/>
        <v>4</v>
      </c>
      <c r="J62" s="8">
        <v>1</v>
      </c>
      <c r="K62" s="8">
        <v>2</v>
      </c>
      <c r="L62" s="50">
        <f t="shared" si="9"/>
        <v>7</v>
      </c>
      <c r="M62" s="9"/>
      <c r="N62" s="10" t="s">
        <v>84</v>
      </c>
      <c r="O62" s="8">
        <v>10</v>
      </c>
      <c r="P62" s="8">
        <v>8</v>
      </c>
      <c r="Q62" s="8">
        <v>6</v>
      </c>
      <c r="R62" s="8">
        <v>13</v>
      </c>
      <c r="S62" s="8">
        <v>14</v>
      </c>
      <c r="T62" s="8">
        <v>11</v>
      </c>
      <c r="U62" s="8">
        <v>8</v>
      </c>
      <c r="V62" s="50">
        <f t="shared" si="10"/>
        <v>70</v>
      </c>
    </row>
    <row r="63" spans="1:22" s="11" customFormat="1" ht="15" customHeight="1">
      <c r="A63" s="9"/>
      <c r="B63" s="10" t="s">
        <v>85</v>
      </c>
      <c r="C63" s="601">
        <v>1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42">
        <f t="shared" si="8"/>
        <v>6</v>
      </c>
      <c r="J63" s="8">
        <v>0</v>
      </c>
      <c r="K63" s="8">
        <v>1</v>
      </c>
      <c r="L63" s="50">
        <f t="shared" si="9"/>
        <v>7</v>
      </c>
      <c r="M63" s="9"/>
      <c r="N63" s="10" t="s">
        <v>85</v>
      </c>
      <c r="O63" s="8">
        <v>7</v>
      </c>
      <c r="P63" s="8">
        <v>8</v>
      </c>
      <c r="Q63" s="8">
        <v>12</v>
      </c>
      <c r="R63" s="8">
        <v>14</v>
      </c>
      <c r="S63" s="8">
        <v>14</v>
      </c>
      <c r="T63" s="8">
        <v>7</v>
      </c>
      <c r="U63" s="8">
        <v>1</v>
      </c>
      <c r="V63" s="50">
        <f t="shared" si="10"/>
        <v>63</v>
      </c>
    </row>
    <row r="64" spans="1:22" s="11" customFormat="1" ht="15" customHeight="1">
      <c r="A64" s="9"/>
      <c r="B64" s="10" t="s">
        <v>86</v>
      </c>
      <c r="C64" s="601">
        <v>2</v>
      </c>
      <c r="D64" s="8">
        <v>1</v>
      </c>
      <c r="E64" s="8">
        <v>1</v>
      </c>
      <c r="F64" s="8">
        <v>2</v>
      </c>
      <c r="G64" s="8">
        <v>1</v>
      </c>
      <c r="H64" s="8">
        <v>2</v>
      </c>
      <c r="I64" s="42">
        <f t="shared" si="8"/>
        <v>9</v>
      </c>
      <c r="J64" s="8">
        <v>0</v>
      </c>
      <c r="K64" s="8">
        <v>5</v>
      </c>
      <c r="L64" s="50">
        <f t="shared" si="9"/>
        <v>14</v>
      </c>
      <c r="M64" s="9"/>
      <c r="N64" s="10" t="s">
        <v>86</v>
      </c>
      <c r="O64" s="8">
        <v>47</v>
      </c>
      <c r="P64" s="8">
        <v>32</v>
      </c>
      <c r="Q64" s="8">
        <v>28</v>
      </c>
      <c r="R64" s="8">
        <v>49</v>
      </c>
      <c r="S64" s="8">
        <v>35</v>
      </c>
      <c r="T64" s="8">
        <v>41</v>
      </c>
      <c r="U64" s="8">
        <v>18</v>
      </c>
      <c r="V64" s="50">
        <f t="shared" si="10"/>
        <v>250</v>
      </c>
    </row>
    <row r="65" spans="1:22" s="11" customFormat="1" ht="15" customHeight="1">
      <c r="A65" s="9"/>
      <c r="B65" s="10" t="s">
        <v>87</v>
      </c>
      <c r="C65" s="601">
        <v>1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42">
        <f t="shared" si="8"/>
        <v>2</v>
      </c>
      <c r="J65" s="8">
        <v>2</v>
      </c>
      <c r="K65" s="8">
        <v>0</v>
      </c>
      <c r="L65" s="50">
        <f t="shared" si="9"/>
        <v>4</v>
      </c>
      <c r="M65" s="9"/>
      <c r="N65" s="10" t="s">
        <v>87</v>
      </c>
      <c r="O65" s="8">
        <v>7</v>
      </c>
      <c r="P65" s="8">
        <v>3</v>
      </c>
      <c r="Q65" s="8">
        <v>3</v>
      </c>
      <c r="R65" s="8">
        <v>3</v>
      </c>
      <c r="S65" s="8">
        <v>7</v>
      </c>
      <c r="T65" s="8">
        <v>5</v>
      </c>
      <c r="U65" s="8">
        <v>0</v>
      </c>
      <c r="V65" s="50">
        <f t="shared" si="10"/>
        <v>28</v>
      </c>
    </row>
    <row r="66" spans="1:22" s="11" customFormat="1" ht="15" customHeight="1">
      <c r="A66" s="9"/>
      <c r="B66" s="10" t="s">
        <v>88</v>
      </c>
      <c r="C66" s="601">
        <v>2</v>
      </c>
      <c r="D66" s="8">
        <v>1</v>
      </c>
      <c r="E66" s="8">
        <v>2</v>
      </c>
      <c r="F66" s="8">
        <v>2</v>
      </c>
      <c r="G66" s="8">
        <v>2</v>
      </c>
      <c r="H66" s="8">
        <v>1</v>
      </c>
      <c r="I66" s="42">
        <f t="shared" si="8"/>
        <v>10</v>
      </c>
      <c r="J66" s="8">
        <v>0</v>
      </c>
      <c r="K66" s="8">
        <v>2</v>
      </c>
      <c r="L66" s="50">
        <f t="shared" si="9"/>
        <v>12</v>
      </c>
      <c r="M66" s="9"/>
      <c r="N66" s="10" t="s">
        <v>88</v>
      </c>
      <c r="O66" s="8">
        <v>36</v>
      </c>
      <c r="P66" s="8">
        <v>31</v>
      </c>
      <c r="Q66" s="8">
        <v>43</v>
      </c>
      <c r="R66" s="8">
        <v>36</v>
      </c>
      <c r="S66" s="8">
        <v>45</v>
      </c>
      <c r="T66" s="8">
        <v>34</v>
      </c>
      <c r="U66" s="8">
        <v>11</v>
      </c>
      <c r="V66" s="50">
        <f t="shared" si="10"/>
        <v>236</v>
      </c>
    </row>
    <row r="67" spans="1:22" s="11" customFormat="1" ht="15" customHeight="1">
      <c r="A67" s="9"/>
      <c r="B67" s="10" t="s">
        <v>93</v>
      </c>
      <c r="C67" s="601">
        <v>1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42">
        <f t="shared" si="8"/>
        <v>2</v>
      </c>
      <c r="J67" s="8">
        <v>2</v>
      </c>
      <c r="K67" s="8">
        <v>1</v>
      </c>
      <c r="L67" s="50">
        <f t="shared" si="9"/>
        <v>5</v>
      </c>
      <c r="M67" s="9"/>
      <c r="N67" s="10" t="s">
        <v>93</v>
      </c>
      <c r="O67" s="8">
        <v>5</v>
      </c>
      <c r="P67" s="8">
        <v>7</v>
      </c>
      <c r="Q67" s="8">
        <v>3</v>
      </c>
      <c r="R67" s="8">
        <v>12</v>
      </c>
      <c r="S67" s="8">
        <v>6</v>
      </c>
      <c r="T67" s="8">
        <v>4</v>
      </c>
      <c r="U67" s="8">
        <v>3</v>
      </c>
      <c r="V67" s="50">
        <f t="shared" si="10"/>
        <v>40</v>
      </c>
    </row>
    <row r="68" spans="1:22" s="11" customFormat="1" ht="15" customHeight="1">
      <c r="A68" s="9"/>
      <c r="B68" s="10" t="s">
        <v>89</v>
      </c>
      <c r="C68" s="601">
        <v>1</v>
      </c>
      <c r="D68" s="8">
        <v>1</v>
      </c>
      <c r="E68" s="8">
        <v>0</v>
      </c>
      <c r="F68" s="8">
        <v>0</v>
      </c>
      <c r="G68" s="8">
        <v>1</v>
      </c>
      <c r="H68" s="8">
        <v>1</v>
      </c>
      <c r="I68" s="42">
        <f t="shared" si="8"/>
        <v>4</v>
      </c>
      <c r="J68" s="8">
        <v>1</v>
      </c>
      <c r="K68" s="8">
        <v>1</v>
      </c>
      <c r="L68" s="50">
        <f t="shared" si="9"/>
        <v>6</v>
      </c>
      <c r="M68" s="9"/>
      <c r="N68" s="10" t="s">
        <v>89</v>
      </c>
      <c r="O68" s="8">
        <v>8</v>
      </c>
      <c r="P68" s="8">
        <v>9</v>
      </c>
      <c r="Q68" s="8">
        <v>8</v>
      </c>
      <c r="R68" s="8">
        <v>8</v>
      </c>
      <c r="S68" s="8">
        <v>11</v>
      </c>
      <c r="T68" s="8">
        <v>12</v>
      </c>
      <c r="U68" s="8">
        <v>1</v>
      </c>
      <c r="V68" s="50">
        <f t="shared" si="10"/>
        <v>57</v>
      </c>
    </row>
    <row r="69" spans="1:22" s="11" customFormat="1" ht="15" customHeight="1">
      <c r="A69" s="9"/>
      <c r="B69" s="18" t="s">
        <v>90</v>
      </c>
      <c r="C69" s="601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42">
        <f t="shared" si="8"/>
        <v>0</v>
      </c>
      <c r="J69" s="8">
        <v>0</v>
      </c>
      <c r="K69" s="8">
        <v>0</v>
      </c>
      <c r="L69" s="50">
        <f t="shared" si="9"/>
        <v>0</v>
      </c>
      <c r="M69" s="9"/>
      <c r="N69" s="18" t="s">
        <v>90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0">
        <f t="shared" si="10"/>
        <v>0</v>
      </c>
    </row>
    <row r="70" spans="1:22" s="11" customFormat="1" ht="15" customHeight="1">
      <c r="A70" s="9"/>
      <c r="B70" s="10" t="s">
        <v>92</v>
      </c>
      <c r="C70" s="601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42">
        <f t="shared" si="8"/>
        <v>6</v>
      </c>
      <c r="J70" s="8">
        <v>0</v>
      </c>
      <c r="K70" s="8">
        <v>0</v>
      </c>
      <c r="L70" s="50">
        <f t="shared" si="9"/>
        <v>6</v>
      </c>
      <c r="M70" s="9"/>
      <c r="N70" s="10" t="s">
        <v>92</v>
      </c>
      <c r="O70" s="8">
        <v>8</v>
      </c>
      <c r="P70" s="8">
        <v>9</v>
      </c>
      <c r="Q70" s="8">
        <v>14</v>
      </c>
      <c r="R70" s="8">
        <v>10</v>
      </c>
      <c r="S70" s="8">
        <v>9</v>
      </c>
      <c r="T70" s="8">
        <v>10</v>
      </c>
      <c r="U70" s="8">
        <v>0</v>
      </c>
      <c r="V70" s="50">
        <f t="shared" si="10"/>
        <v>60</v>
      </c>
    </row>
    <row r="71" spans="1:22" s="11" customFormat="1" ht="15" customHeight="1">
      <c r="A71" s="9"/>
      <c r="B71" s="10" t="s">
        <v>91</v>
      </c>
      <c r="C71" s="601">
        <v>1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42">
        <f t="shared" si="8"/>
        <v>2</v>
      </c>
      <c r="J71" s="8">
        <v>2</v>
      </c>
      <c r="K71" s="8">
        <v>2</v>
      </c>
      <c r="L71" s="50">
        <f t="shared" si="9"/>
        <v>6</v>
      </c>
      <c r="M71" s="9"/>
      <c r="N71" s="10" t="s">
        <v>91</v>
      </c>
      <c r="O71" s="8">
        <v>5</v>
      </c>
      <c r="P71" s="8">
        <v>5</v>
      </c>
      <c r="Q71" s="8">
        <v>9</v>
      </c>
      <c r="R71" s="8">
        <v>10</v>
      </c>
      <c r="S71" s="8">
        <v>5</v>
      </c>
      <c r="T71" s="8">
        <v>11</v>
      </c>
      <c r="U71" s="8">
        <v>2</v>
      </c>
      <c r="V71" s="50">
        <f t="shared" si="10"/>
        <v>47</v>
      </c>
    </row>
    <row r="72" spans="1:22" s="11" customFormat="1" ht="15" customHeight="1">
      <c r="A72" s="9"/>
      <c r="B72" s="10" t="s">
        <v>94</v>
      </c>
      <c r="C72" s="601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42">
        <f t="shared" si="8"/>
        <v>6</v>
      </c>
      <c r="J72" s="8">
        <v>0</v>
      </c>
      <c r="K72" s="8">
        <v>2</v>
      </c>
      <c r="L72" s="50">
        <f t="shared" si="9"/>
        <v>8</v>
      </c>
      <c r="M72" s="9"/>
      <c r="N72" s="10" t="s">
        <v>94</v>
      </c>
      <c r="O72" s="8">
        <v>9</v>
      </c>
      <c r="P72" s="8">
        <v>8</v>
      </c>
      <c r="Q72" s="8">
        <v>16</v>
      </c>
      <c r="R72" s="8">
        <v>12</v>
      </c>
      <c r="S72" s="8">
        <v>9</v>
      </c>
      <c r="T72" s="8">
        <v>17</v>
      </c>
      <c r="U72" s="8">
        <v>6</v>
      </c>
      <c r="V72" s="50">
        <f t="shared" si="10"/>
        <v>77</v>
      </c>
    </row>
    <row r="73" spans="1:22" s="11" customFormat="1" ht="15" customHeight="1">
      <c r="A73" s="9"/>
      <c r="B73" s="10" t="s">
        <v>95</v>
      </c>
      <c r="C73" s="601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42">
        <f t="shared" si="8"/>
        <v>0</v>
      </c>
      <c r="J73" s="8">
        <v>3</v>
      </c>
      <c r="K73" s="8">
        <v>0</v>
      </c>
      <c r="L73" s="50">
        <f t="shared" si="9"/>
        <v>3</v>
      </c>
      <c r="M73" s="9"/>
      <c r="N73" s="10" t="s">
        <v>95</v>
      </c>
      <c r="O73" s="8">
        <v>1</v>
      </c>
      <c r="P73" s="8">
        <v>2</v>
      </c>
      <c r="Q73" s="8">
        <v>2</v>
      </c>
      <c r="R73" s="8">
        <v>1</v>
      </c>
      <c r="S73" s="8">
        <v>2</v>
      </c>
      <c r="T73" s="8">
        <v>3</v>
      </c>
      <c r="U73" s="8">
        <v>0</v>
      </c>
      <c r="V73" s="50">
        <f t="shared" si="10"/>
        <v>11</v>
      </c>
    </row>
    <row r="74" spans="1:22" s="11" customFormat="1" ht="15" customHeight="1">
      <c r="A74" s="9"/>
      <c r="B74" s="10" t="s">
        <v>96</v>
      </c>
      <c r="C74" s="601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42">
        <f t="shared" si="8"/>
        <v>0</v>
      </c>
      <c r="J74" s="8">
        <v>2</v>
      </c>
      <c r="K74" s="8">
        <v>0</v>
      </c>
      <c r="L74" s="50">
        <f t="shared" si="9"/>
        <v>2</v>
      </c>
      <c r="M74" s="9"/>
      <c r="N74" s="10" t="s">
        <v>96</v>
      </c>
      <c r="O74" s="8">
        <v>0</v>
      </c>
      <c r="P74" s="8">
        <v>2</v>
      </c>
      <c r="Q74" s="8">
        <v>1</v>
      </c>
      <c r="R74" s="8">
        <v>1</v>
      </c>
      <c r="S74" s="8">
        <v>1</v>
      </c>
      <c r="T74" s="8">
        <v>0</v>
      </c>
      <c r="U74" s="8">
        <v>0</v>
      </c>
      <c r="V74" s="50">
        <f t="shared" si="10"/>
        <v>5</v>
      </c>
    </row>
    <row r="75" spans="1:22" s="11" customFormat="1" ht="15" customHeight="1">
      <c r="A75" s="9"/>
      <c r="B75" s="18" t="s">
        <v>97</v>
      </c>
      <c r="C75" s="601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42">
        <f t="shared" si="8"/>
        <v>0</v>
      </c>
      <c r="J75" s="8">
        <v>0</v>
      </c>
      <c r="K75" s="8">
        <v>0</v>
      </c>
      <c r="L75" s="50">
        <f t="shared" si="9"/>
        <v>0</v>
      </c>
      <c r="M75" s="9"/>
      <c r="N75" s="18" t="s">
        <v>97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0">
        <f t="shared" si="10"/>
        <v>0</v>
      </c>
    </row>
    <row r="76" spans="1:22" s="11" customFormat="1" ht="15" customHeight="1">
      <c r="A76" s="9"/>
      <c r="B76" s="10" t="s">
        <v>98</v>
      </c>
      <c r="C76" s="601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42">
        <f t="shared" si="8"/>
        <v>6</v>
      </c>
      <c r="J76" s="8">
        <v>0</v>
      </c>
      <c r="K76" s="8">
        <v>1</v>
      </c>
      <c r="L76" s="50">
        <f t="shared" si="9"/>
        <v>7</v>
      </c>
      <c r="M76" s="9"/>
      <c r="N76" s="10" t="s">
        <v>98</v>
      </c>
      <c r="O76" s="8">
        <v>19</v>
      </c>
      <c r="P76" s="8">
        <v>17</v>
      </c>
      <c r="Q76" s="8">
        <v>15</v>
      </c>
      <c r="R76" s="8">
        <v>14</v>
      </c>
      <c r="S76" s="8">
        <v>22</v>
      </c>
      <c r="T76" s="8">
        <v>17</v>
      </c>
      <c r="U76" s="8">
        <v>3</v>
      </c>
      <c r="V76" s="50">
        <f t="shared" si="10"/>
        <v>107</v>
      </c>
    </row>
    <row r="77" spans="1:22" s="11" customFormat="1" ht="15" customHeight="1">
      <c r="A77" s="9"/>
      <c r="B77" s="10" t="s">
        <v>99</v>
      </c>
      <c r="C77" s="601">
        <v>1</v>
      </c>
      <c r="D77" s="8">
        <v>1</v>
      </c>
      <c r="E77" s="8">
        <v>1</v>
      </c>
      <c r="F77" s="8">
        <v>1</v>
      </c>
      <c r="G77" s="8">
        <v>1</v>
      </c>
      <c r="H77" s="8">
        <v>1</v>
      </c>
      <c r="I77" s="42">
        <f t="shared" si="8"/>
        <v>6</v>
      </c>
      <c r="J77" s="8">
        <v>0</v>
      </c>
      <c r="K77" s="8">
        <v>4</v>
      </c>
      <c r="L77" s="50">
        <f t="shared" si="9"/>
        <v>10</v>
      </c>
      <c r="M77" s="9"/>
      <c r="N77" s="10" t="s">
        <v>99</v>
      </c>
      <c r="O77" s="8">
        <v>22</v>
      </c>
      <c r="P77" s="8">
        <v>17</v>
      </c>
      <c r="Q77" s="8">
        <v>27</v>
      </c>
      <c r="R77" s="8">
        <v>25</v>
      </c>
      <c r="S77" s="8">
        <v>23</v>
      </c>
      <c r="T77" s="8">
        <v>28</v>
      </c>
      <c r="U77" s="8">
        <v>10</v>
      </c>
      <c r="V77" s="50">
        <f t="shared" si="10"/>
        <v>152</v>
      </c>
    </row>
    <row r="78" spans="1:22" s="11" customFormat="1" ht="15" customHeight="1">
      <c r="A78" s="9"/>
      <c r="B78" s="10" t="s">
        <v>100</v>
      </c>
      <c r="C78" s="601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42">
        <f t="shared" si="8"/>
        <v>0</v>
      </c>
      <c r="J78" s="8">
        <v>3</v>
      </c>
      <c r="K78" s="8">
        <v>0</v>
      </c>
      <c r="L78" s="50">
        <f t="shared" si="9"/>
        <v>3</v>
      </c>
      <c r="M78" s="9"/>
      <c r="N78" s="10" t="s">
        <v>100</v>
      </c>
      <c r="O78" s="8">
        <v>1</v>
      </c>
      <c r="P78" s="8">
        <v>3</v>
      </c>
      <c r="Q78" s="8">
        <v>1</v>
      </c>
      <c r="R78" s="8">
        <v>1</v>
      </c>
      <c r="S78" s="8">
        <v>1</v>
      </c>
      <c r="T78" s="8">
        <v>3</v>
      </c>
      <c r="U78" s="8">
        <v>0</v>
      </c>
      <c r="V78" s="50">
        <f t="shared" si="10"/>
        <v>10</v>
      </c>
    </row>
    <row r="79" spans="1:22" s="28" customFormat="1" ht="15" customHeight="1">
      <c r="A79" s="678" t="s">
        <v>235</v>
      </c>
      <c r="B79" s="679"/>
      <c r="C79" s="55">
        <f t="shared" ref="C79:K79" si="11">SUM(C43:C78)</f>
        <v>45</v>
      </c>
      <c r="D79" s="37">
        <f t="shared" si="11"/>
        <v>41</v>
      </c>
      <c r="E79" s="37">
        <f t="shared" si="11"/>
        <v>37</v>
      </c>
      <c r="F79" s="37">
        <f t="shared" si="11"/>
        <v>42</v>
      </c>
      <c r="G79" s="37">
        <f t="shared" si="11"/>
        <v>42</v>
      </c>
      <c r="H79" s="37">
        <f t="shared" si="11"/>
        <v>44</v>
      </c>
      <c r="I79" s="43">
        <f t="shared" si="11"/>
        <v>251</v>
      </c>
      <c r="J79" s="59">
        <f t="shared" si="11"/>
        <v>25</v>
      </c>
      <c r="K79" s="59">
        <f t="shared" si="11"/>
        <v>97</v>
      </c>
      <c r="L79" s="38">
        <f>SUM(L43:L78)</f>
        <v>373</v>
      </c>
      <c r="M79" s="678" t="s">
        <v>235</v>
      </c>
      <c r="N79" s="679"/>
      <c r="O79" s="37">
        <f t="shared" ref="O79:V79" si="12">SUM(O43:O78)</f>
        <v>947</v>
      </c>
      <c r="P79" s="37">
        <f t="shared" si="12"/>
        <v>984</v>
      </c>
      <c r="Q79" s="37">
        <f t="shared" si="12"/>
        <v>991</v>
      </c>
      <c r="R79" s="37">
        <f t="shared" si="12"/>
        <v>1005</v>
      </c>
      <c r="S79" s="37">
        <f t="shared" si="12"/>
        <v>1025</v>
      </c>
      <c r="T79" s="37">
        <f t="shared" si="12"/>
        <v>1085</v>
      </c>
      <c r="U79" s="37">
        <f t="shared" si="12"/>
        <v>358</v>
      </c>
      <c r="V79" s="38">
        <f t="shared" si="12"/>
        <v>6395</v>
      </c>
    </row>
    <row r="80" spans="1:22" s="11" customFormat="1" ht="15" customHeight="1">
      <c r="A80" s="13" t="s">
        <v>101</v>
      </c>
      <c r="B80" s="24" t="s">
        <v>102</v>
      </c>
      <c r="C80" s="608">
        <v>3</v>
      </c>
      <c r="D80" s="19">
        <v>3</v>
      </c>
      <c r="E80" s="19">
        <v>3</v>
      </c>
      <c r="F80" s="19">
        <v>3</v>
      </c>
      <c r="G80" s="19">
        <v>4</v>
      </c>
      <c r="H80" s="19">
        <v>4</v>
      </c>
      <c r="I80" s="45">
        <f>SUM(C80:H80)</f>
        <v>20</v>
      </c>
      <c r="J80" s="19">
        <v>0</v>
      </c>
      <c r="K80" s="19">
        <v>15</v>
      </c>
      <c r="L80" s="54">
        <f>SUM(I80:K80)</f>
        <v>35</v>
      </c>
      <c r="M80" s="13" t="s">
        <v>101</v>
      </c>
      <c r="N80" s="24" t="s">
        <v>102</v>
      </c>
      <c r="O80" s="19">
        <v>88</v>
      </c>
      <c r="P80" s="19">
        <v>91</v>
      </c>
      <c r="Q80" s="19">
        <v>86</v>
      </c>
      <c r="R80" s="19">
        <v>96</v>
      </c>
      <c r="S80" s="19">
        <v>109</v>
      </c>
      <c r="T80" s="19">
        <v>108</v>
      </c>
      <c r="U80" s="19">
        <v>71</v>
      </c>
      <c r="V80" s="50">
        <f>SUM(O80:U80)</f>
        <v>649</v>
      </c>
    </row>
    <row r="81" spans="1:22" s="11" customFormat="1" ht="15" customHeight="1">
      <c r="A81" s="9" t="s">
        <v>325</v>
      </c>
      <c r="B81" s="10" t="s">
        <v>103</v>
      </c>
      <c r="C81" s="601">
        <v>3</v>
      </c>
      <c r="D81" s="8">
        <v>3</v>
      </c>
      <c r="E81" s="8">
        <v>4</v>
      </c>
      <c r="F81" s="8">
        <v>4</v>
      </c>
      <c r="G81" s="8">
        <v>4</v>
      </c>
      <c r="H81" s="8">
        <v>4</v>
      </c>
      <c r="I81" s="42">
        <f t="shared" ref="I81:I87" si="13">SUM(C81:H81)</f>
        <v>22</v>
      </c>
      <c r="J81" s="8">
        <v>0</v>
      </c>
      <c r="K81" s="8">
        <v>15</v>
      </c>
      <c r="L81" s="50">
        <f t="shared" ref="L81:L87" si="14">SUM(I81:K81)</f>
        <v>37</v>
      </c>
      <c r="M81" s="9" t="s">
        <v>325</v>
      </c>
      <c r="N81" s="10" t="s">
        <v>103</v>
      </c>
      <c r="O81" s="8">
        <v>103</v>
      </c>
      <c r="P81" s="8">
        <v>97</v>
      </c>
      <c r="Q81" s="8">
        <v>111</v>
      </c>
      <c r="R81" s="8">
        <v>120</v>
      </c>
      <c r="S81" s="8">
        <v>109</v>
      </c>
      <c r="T81" s="8">
        <v>118</v>
      </c>
      <c r="U81" s="8">
        <v>80</v>
      </c>
      <c r="V81" s="50">
        <f t="shared" ref="V81:V87" si="15">SUM(O81:U81)</f>
        <v>738</v>
      </c>
    </row>
    <row r="82" spans="1:22" s="11" customFormat="1" ht="15" customHeight="1">
      <c r="A82" s="9"/>
      <c r="B82" s="10" t="s">
        <v>104</v>
      </c>
      <c r="C82" s="601">
        <v>3</v>
      </c>
      <c r="D82" s="8">
        <v>2</v>
      </c>
      <c r="E82" s="8">
        <v>3</v>
      </c>
      <c r="F82" s="8">
        <v>3</v>
      </c>
      <c r="G82" s="8">
        <v>2</v>
      </c>
      <c r="H82" s="8">
        <v>2</v>
      </c>
      <c r="I82" s="42">
        <f t="shared" si="13"/>
        <v>15</v>
      </c>
      <c r="J82" s="8">
        <v>0</v>
      </c>
      <c r="K82" s="8">
        <v>11</v>
      </c>
      <c r="L82" s="50">
        <f t="shared" si="14"/>
        <v>26</v>
      </c>
      <c r="M82" s="9"/>
      <c r="N82" s="10" t="s">
        <v>104</v>
      </c>
      <c r="O82" s="8">
        <v>71</v>
      </c>
      <c r="P82" s="8">
        <v>68</v>
      </c>
      <c r="Q82" s="8">
        <v>77</v>
      </c>
      <c r="R82" s="8">
        <v>71</v>
      </c>
      <c r="S82" s="8">
        <v>60</v>
      </c>
      <c r="T82" s="8">
        <v>52</v>
      </c>
      <c r="U82" s="8">
        <v>65</v>
      </c>
      <c r="V82" s="50">
        <f t="shared" si="15"/>
        <v>464</v>
      </c>
    </row>
    <row r="83" spans="1:22" s="11" customFormat="1" ht="15" customHeight="1">
      <c r="A83" s="9"/>
      <c r="B83" s="10" t="s">
        <v>107</v>
      </c>
      <c r="C83" s="601">
        <v>2</v>
      </c>
      <c r="D83" s="8">
        <v>2</v>
      </c>
      <c r="E83" s="8">
        <v>2</v>
      </c>
      <c r="F83" s="8">
        <v>2</v>
      </c>
      <c r="G83" s="8">
        <v>2</v>
      </c>
      <c r="H83" s="8">
        <v>2</v>
      </c>
      <c r="I83" s="42">
        <f t="shared" si="13"/>
        <v>12</v>
      </c>
      <c r="J83" s="8">
        <v>0</v>
      </c>
      <c r="K83" s="8">
        <v>7</v>
      </c>
      <c r="L83" s="50">
        <f t="shared" si="14"/>
        <v>19</v>
      </c>
      <c r="M83" s="9"/>
      <c r="N83" s="10" t="s">
        <v>107</v>
      </c>
      <c r="O83" s="8">
        <v>39</v>
      </c>
      <c r="P83" s="8">
        <v>47</v>
      </c>
      <c r="Q83" s="8">
        <v>41</v>
      </c>
      <c r="R83" s="8">
        <v>51</v>
      </c>
      <c r="S83" s="8">
        <v>70</v>
      </c>
      <c r="T83" s="8">
        <v>52</v>
      </c>
      <c r="U83" s="8">
        <v>40</v>
      </c>
      <c r="V83" s="50">
        <f t="shared" si="15"/>
        <v>340</v>
      </c>
    </row>
    <row r="84" spans="1:22" s="11" customFormat="1" ht="15" customHeight="1">
      <c r="A84" s="9"/>
      <c r="B84" s="10" t="s">
        <v>108</v>
      </c>
      <c r="C84" s="601">
        <v>3</v>
      </c>
      <c r="D84" s="8">
        <v>3</v>
      </c>
      <c r="E84" s="8">
        <v>3</v>
      </c>
      <c r="F84" s="8">
        <v>3</v>
      </c>
      <c r="G84" s="8">
        <v>3</v>
      </c>
      <c r="H84" s="8">
        <v>3</v>
      </c>
      <c r="I84" s="42">
        <f t="shared" si="13"/>
        <v>18</v>
      </c>
      <c r="J84" s="8">
        <v>0</v>
      </c>
      <c r="K84" s="8">
        <v>8</v>
      </c>
      <c r="L84" s="50">
        <f t="shared" si="14"/>
        <v>26</v>
      </c>
      <c r="M84" s="9"/>
      <c r="N84" s="10" t="s">
        <v>108</v>
      </c>
      <c r="O84" s="8">
        <v>80</v>
      </c>
      <c r="P84" s="8">
        <v>92</v>
      </c>
      <c r="Q84" s="8">
        <v>78</v>
      </c>
      <c r="R84" s="8">
        <v>84</v>
      </c>
      <c r="S84" s="8">
        <v>83</v>
      </c>
      <c r="T84" s="8">
        <v>91</v>
      </c>
      <c r="U84" s="8">
        <v>48</v>
      </c>
      <c r="V84" s="50">
        <f t="shared" si="15"/>
        <v>556</v>
      </c>
    </row>
    <row r="85" spans="1:22" s="11" customFormat="1" ht="15" customHeight="1">
      <c r="A85" s="9"/>
      <c r="B85" s="10" t="s">
        <v>109</v>
      </c>
      <c r="C85" s="601">
        <v>3</v>
      </c>
      <c r="D85" s="8">
        <v>4</v>
      </c>
      <c r="E85" s="8">
        <v>4</v>
      </c>
      <c r="F85" s="8">
        <v>3</v>
      </c>
      <c r="G85" s="8">
        <v>3</v>
      </c>
      <c r="H85" s="8">
        <v>4</v>
      </c>
      <c r="I85" s="42">
        <f t="shared" si="13"/>
        <v>21</v>
      </c>
      <c r="J85" s="8">
        <v>0</v>
      </c>
      <c r="K85" s="8">
        <v>15</v>
      </c>
      <c r="L85" s="50">
        <f t="shared" si="14"/>
        <v>36</v>
      </c>
      <c r="M85" s="9"/>
      <c r="N85" s="10" t="s">
        <v>109</v>
      </c>
      <c r="O85" s="8">
        <v>104</v>
      </c>
      <c r="P85" s="8">
        <v>106</v>
      </c>
      <c r="Q85" s="8">
        <v>113</v>
      </c>
      <c r="R85" s="8">
        <v>98</v>
      </c>
      <c r="S85" s="8">
        <v>101</v>
      </c>
      <c r="T85" s="8">
        <v>136</v>
      </c>
      <c r="U85" s="8">
        <v>91</v>
      </c>
      <c r="V85" s="50">
        <f t="shared" si="15"/>
        <v>749</v>
      </c>
    </row>
    <row r="86" spans="1:22" s="11" customFormat="1" ht="15" customHeight="1">
      <c r="A86" s="9"/>
      <c r="B86" s="10" t="s">
        <v>106</v>
      </c>
      <c r="C86" s="601">
        <v>2</v>
      </c>
      <c r="D86" s="8">
        <v>2</v>
      </c>
      <c r="E86" s="8">
        <v>2</v>
      </c>
      <c r="F86" s="8">
        <v>2</v>
      </c>
      <c r="G86" s="8">
        <v>2</v>
      </c>
      <c r="H86" s="8">
        <v>2</v>
      </c>
      <c r="I86" s="42">
        <f t="shared" si="13"/>
        <v>12</v>
      </c>
      <c r="J86" s="8">
        <v>0</v>
      </c>
      <c r="K86" s="8">
        <v>9</v>
      </c>
      <c r="L86" s="50">
        <f t="shared" si="14"/>
        <v>21</v>
      </c>
      <c r="M86" s="9"/>
      <c r="N86" s="10" t="s">
        <v>106</v>
      </c>
      <c r="O86" s="8">
        <v>51</v>
      </c>
      <c r="P86" s="8">
        <v>45</v>
      </c>
      <c r="Q86" s="8">
        <v>49</v>
      </c>
      <c r="R86" s="8">
        <v>56</v>
      </c>
      <c r="S86" s="8">
        <v>56</v>
      </c>
      <c r="T86" s="8">
        <v>61</v>
      </c>
      <c r="U86" s="8">
        <v>48</v>
      </c>
      <c r="V86" s="50">
        <f t="shared" si="15"/>
        <v>366</v>
      </c>
    </row>
    <row r="87" spans="1:22" s="11" customFormat="1" ht="15" customHeight="1">
      <c r="A87" s="9"/>
      <c r="B87" s="22" t="s">
        <v>105</v>
      </c>
      <c r="C87" s="609">
        <v>2</v>
      </c>
      <c r="D87" s="20">
        <v>2</v>
      </c>
      <c r="E87" s="20">
        <v>3</v>
      </c>
      <c r="F87" s="20">
        <v>3</v>
      </c>
      <c r="G87" s="20">
        <v>4</v>
      </c>
      <c r="H87" s="20">
        <v>4</v>
      </c>
      <c r="I87" s="46">
        <f t="shared" si="13"/>
        <v>18</v>
      </c>
      <c r="J87" s="20">
        <v>0</v>
      </c>
      <c r="K87" s="20">
        <v>10</v>
      </c>
      <c r="L87" s="53">
        <f t="shared" si="14"/>
        <v>28</v>
      </c>
      <c r="M87" s="9"/>
      <c r="N87" s="22" t="s">
        <v>105</v>
      </c>
      <c r="O87" s="20">
        <v>55</v>
      </c>
      <c r="P87" s="20">
        <v>68</v>
      </c>
      <c r="Q87" s="20">
        <v>84</v>
      </c>
      <c r="R87" s="20">
        <v>93</v>
      </c>
      <c r="S87" s="20">
        <v>106</v>
      </c>
      <c r="T87" s="20">
        <v>117</v>
      </c>
      <c r="U87" s="20">
        <v>55</v>
      </c>
      <c r="V87" s="50">
        <f t="shared" si="15"/>
        <v>578</v>
      </c>
    </row>
    <row r="88" spans="1:22" s="28" customFormat="1" ht="15" customHeight="1">
      <c r="A88" s="678" t="s">
        <v>497</v>
      </c>
      <c r="B88" s="679"/>
      <c r="C88" s="55">
        <f>SUM(C80:C87)</f>
        <v>21</v>
      </c>
      <c r="D88" s="37">
        <f t="shared" ref="D88:L88" si="16">SUM(D80:D87)</f>
        <v>21</v>
      </c>
      <c r="E88" s="37">
        <f t="shared" si="16"/>
        <v>24</v>
      </c>
      <c r="F88" s="37">
        <f t="shared" si="16"/>
        <v>23</v>
      </c>
      <c r="G88" s="37">
        <f t="shared" si="16"/>
        <v>24</v>
      </c>
      <c r="H88" s="37">
        <f t="shared" si="16"/>
        <v>25</v>
      </c>
      <c r="I88" s="47">
        <f t="shared" si="16"/>
        <v>138</v>
      </c>
      <c r="J88" s="37">
        <f t="shared" si="16"/>
        <v>0</v>
      </c>
      <c r="K88" s="37">
        <f>SUM(K80:K87)</f>
        <v>90</v>
      </c>
      <c r="L88" s="38">
        <f t="shared" si="16"/>
        <v>228</v>
      </c>
      <c r="M88" s="678" t="s">
        <v>497</v>
      </c>
      <c r="N88" s="679"/>
      <c r="O88" s="37">
        <f>SUM(O80:O87)</f>
        <v>591</v>
      </c>
      <c r="P88" s="37">
        <f t="shared" ref="P88:V88" si="17">SUM(P80:P87)</f>
        <v>614</v>
      </c>
      <c r="Q88" s="37">
        <f t="shared" si="17"/>
        <v>639</v>
      </c>
      <c r="R88" s="37">
        <f t="shared" si="17"/>
        <v>669</v>
      </c>
      <c r="S88" s="37">
        <f t="shared" si="17"/>
        <v>694</v>
      </c>
      <c r="T88" s="37">
        <f t="shared" si="17"/>
        <v>735</v>
      </c>
      <c r="U88" s="37">
        <f t="shared" si="17"/>
        <v>498</v>
      </c>
      <c r="V88" s="38">
        <f t="shared" si="17"/>
        <v>4440</v>
      </c>
    </row>
    <row r="89" spans="1:22" s="11" customFormat="1" ht="15" customHeight="1">
      <c r="A89" s="13" t="s">
        <v>110</v>
      </c>
      <c r="B89" s="24" t="s">
        <v>111</v>
      </c>
      <c r="C89" s="608">
        <v>3</v>
      </c>
      <c r="D89" s="19">
        <v>3</v>
      </c>
      <c r="E89" s="19">
        <v>3</v>
      </c>
      <c r="F89" s="19">
        <v>3</v>
      </c>
      <c r="G89" s="19">
        <v>3</v>
      </c>
      <c r="H89" s="19">
        <v>3</v>
      </c>
      <c r="I89" s="45">
        <f>SUM(C89:H89)</f>
        <v>18</v>
      </c>
      <c r="J89" s="19">
        <v>0</v>
      </c>
      <c r="K89" s="19">
        <v>8</v>
      </c>
      <c r="L89" s="54">
        <f>SUM(I89:K89)</f>
        <v>26</v>
      </c>
      <c r="M89" s="13" t="s">
        <v>110</v>
      </c>
      <c r="N89" s="24" t="s">
        <v>111</v>
      </c>
      <c r="O89" s="19">
        <v>88</v>
      </c>
      <c r="P89" s="19">
        <v>82</v>
      </c>
      <c r="Q89" s="19">
        <v>76</v>
      </c>
      <c r="R89" s="19">
        <v>77</v>
      </c>
      <c r="S89" s="19">
        <v>90</v>
      </c>
      <c r="T89" s="19">
        <v>83</v>
      </c>
      <c r="U89" s="19">
        <v>42</v>
      </c>
      <c r="V89" s="50">
        <f>SUM(O89:U89)</f>
        <v>538</v>
      </c>
    </row>
    <row r="90" spans="1:22" s="11" customFormat="1" ht="15" customHeight="1">
      <c r="A90" s="9" t="s">
        <v>667</v>
      </c>
      <c r="B90" s="10" t="s">
        <v>112</v>
      </c>
      <c r="C90" s="601">
        <v>1</v>
      </c>
      <c r="D90" s="8">
        <v>1</v>
      </c>
      <c r="E90" s="8">
        <v>1</v>
      </c>
      <c r="F90" s="8">
        <v>1</v>
      </c>
      <c r="G90" s="8">
        <v>0</v>
      </c>
      <c r="H90" s="8">
        <v>0</v>
      </c>
      <c r="I90" s="42">
        <f t="shared" ref="I90:I101" si="18">SUM(C90:H90)</f>
        <v>4</v>
      </c>
      <c r="J90" s="8">
        <v>1</v>
      </c>
      <c r="K90" s="8">
        <v>2</v>
      </c>
      <c r="L90" s="50">
        <f t="shared" ref="L90:L100" si="19">SUM(I90:K90)</f>
        <v>7</v>
      </c>
      <c r="M90" s="9" t="s">
        <v>667</v>
      </c>
      <c r="N90" s="10" t="s">
        <v>112</v>
      </c>
      <c r="O90" s="8">
        <v>14</v>
      </c>
      <c r="P90" s="8">
        <v>15</v>
      </c>
      <c r="Q90" s="8">
        <v>12</v>
      </c>
      <c r="R90" s="8">
        <v>8</v>
      </c>
      <c r="S90" s="8">
        <v>7</v>
      </c>
      <c r="T90" s="8">
        <v>7</v>
      </c>
      <c r="U90" s="8">
        <v>5</v>
      </c>
      <c r="V90" s="50">
        <f t="shared" ref="V90:V101" si="20">SUM(O90:U90)</f>
        <v>68</v>
      </c>
    </row>
    <row r="91" spans="1:22" s="11" customFormat="1" ht="15" customHeight="1">
      <c r="A91" s="9"/>
      <c r="B91" s="10" t="s">
        <v>113</v>
      </c>
      <c r="C91" s="601">
        <v>2</v>
      </c>
      <c r="D91" s="8">
        <v>2</v>
      </c>
      <c r="E91" s="8">
        <v>3</v>
      </c>
      <c r="F91" s="8">
        <v>3</v>
      </c>
      <c r="G91" s="8">
        <v>3</v>
      </c>
      <c r="H91" s="8">
        <v>3</v>
      </c>
      <c r="I91" s="42">
        <f t="shared" si="18"/>
        <v>16</v>
      </c>
      <c r="J91" s="8">
        <v>0</v>
      </c>
      <c r="K91" s="8">
        <v>7</v>
      </c>
      <c r="L91" s="50">
        <f t="shared" si="19"/>
        <v>23</v>
      </c>
      <c r="M91" s="9"/>
      <c r="N91" s="10" t="s">
        <v>113</v>
      </c>
      <c r="O91" s="8">
        <v>60</v>
      </c>
      <c r="P91" s="8">
        <v>67</v>
      </c>
      <c r="Q91" s="8">
        <v>75</v>
      </c>
      <c r="R91" s="8">
        <v>82</v>
      </c>
      <c r="S91" s="8">
        <v>74</v>
      </c>
      <c r="T91" s="8">
        <v>82</v>
      </c>
      <c r="U91" s="8">
        <v>33</v>
      </c>
      <c r="V91" s="50">
        <f t="shared" si="20"/>
        <v>473</v>
      </c>
    </row>
    <row r="92" spans="1:22" s="11" customFormat="1" ht="15" customHeight="1">
      <c r="A92" s="9"/>
      <c r="B92" s="10" t="s">
        <v>114</v>
      </c>
      <c r="C92" s="601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42">
        <f t="shared" si="18"/>
        <v>6</v>
      </c>
      <c r="J92" s="8">
        <v>0</v>
      </c>
      <c r="K92" s="8">
        <v>2</v>
      </c>
      <c r="L92" s="50">
        <f t="shared" si="19"/>
        <v>8</v>
      </c>
      <c r="M92" s="9"/>
      <c r="N92" s="10" t="s">
        <v>114</v>
      </c>
      <c r="O92" s="8">
        <v>15</v>
      </c>
      <c r="P92" s="8">
        <v>12</v>
      </c>
      <c r="Q92" s="8">
        <v>13</v>
      </c>
      <c r="R92" s="8">
        <v>15</v>
      </c>
      <c r="S92" s="8">
        <v>13</v>
      </c>
      <c r="T92" s="8">
        <v>15</v>
      </c>
      <c r="U92" s="8">
        <v>5</v>
      </c>
      <c r="V92" s="50">
        <f t="shared" si="20"/>
        <v>88</v>
      </c>
    </row>
    <row r="93" spans="1:22" s="11" customFormat="1" ht="15" customHeight="1">
      <c r="A93" s="9"/>
      <c r="B93" s="10" t="s">
        <v>558</v>
      </c>
      <c r="C93" s="601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42">
        <f t="shared" si="18"/>
        <v>6</v>
      </c>
      <c r="J93" s="8">
        <v>0</v>
      </c>
      <c r="K93" s="8">
        <v>2</v>
      </c>
      <c r="L93" s="50">
        <f t="shared" si="19"/>
        <v>8</v>
      </c>
      <c r="M93" s="9"/>
      <c r="N93" s="10" t="s">
        <v>558</v>
      </c>
      <c r="O93" s="8">
        <v>14</v>
      </c>
      <c r="P93" s="8">
        <v>12</v>
      </c>
      <c r="Q93" s="8">
        <v>14</v>
      </c>
      <c r="R93" s="8">
        <v>15</v>
      </c>
      <c r="S93" s="8">
        <v>23</v>
      </c>
      <c r="T93" s="8">
        <v>19</v>
      </c>
      <c r="U93" s="8">
        <v>4</v>
      </c>
      <c r="V93" s="50">
        <f t="shared" si="20"/>
        <v>101</v>
      </c>
    </row>
    <row r="94" spans="1:22" s="11" customFormat="1" ht="15" customHeight="1">
      <c r="A94" s="9"/>
      <c r="B94" s="10" t="s">
        <v>555</v>
      </c>
      <c r="C94" s="601">
        <v>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42">
        <f t="shared" si="18"/>
        <v>6</v>
      </c>
      <c r="J94" s="8">
        <v>0</v>
      </c>
      <c r="K94" s="8">
        <v>3</v>
      </c>
      <c r="L94" s="50">
        <f t="shared" si="19"/>
        <v>9</v>
      </c>
      <c r="M94" s="9"/>
      <c r="N94" s="10" t="s">
        <v>555</v>
      </c>
      <c r="O94" s="8">
        <v>15</v>
      </c>
      <c r="P94" s="8">
        <v>11</v>
      </c>
      <c r="Q94" s="8">
        <v>9</v>
      </c>
      <c r="R94" s="8">
        <v>12</v>
      </c>
      <c r="S94" s="8">
        <v>12</v>
      </c>
      <c r="T94" s="8">
        <v>10</v>
      </c>
      <c r="U94" s="8">
        <v>12</v>
      </c>
      <c r="V94" s="50">
        <f t="shared" si="20"/>
        <v>81</v>
      </c>
    </row>
    <row r="95" spans="1:22" s="11" customFormat="1" ht="15" customHeight="1">
      <c r="A95" s="9"/>
      <c r="B95" s="10" t="s">
        <v>556</v>
      </c>
      <c r="C95" s="601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42">
        <f t="shared" si="18"/>
        <v>6</v>
      </c>
      <c r="J95" s="8">
        <v>0</v>
      </c>
      <c r="K95" s="8">
        <v>2</v>
      </c>
      <c r="L95" s="50">
        <f t="shared" si="19"/>
        <v>8</v>
      </c>
      <c r="M95" s="9"/>
      <c r="N95" s="10" t="s">
        <v>556</v>
      </c>
      <c r="O95" s="8">
        <v>12</v>
      </c>
      <c r="P95" s="8">
        <v>14</v>
      </c>
      <c r="Q95" s="8">
        <v>16</v>
      </c>
      <c r="R95" s="8">
        <v>25</v>
      </c>
      <c r="S95" s="8">
        <v>13</v>
      </c>
      <c r="T95" s="8">
        <v>20</v>
      </c>
      <c r="U95" s="8">
        <v>5</v>
      </c>
      <c r="V95" s="50">
        <f t="shared" si="20"/>
        <v>105</v>
      </c>
    </row>
    <row r="96" spans="1:22" s="11" customFormat="1" ht="15" customHeight="1">
      <c r="A96" s="9"/>
      <c r="B96" s="10" t="s">
        <v>115</v>
      </c>
      <c r="C96" s="601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42">
        <f t="shared" si="18"/>
        <v>6</v>
      </c>
      <c r="J96" s="8">
        <v>0</v>
      </c>
      <c r="K96" s="8">
        <v>2</v>
      </c>
      <c r="L96" s="50">
        <f t="shared" si="19"/>
        <v>8</v>
      </c>
      <c r="M96" s="9"/>
      <c r="N96" s="10" t="s">
        <v>115</v>
      </c>
      <c r="O96" s="8">
        <v>14</v>
      </c>
      <c r="P96" s="8">
        <v>13</v>
      </c>
      <c r="Q96" s="8">
        <v>15</v>
      </c>
      <c r="R96" s="8">
        <v>16</v>
      </c>
      <c r="S96" s="8">
        <v>20</v>
      </c>
      <c r="T96" s="8">
        <v>14</v>
      </c>
      <c r="U96" s="8">
        <v>7</v>
      </c>
      <c r="V96" s="50">
        <f t="shared" si="20"/>
        <v>99</v>
      </c>
    </row>
    <row r="97" spans="1:22" s="11" customFormat="1" ht="15" customHeight="1">
      <c r="A97" s="9"/>
      <c r="B97" s="10" t="s">
        <v>116</v>
      </c>
      <c r="C97" s="601">
        <v>2</v>
      </c>
      <c r="D97" s="8">
        <v>1</v>
      </c>
      <c r="E97" s="8">
        <v>2</v>
      </c>
      <c r="F97" s="8">
        <v>1</v>
      </c>
      <c r="G97" s="8">
        <v>1</v>
      </c>
      <c r="H97" s="8">
        <v>2</v>
      </c>
      <c r="I97" s="42">
        <f t="shared" si="18"/>
        <v>9</v>
      </c>
      <c r="J97" s="8">
        <v>0</v>
      </c>
      <c r="K97" s="8">
        <v>5</v>
      </c>
      <c r="L97" s="50">
        <f t="shared" si="19"/>
        <v>14</v>
      </c>
      <c r="M97" s="9"/>
      <c r="N97" s="10" t="s">
        <v>116</v>
      </c>
      <c r="O97" s="8">
        <v>41</v>
      </c>
      <c r="P97" s="8">
        <v>26</v>
      </c>
      <c r="Q97" s="8">
        <v>40</v>
      </c>
      <c r="R97" s="8">
        <v>34</v>
      </c>
      <c r="S97" s="8">
        <v>33</v>
      </c>
      <c r="T97" s="8">
        <v>42</v>
      </c>
      <c r="U97" s="8">
        <v>16</v>
      </c>
      <c r="V97" s="50">
        <f t="shared" si="20"/>
        <v>232</v>
      </c>
    </row>
    <row r="98" spans="1:22" s="11" customFormat="1" ht="15" customHeight="1">
      <c r="A98" s="21"/>
      <c r="B98" s="10" t="s">
        <v>117</v>
      </c>
      <c r="C98" s="601">
        <v>2</v>
      </c>
      <c r="D98" s="8">
        <v>2</v>
      </c>
      <c r="E98" s="8">
        <v>2</v>
      </c>
      <c r="F98" s="8">
        <v>2</v>
      </c>
      <c r="G98" s="8">
        <v>2</v>
      </c>
      <c r="H98" s="8">
        <v>2</v>
      </c>
      <c r="I98" s="42">
        <f t="shared" si="18"/>
        <v>12</v>
      </c>
      <c r="J98" s="8">
        <v>0</v>
      </c>
      <c r="K98" s="8">
        <v>4</v>
      </c>
      <c r="L98" s="50">
        <f t="shared" si="19"/>
        <v>16</v>
      </c>
      <c r="M98" s="9"/>
      <c r="N98" s="10" t="s">
        <v>117</v>
      </c>
      <c r="O98" s="8">
        <v>70</v>
      </c>
      <c r="P98" s="8">
        <v>58</v>
      </c>
      <c r="Q98" s="8">
        <v>59</v>
      </c>
      <c r="R98" s="8">
        <v>63</v>
      </c>
      <c r="S98" s="8">
        <v>54</v>
      </c>
      <c r="T98" s="8">
        <v>55</v>
      </c>
      <c r="U98" s="8">
        <v>22</v>
      </c>
      <c r="V98" s="50">
        <f t="shared" si="20"/>
        <v>381</v>
      </c>
    </row>
    <row r="99" spans="1:22" s="11" customFormat="1" ht="15" customHeight="1">
      <c r="A99" s="21"/>
      <c r="B99" s="10" t="s">
        <v>118</v>
      </c>
      <c r="C99" s="601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42">
        <f t="shared" si="18"/>
        <v>6</v>
      </c>
      <c r="J99" s="8">
        <v>0</v>
      </c>
      <c r="K99" s="8">
        <v>3</v>
      </c>
      <c r="L99" s="50">
        <f t="shared" si="19"/>
        <v>9</v>
      </c>
      <c r="M99" s="9"/>
      <c r="N99" s="10" t="s">
        <v>118</v>
      </c>
      <c r="O99" s="8">
        <v>15</v>
      </c>
      <c r="P99" s="8">
        <v>13</v>
      </c>
      <c r="Q99" s="8">
        <v>14</v>
      </c>
      <c r="R99" s="8">
        <v>14</v>
      </c>
      <c r="S99" s="8">
        <v>22</v>
      </c>
      <c r="T99" s="8">
        <v>27</v>
      </c>
      <c r="U99" s="8">
        <v>9</v>
      </c>
      <c r="V99" s="50">
        <f t="shared" si="20"/>
        <v>114</v>
      </c>
    </row>
    <row r="100" spans="1:22" s="11" customFormat="1" ht="15" customHeight="1">
      <c r="A100" s="9"/>
      <c r="B100" s="10" t="s">
        <v>119</v>
      </c>
      <c r="C100" s="601"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42">
        <f t="shared" si="18"/>
        <v>2</v>
      </c>
      <c r="J100" s="8">
        <v>2</v>
      </c>
      <c r="K100" s="8">
        <v>2</v>
      </c>
      <c r="L100" s="50">
        <f t="shared" si="19"/>
        <v>6</v>
      </c>
      <c r="M100" s="9"/>
      <c r="N100" s="10" t="s">
        <v>119</v>
      </c>
      <c r="O100" s="8">
        <v>2</v>
      </c>
      <c r="P100" s="8">
        <v>9</v>
      </c>
      <c r="Q100" s="8">
        <v>4</v>
      </c>
      <c r="R100" s="8">
        <v>7</v>
      </c>
      <c r="S100" s="8">
        <v>5</v>
      </c>
      <c r="T100" s="8">
        <v>3</v>
      </c>
      <c r="U100" s="8">
        <v>2</v>
      </c>
      <c r="V100" s="50">
        <f t="shared" si="20"/>
        <v>32</v>
      </c>
    </row>
    <row r="101" spans="1:22" s="11" customFormat="1" ht="15" customHeight="1">
      <c r="A101" s="9"/>
      <c r="B101" s="10" t="s">
        <v>557</v>
      </c>
      <c r="C101" s="601">
        <v>3</v>
      </c>
      <c r="D101" s="8">
        <v>2</v>
      </c>
      <c r="E101" s="8">
        <v>3</v>
      </c>
      <c r="F101" s="8">
        <v>3</v>
      </c>
      <c r="G101" s="8">
        <v>3</v>
      </c>
      <c r="H101" s="8">
        <v>3</v>
      </c>
      <c r="I101" s="42">
        <f t="shared" si="18"/>
        <v>17</v>
      </c>
      <c r="J101" s="8">
        <v>0</v>
      </c>
      <c r="K101" s="8">
        <v>7</v>
      </c>
      <c r="L101" s="50">
        <f>SUM(I101:K101)</f>
        <v>24</v>
      </c>
      <c r="M101" s="9"/>
      <c r="N101" s="10" t="s">
        <v>557</v>
      </c>
      <c r="O101" s="8">
        <v>99</v>
      </c>
      <c r="P101" s="8">
        <v>69</v>
      </c>
      <c r="Q101" s="8">
        <v>92</v>
      </c>
      <c r="R101" s="8">
        <v>92</v>
      </c>
      <c r="S101" s="8">
        <v>79</v>
      </c>
      <c r="T101" s="8">
        <v>91</v>
      </c>
      <c r="U101" s="8">
        <v>35</v>
      </c>
      <c r="V101" s="50">
        <f t="shared" si="20"/>
        <v>557</v>
      </c>
    </row>
    <row r="102" spans="1:22" s="28" customFormat="1" ht="15" customHeight="1" thickBot="1">
      <c r="A102" s="699" t="s">
        <v>498</v>
      </c>
      <c r="B102" s="700"/>
      <c r="C102" s="56">
        <f t="shared" ref="C102:L102" si="21">SUM(C89:C101)</f>
        <v>20</v>
      </c>
      <c r="D102" s="57">
        <f t="shared" si="21"/>
        <v>18</v>
      </c>
      <c r="E102" s="57">
        <f t="shared" si="21"/>
        <v>20</v>
      </c>
      <c r="F102" s="57">
        <f t="shared" si="21"/>
        <v>19</v>
      </c>
      <c r="G102" s="57">
        <f t="shared" si="21"/>
        <v>18</v>
      </c>
      <c r="H102" s="57">
        <f t="shared" si="21"/>
        <v>19</v>
      </c>
      <c r="I102" s="48">
        <f t="shared" si="21"/>
        <v>114</v>
      </c>
      <c r="J102" s="57">
        <f t="shared" si="21"/>
        <v>3</v>
      </c>
      <c r="K102" s="57">
        <f t="shared" si="21"/>
        <v>49</v>
      </c>
      <c r="L102" s="52">
        <f t="shared" si="21"/>
        <v>166</v>
      </c>
      <c r="M102" s="699" t="s">
        <v>498</v>
      </c>
      <c r="N102" s="700"/>
      <c r="O102" s="57">
        <f t="shared" ref="O102:V102" si="22">SUM(O89:O101)</f>
        <v>459</v>
      </c>
      <c r="P102" s="57">
        <f t="shared" si="22"/>
        <v>401</v>
      </c>
      <c r="Q102" s="57">
        <f t="shared" si="22"/>
        <v>439</v>
      </c>
      <c r="R102" s="57">
        <f t="shared" si="22"/>
        <v>460</v>
      </c>
      <c r="S102" s="57">
        <f t="shared" si="22"/>
        <v>445</v>
      </c>
      <c r="T102" s="57">
        <f t="shared" si="22"/>
        <v>468</v>
      </c>
      <c r="U102" s="57">
        <f t="shared" si="22"/>
        <v>197</v>
      </c>
      <c r="V102" s="52">
        <f t="shared" si="22"/>
        <v>2869</v>
      </c>
    </row>
    <row r="103" spans="1:22" s="11" customFormat="1" ht="15" customHeight="1">
      <c r="A103" s="21" t="s">
        <v>120</v>
      </c>
      <c r="B103" s="10" t="s">
        <v>121</v>
      </c>
      <c r="C103" s="601">
        <v>2</v>
      </c>
      <c r="D103" s="8">
        <v>2</v>
      </c>
      <c r="E103" s="8">
        <v>2</v>
      </c>
      <c r="F103" s="8">
        <v>2</v>
      </c>
      <c r="G103" s="8">
        <v>2</v>
      </c>
      <c r="H103" s="8">
        <v>2</v>
      </c>
      <c r="I103" s="42">
        <f>SUM(C103:H103)</f>
        <v>12</v>
      </c>
      <c r="J103" s="8">
        <v>0</v>
      </c>
      <c r="K103" s="8">
        <v>4</v>
      </c>
      <c r="L103" s="50">
        <f>SUM(I103:K103)</f>
        <v>16</v>
      </c>
      <c r="M103" s="21" t="s">
        <v>120</v>
      </c>
      <c r="N103" s="10" t="s">
        <v>121</v>
      </c>
      <c r="O103" s="8">
        <v>47</v>
      </c>
      <c r="P103" s="8">
        <v>50</v>
      </c>
      <c r="Q103" s="8">
        <v>49</v>
      </c>
      <c r="R103" s="8">
        <v>54</v>
      </c>
      <c r="S103" s="8">
        <v>54</v>
      </c>
      <c r="T103" s="8">
        <v>54</v>
      </c>
      <c r="U103" s="8">
        <v>22</v>
      </c>
      <c r="V103" s="50">
        <f>SUM(O103:U103)</f>
        <v>330</v>
      </c>
    </row>
    <row r="104" spans="1:22" s="11" customFormat="1" ht="15" customHeight="1">
      <c r="A104" s="9" t="s">
        <v>450</v>
      </c>
      <c r="B104" s="10" t="s">
        <v>122</v>
      </c>
      <c r="C104" s="601">
        <v>3</v>
      </c>
      <c r="D104" s="8">
        <v>3</v>
      </c>
      <c r="E104" s="8">
        <v>2</v>
      </c>
      <c r="F104" s="8">
        <v>2</v>
      </c>
      <c r="G104" s="8">
        <v>2</v>
      </c>
      <c r="H104" s="8">
        <v>3</v>
      </c>
      <c r="I104" s="42">
        <f t="shared" ref="I104:I116" si="23">SUM(C104:H104)</f>
        <v>15</v>
      </c>
      <c r="J104" s="8">
        <v>0</v>
      </c>
      <c r="K104" s="8">
        <v>6</v>
      </c>
      <c r="L104" s="50">
        <f t="shared" ref="L104:L116" si="24">SUM(I104:K104)</f>
        <v>21</v>
      </c>
      <c r="M104" s="9" t="s">
        <v>450</v>
      </c>
      <c r="N104" s="10" t="s">
        <v>122</v>
      </c>
      <c r="O104" s="8">
        <v>81</v>
      </c>
      <c r="P104" s="8">
        <v>74</v>
      </c>
      <c r="Q104" s="8">
        <v>55</v>
      </c>
      <c r="R104" s="8">
        <v>55</v>
      </c>
      <c r="S104" s="8">
        <v>69</v>
      </c>
      <c r="T104" s="8">
        <v>80</v>
      </c>
      <c r="U104" s="8">
        <v>33</v>
      </c>
      <c r="V104" s="50">
        <f t="shared" ref="V104:V116" si="25">SUM(O104:U104)</f>
        <v>447</v>
      </c>
    </row>
    <row r="105" spans="1:22" s="11" customFormat="1" ht="15" customHeight="1">
      <c r="A105" s="9"/>
      <c r="B105" s="10" t="s">
        <v>123</v>
      </c>
      <c r="C105" s="601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42">
        <f t="shared" si="23"/>
        <v>6</v>
      </c>
      <c r="J105" s="8">
        <v>0</v>
      </c>
      <c r="K105" s="8">
        <v>2</v>
      </c>
      <c r="L105" s="50">
        <f t="shared" si="24"/>
        <v>8</v>
      </c>
      <c r="M105" s="9"/>
      <c r="N105" s="10" t="s">
        <v>123</v>
      </c>
      <c r="O105" s="8">
        <v>10</v>
      </c>
      <c r="P105" s="8">
        <v>10</v>
      </c>
      <c r="Q105" s="8">
        <v>18</v>
      </c>
      <c r="R105" s="8">
        <v>7</v>
      </c>
      <c r="S105" s="8">
        <v>16</v>
      </c>
      <c r="T105" s="8">
        <v>12</v>
      </c>
      <c r="U105" s="8">
        <v>6</v>
      </c>
      <c r="V105" s="50">
        <f t="shared" si="25"/>
        <v>79</v>
      </c>
    </row>
    <row r="106" spans="1:22" s="11" customFormat="1" ht="15" customHeight="1">
      <c r="A106" s="21"/>
      <c r="B106" s="10" t="s">
        <v>124</v>
      </c>
      <c r="C106" s="601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42">
        <f t="shared" si="23"/>
        <v>6</v>
      </c>
      <c r="J106" s="8">
        <v>0</v>
      </c>
      <c r="K106" s="8">
        <v>3</v>
      </c>
      <c r="L106" s="50">
        <f t="shared" si="24"/>
        <v>9</v>
      </c>
      <c r="M106" s="21"/>
      <c r="N106" s="10" t="s">
        <v>124</v>
      </c>
      <c r="O106" s="8">
        <v>16</v>
      </c>
      <c r="P106" s="8">
        <v>11</v>
      </c>
      <c r="Q106" s="8">
        <v>15</v>
      </c>
      <c r="R106" s="8">
        <v>19</v>
      </c>
      <c r="S106" s="8">
        <v>19</v>
      </c>
      <c r="T106" s="8">
        <v>20</v>
      </c>
      <c r="U106" s="8">
        <v>7</v>
      </c>
      <c r="V106" s="50">
        <f t="shared" si="25"/>
        <v>107</v>
      </c>
    </row>
    <row r="107" spans="1:22" s="11" customFormat="1" ht="15" customHeight="1">
      <c r="A107" s="9"/>
      <c r="B107" s="10" t="s">
        <v>125</v>
      </c>
      <c r="C107" s="601">
        <v>1</v>
      </c>
      <c r="D107" s="8">
        <v>1</v>
      </c>
      <c r="E107" s="8">
        <v>0</v>
      </c>
      <c r="F107" s="8">
        <v>0</v>
      </c>
      <c r="G107" s="8">
        <v>1</v>
      </c>
      <c r="H107" s="8">
        <v>1</v>
      </c>
      <c r="I107" s="42">
        <f t="shared" si="23"/>
        <v>4</v>
      </c>
      <c r="J107" s="8">
        <v>1</v>
      </c>
      <c r="K107" s="8">
        <v>2</v>
      </c>
      <c r="L107" s="50">
        <f t="shared" si="24"/>
        <v>7</v>
      </c>
      <c r="M107" s="9"/>
      <c r="N107" s="10" t="s">
        <v>125</v>
      </c>
      <c r="O107" s="8">
        <v>10</v>
      </c>
      <c r="P107" s="8">
        <v>8</v>
      </c>
      <c r="Q107" s="8">
        <v>10</v>
      </c>
      <c r="R107" s="8">
        <v>5</v>
      </c>
      <c r="S107" s="8">
        <v>14</v>
      </c>
      <c r="T107" s="8">
        <v>14</v>
      </c>
      <c r="U107" s="8">
        <v>3</v>
      </c>
      <c r="V107" s="50">
        <f t="shared" si="25"/>
        <v>64</v>
      </c>
    </row>
    <row r="108" spans="1:22" s="11" customFormat="1" ht="15" customHeight="1">
      <c r="A108" s="9"/>
      <c r="B108" s="10" t="s">
        <v>126</v>
      </c>
      <c r="C108" s="601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42">
        <f t="shared" si="23"/>
        <v>6</v>
      </c>
      <c r="J108" s="8">
        <v>0</v>
      </c>
      <c r="K108" s="8">
        <v>3</v>
      </c>
      <c r="L108" s="50">
        <f t="shared" si="24"/>
        <v>9</v>
      </c>
      <c r="M108" s="9"/>
      <c r="N108" s="10" t="s">
        <v>126</v>
      </c>
      <c r="O108" s="8">
        <v>13</v>
      </c>
      <c r="P108" s="8">
        <v>11</v>
      </c>
      <c r="Q108" s="8">
        <v>10</v>
      </c>
      <c r="R108" s="8">
        <v>13</v>
      </c>
      <c r="S108" s="8">
        <v>15</v>
      </c>
      <c r="T108" s="8">
        <v>17</v>
      </c>
      <c r="U108" s="8">
        <v>6</v>
      </c>
      <c r="V108" s="50">
        <f t="shared" si="25"/>
        <v>85</v>
      </c>
    </row>
    <row r="109" spans="1:22" s="11" customFormat="1" ht="15" customHeight="1">
      <c r="A109" s="9"/>
      <c r="B109" s="10" t="s">
        <v>127</v>
      </c>
      <c r="C109" s="601">
        <v>1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42">
        <f t="shared" si="23"/>
        <v>6</v>
      </c>
      <c r="J109" s="8">
        <v>0</v>
      </c>
      <c r="K109" s="8">
        <v>2</v>
      </c>
      <c r="L109" s="50">
        <f t="shared" si="24"/>
        <v>8</v>
      </c>
      <c r="M109" s="9"/>
      <c r="N109" s="10" t="s">
        <v>127</v>
      </c>
      <c r="O109" s="8">
        <v>22</v>
      </c>
      <c r="P109" s="8">
        <v>22</v>
      </c>
      <c r="Q109" s="8">
        <v>16</v>
      </c>
      <c r="R109" s="8">
        <v>22</v>
      </c>
      <c r="S109" s="8">
        <v>29</v>
      </c>
      <c r="T109" s="8">
        <v>26</v>
      </c>
      <c r="U109" s="8">
        <v>6</v>
      </c>
      <c r="V109" s="50">
        <f t="shared" si="25"/>
        <v>143</v>
      </c>
    </row>
    <row r="110" spans="1:22" s="11" customFormat="1" ht="15" customHeight="1">
      <c r="A110" s="9"/>
      <c r="B110" s="10" t="s">
        <v>559</v>
      </c>
      <c r="C110" s="601">
        <v>3</v>
      </c>
      <c r="D110" s="8">
        <v>3</v>
      </c>
      <c r="E110" s="8">
        <v>3</v>
      </c>
      <c r="F110" s="8">
        <v>3</v>
      </c>
      <c r="G110" s="8">
        <v>3</v>
      </c>
      <c r="H110" s="8">
        <v>3</v>
      </c>
      <c r="I110" s="42">
        <f t="shared" si="23"/>
        <v>18</v>
      </c>
      <c r="J110" s="8">
        <v>0</v>
      </c>
      <c r="K110" s="8">
        <v>10</v>
      </c>
      <c r="L110" s="50">
        <f t="shared" si="24"/>
        <v>28</v>
      </c>
      <c r="M110" s="9"/>
      <c r="N110" s="10" t="s">
        <v>559</v>
      </c>
      <c r="O110" s="8">
        <v>82</v>
      </c>
      <c r="P110" s="8">
        <v>103</v>
      </c>
      <c r="Q110" s="8">
        <v>99</v>
      </c>
      <c r="R110" s="8">
        <v>89</v>
      </c>
      <c r="S110" s="8">
        <v>86</v>
      </c>
      <c r="T110" s="8">
        <v>98</v>
      </c>
      <c r="U110" s="8">
        <v>54</v>
      </c>
      <c r="V110" s="50">
        <f t="shared" si="25"/>
        <v>611</v>
      </c>
    </row>
    <row r="111" spans="1:22" s="11" customFormat="1" ht="15" customHeight="1">
      <c r="A111" s="9"/>
      <c r="B111" s="10" t="s">
        <v>128</v>
      </c>
      <c r="C111" s="601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42">
        <f t="shared" si="23"/>
        <v>6</v>
      </c>
      <c r="J111" s="8">
        <v>0</v>
      </c>
      <c r="K111" s="8">
        <v>2</v>
      </c>
      <c r="L111" s="50">
        <f t="shared" si="24"/>
        <v>8</v>
      </c>
      <c r="M111" s="9"/>
      <c r="N111" s="10" t="s">
        <v>128</v>
      </c>
      <c r="O111" s="8">
        <v>27</v>
      </c>
      <c r="P111" s="8">
        <v>27</v>
      </c>
      <c r="Q111" s="8">
        <v>34</v>
      </c>
      <c r="R111" s="8">
        <v>25</v>
      </c>
      <c r="S111" s="8">
        <v>22</v>
      </c>
      <c r="T111" s="8">
        <v>30</v>
      </c>
      <c r="U111" s="8">
        <v>10</v>
      </c>
      <c r="V111" s="50">
        <f t="shared" si="25"/>
        <v>175</v>
      </c>
    </row>
    <row r="112" spans="1:22" s="11" customFormat="1" ht="15" customHeight="1">
      <c r="A112" s="9"/>
      <c r="B112" s="18" t="s">
        <v>129</v>
      </c>
      <c r="C112" s="601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42">
        <f t="shared" si="23"/>
        <v>0</v>
      </c>
      <c r="J112" s="8">
        <v>1</v>
      </c>
      <c r="K112" s="8">
        <v>0</v>
      </c>
      <c r="L112" s="50">
        <f t="shared" si="24"/>
        <v>1</v>
      </c>
      <c r="M112" s="9"/>
      <c r="N112" s="18" t="s">
        <v>129</v>
      </c>
      <c r="O112" s="8">
        <v>1</v>
      </c>
      <c r="P112" s="8">
        <v>2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50">
        <f t="shared" si="25"/>
        <v>3</v>
      </c>
    </row>
    <row r="113" spans="1:22" s="11" customFormat="1" ht="15" customHeight="1">
      <c r="A113" s="9"/>
      <c r="B113" s="18" t="s">
        <v>130</v>
      </c>
      <c r="C113" s="601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42">
        <f t="shared" si="23"/>
        <v>0</v>
      </c>
      <c r="J113" s="8">
        <v>1</v>
      </c>
      <c r="K113" s="8">
        <v>0</v>
      </c>
      <c r="L113" s="50">
        <f t="shared" si="24"/>
        <v>1</v>
      </c>
      <c r="M113" s="9"/>
      <c r="N113" s="18" t="s">
        <v>130</v>
      </c>
      <c r="O113" s="8">
        <v>2</v>
      </c>
      <c r="P113" s="8">
        <v>4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0">
        <f t="shared" si="25"/>
        <v>6</v>
      </c>
    </row>
    <row r="114" spans="1:22" s="11" customFormat="1" ht="15" customHeight="1">
      <c r="A114" s="9"/>
      <c r="B114" s="10" t="s">
        <v>131</v>
      </c>
      <c r="C114" s="601">
        <v>1</v>
      </c>
      <c r="D114" s="8">
        <v>1</v>
      </c>
      <c r="E114" s="8">
        <v>1</v>
      </c>
      <c r="F114" s="8">
        <v>1</v>
      </c>
      <c r="G114" s="8">
        <v>2</v>
      </c>
      <c r="H114" s="8">
        <v>2</v>
      </c>
      <c r="I114" s="42">
        <f t="shared" si="23"/>
        <v>8</v>
      </c>
      <c r="J114" s="8">
        <v>0</v>
      </c>
      <c r="K114" s="8">
        <v>4</v>
      </c>
      <c r="L114" s="50">
        <f t="shared" si="24"/>
        <v>12</v>
      </c>
      <c r="M114" s="9"/>
      <c r="N114" s="10" t="s">
        <v>131</v>
      </c>
      <c r="O114" s="8">
        <v>28</v>
      </c>
      <c r="P114" s="8">
        <v>26</v>
      </c>
      <c r="Q114" s="8">
        <v>35</v>
      </c>
      <c r="R114" s="8">
        <v>34</v>
      </c>
      <c r="S114" s="8">
        <v>40</v>
      </c>
      <c r="T114" s="8">
        <v>44</v>
      </c>
      <c r="U114" s="8">
        <v>12</v>
      </c>
      <c r="V114" s="50">
        <f t="shared" si="25"/>
        <v>219</v>
      </c>
    </row>
    <row r="115" spans="1:22" s="11" customFormat="1" ht="15" customHeight="1">
      <c r="A115" s="9"/>
      <c r="B115" s="18" t="s">
        <v>132</v>
      </c>
      <c r="C115" s="601">
        <v>1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42">
        <f t="shared" si="23"/>
        <v>2</v>
      </c>
      <c r="J115" s="8">
        <v>0</v>
      </c>
      <c r="K115" s="8">
        <v>0</v>
      </c>
      <c r="L115" s="50">
        <f t="shared" si="24"/>
        <v>2</v>
      </c>
      <c r="M115" s="9"/>
      <c r="N115" s="18" t="s">
        <v>132</v>
      </c>
      <c r="O115" s="8">
        <v>6</v>
      </c>
      <c r="P115" s="8">
        <v>7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50">
        <f t="shared" si="25"/>
        <v>13</v>
      </c>
    </row>
    <row r="116" spans="1:22" s="11" customFormat="1" ht="15" customHeight="1">
      <c r="A116" s="9"/>
      <c r="B116" s="22" t="s">
        <v>560</v>
      </c>
      <c r="C116" s="609">
        <v>2</v>
      </c>
      <c r="D116" s="20">
        <v>2</v>
      </c>
      <c r="E116" s="20">
        <v>2</v>
      </c>
      <c r="F116" s="20">
        <v>2</v>
      </c>
      <c r="G116" s="20">
        <v>2</v>
      </c>
      <c r="H116" s="20">
        <v>2</v>
      </c>
      <c r="I116" s="46">
        <f t="shared" si="23"/>
        <v>12</v>
      </c>
      <c r="J116" s="20">
        <v>0</v>
      </c>
      <c r="K116" s="20">
        <v>5</v>
      </c>
      <c r="L116" s="53">
        <f t="shared" si="24"/>
        <v>17</v>
      </c>
      <c r="M116" s="23"/>
      <c r="N116" s="22" t="s">
        <v>560</v>
      </c>
      <c r="O116" s="20">
        <v>50</v>
      </c>
      <c r="P116" s="20">
        <v>50</v>
      </c>
      <c r="Q116" s="20">
        <v>40</v>
      </c>
      <c r="R116" s="20">
        <v>55</v>
      </c>
      <c r="S116" s="20">
        <v>47</v>
      </c>
      <c r="T116" s="20">
        <v>55</v>
      </c>
      <c r="U116" s="20">
        <v>24</v>
      </c>
      <c r="V116" s="53">
        <f t="shared" si="25"/>
        <v>321</v>
      </c>
    </row>
    <row r="117" spans="1:22" s="28" customFormat="1" ht="15" customHeight="1">
      <c r="A117" s="678" t="s">
        <v>499</v>
      </c>
      <c r="B117" s="679"/>
      <c r="C117" s="55">
        <f t="shared" ref="C117:L117" si="26">SUM(C103:C116)</f>
        <v>18</v>
      </c>
      <c r="D117" s="37">
        <f t="shared" si="26"/>
        <v>18</v>
      </c>
      <c r="E117" s="37">
        <f t="shared" si="26"/>
        <v>15</v>
      </c>
      <c r="F117" s="37">
        <f t="shared" si="26"/>
        <v>15</v>
      </c>
      <c r="G117" s="37">
        <f t="shared" si="26"/>
        <v>17</v>
      </c>
      <c r="H117" s="37">
        <f t="shared" si="26"/>
        <v>18</v>
      </c>
      <c r="I117" s="47">
        <f t="shared" si="26"/>
        <v>101</v>
      </c>
      <c r="J117" s="37">
        <f t="shared" si="26"/>
        <v>3</v>
      </c>
      <c r="K117" s="37">
        <f t="shared" si="26"/>
        <v>43</v>
      </c>
      <c r="L117" s="38">
        <f t="shared" si="26"/>
        <v>147</v>
      </c>
      <c r="M117" s="678" t="s">
        <v>499</v>
      </c>
      <c r="N117" s="679"/>
      <c r="O117" s="58">
        <f t="shared" ref="O117:V117" si="27">SUM(O103:O116)</f>
        <v>395</v>
      </c>
      <c r="P117" s="58">
        <f t="shared" si="27"/>
        <v>405</v>
      </c>
      <c r="Q117" s="58">
        <f t="shared" si="27"/>
        <v>381</v>
      </c>
      <c r="R117" s="58">
        <f t="shared" si="27"/>
        <v>378</v>
      </c>
      <c r="S117" s="58">
        <f t="shared" si="27"/>
        <v>411</v>
      </c>
      <c r="T117" s="58">
        <f t="shared" si="27"/>
        <v>450</v>
      </c>
      <c r="U117" s="58">
        <f t="shared" si="27"/>
        <v>183</v>
      </c>
      <c r="V117" s="38">
        <f t="shared" si="27"/>
        <v>2603</v>
      </c>
    </row>
    <row r="118" spans="1:22" s="11" customFormat="1" ht="15" customHeight="1">
      <c r="A118" s="13" t="s">
        <v>133</v>
      </c>
      <c r="B118" s="24" t="s">
        <v>134</v>
      </c>
      <c r="C118" s="608">
        <v>2</v>
      </c>
      <c r="D118" s="19">
        <v>2</v>
      </c>
      <c r="E118" s="19">
        <v>2</v>
      </c>
      <c r="F118" s="19">
        <v>2</v>
      </c>
      <c r="G118" s="19">
        <v>2</v>
      </c>
      <c r="H118" s="19">
        <v>2</v>
      </c>
      <c r="I118" s="45">
        <f>SUM(C118:H118)</f>
        <v>12</v>
      </c>
      <c r="J118" s="19">
        <v>0</v>
      </c>
      <c r="K118" s="19">
        <v>3</v>
      </c>
      <c r="L118" s="54">
        <f>SUM(I118:K118)</f>
        <v>15</v>
      </c>
      <c r="M118" s="13" t="s">
        <v>133</v>
      </c>
      <c r="N118" s="24" t="s">
        <v>134</v>
      </c>
      <c r="O118" s="19">
        <v>45</v>
      </c>
      <c r="P118" s="19">
        <v>61</v>
      </c>
      <c r="Q118" s="19">
        <v>47</v>
      </c>
      <c r="R118" s="19">
        <v>55</v>
      </c>
      <c r="S118" s="19">
        <v>42</v>
      </c>
      <c r="T118" s="19">
        <v>62</v>
      </c>
      <c r="U118" s="19">
        <v>21</v>
      </c>
      <c r="V118" s="50">
        <f>SUM(O118:U118)</f>
        <v>333</v>
      </c>
    </row>
    <row r="119" spans="1:22" s="11" customFormat="1" ht="15" customHeight="1">
      <c r="A119" s="9" t="s">
        <v>325</v>
      </c>
      <c r="B119" s="10" t="s">
        <v>136</v>
      </c>
      <c r="C119" s="601">
        <v>1</v>
      </c>
      <c r="D119" s="8">
        <v>1</v>
      </c>
      <c r="E119" s="8">
        <v>1</v>
      </c>
      <c r="F119" s="8">
        <v>1</v>
      </c>
      <c r="G119" s="8">
        <v>1</v>
      </c>
      <c r="H119" s="8">
        <v>1</v>
      </c>
      <c r="I119" s="42">
        <f t="shared" ref="I119:I125" si="28">SUM(C119:H119)</f>
        <v>6</v>
      </c>
      <c r="J119" s="8">
        <v>0</v>
      </c>
      <c r="K119" s="8">
        <v>2</v>
      </c>
      <c r="L119" s="50">
        <f t="shared" ref="L119:L125" si="29">SUM(I119:K119)</f>
        <v>8</v>
      </c>
      <c r="M119" s="9" t="s">
        <v>325</v>
      </c>
      <c r="N119" s="10" t="s">
        <v>136</v>
      </c>
      <c r="O119" s="8">
        <v>17</v>
      </c>
      <c r="P119" s="8">
        <v>30</v>
      </c>
      <c r="Q119" s="8">
        <v>22</v>
      </c>
      <c r="R119" s="8">
        <v>23</v>
      </c>
      <c r="S119" s="8">
        <v>29</v>
      </c>
      <c r="T119" s="8">
        <v>24</v>
      </c>
      <c r="U119" s="8">
        <v>7</v>
      </c>
      <c r="V119" s="50">
        <f t="shared" ref="V119:V125" si="30">SUM(O119:U119)</f>
        <v>152</v>
      </c>
    </row>
    <row r="120" spans="1:22" s="11" customFormat="1" ht="15" customHeight="1">
      <c r="A120" s="9"/>
      <c r="B120" s="10" t="s">
        <v>137</v>
      </c>
      <c r="C120" s="601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42">
        <f t="shared" si="28"/>
        <v>6</v>
      </c>
      <c r="J120" s="8">
        <v>0</v>
      </c>
      <c r="K120" s="8">
        <v>4</v>
      </c>
      <c r="L120" s="50">
        <f t="shared" si="29"/>
        <v>10</v>
      </c>
      <c r="M120" s="9"/>
      <c r="N120" s="10" t="s">
        <v>137</v>
      </c>
      <c r="O120" s="8">
        <v>22</v>
      </c>
      <c r="P120" s="8">
        <v>20</v>
      </c>
      <c r="Q120" s="8">
        <v>31</v>
      </c>
      <c r="R120" s="8">
        <v>34</v>
      </c>
      <c r="S120" s="8">
        <v>30</v>
      </c>
      <c r="T120" s="8">
        <v>37</v>
      </c>
      <c r="U120" s="8">
        <v>18</v>
      </c>
      <c r="V120" s="50">
        <f t="shared" si="30"/>
        <v>192</v>
      </c>
    </row>
    <row r="121" spans="1:22" s="11" customFormat="1" ht="15" customHeight="1">
      <c r="A121" s="9"/>
      <c r="B121" s="10" t="s">
        <v>138</v>
      </c>
      <c r="C121" s="601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42">
        <f t="shared" si="28"/>
        <v>6</v>
      </c>
      <c r="J121" s="8">
        <v>0</v>
      </c>
      <c r="K121" s="8">
        <v>4</v>
      </c>
      <c r="L121" s="50">
        <f t="shared" si="29"/>
        <v>10</v>
      </c>
      <c r="M121" s="9"/>
      <c r="N121" s="10" t="s">
        <v>138</v>
      </c>
      <c r="O121" s="8">
        <v>20</v>
      </c>
      <c r="P121" s="8">
        <v>16</v>
      </c>
      <c r="Q121" s="8">
        <v>17</v>
      </c>
      <c r="R121" s="8">
        <v>21</v>
      </c>
      <c r="S121" s="8">
        <v>20</v>
      </c>
      <c r="T121" s="8">
        <v>18</v>
      </c>
      <c r="U121" s="8">
        <v>13</v>
      </c>
      <c r="V121" s="50">
        <f t="shared" si="30"/>
        <v>125</v>
      </c>
    </row>
    <row r="122" spans="1:22" s="11" customFormat="1" ht="15" customHeight="1">
      <c r="A122" s="9"/>
      <c r="B122" s="10" t="s">
        <v>139</v>
      </c>
      <c r="C122" s="601">
        <v>1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42">
        <f t="shared" si="28"/>
        <v>6</v>
      </c>
      <c r="J122" s="8">
        <v>0</v>
      </c>
      <c r="K122" s="8">
        <v>2</v>
      </c>
      <c r="L122" s="50">
        <f t="shared" si="29"/>
        <v>8</v>
      </c>
      <c r="M122" s="9"/>
      <c r="N122" s="10" t="s">
        <v>139</v>
      </c>
      <c r="O122" s="8">
        <v>34</v>
      </c>
      <c r="P122" s="8">
        <v>21</v>
      </c>
      <c r="Q122" s="8">
        <v>34</v>
      </c>
      <c r="R122" s="8">
        <v>16</v>
      </c>
      <c r="S122" s="8">
        <v>30</v>
      </c>
      <c r="T122" s="8">
        <v>24</v>
      </c>
      <c r="U122" s="8">
        <v>10</v>
      </c>
      <c r="V122" s="50">
        <f t="shared" si="30"/>
        <v>169</v>
      </c>
    </row>
    <row r="123" spans="1:22" s="11" customFormat="1" ht="15" customHeight="1">
      <c r="A123" s="9"/>
      <c r="B123" s="10" t="s">
        <v>140</v>
      </c>
      <c r="C123" s="601">
        <v>1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42">
        <f t="shared" si="28"/>
        <v>6</v>
      </c>
      <c r="J123" s="8">
        <v>0</v>
      </c>
      <c r="K123" s="8">
        <v>2</v>
      </c>
      <c r="L123" s="50">
        <f t="shared" si="29"/>
        <v>8</v>
      </c>
      <c r="M123" s="9"/>
      <c r="N123" s="10" t="s">
        <v>140</v>
      </c>
      <c r="O123" s="8">
        <v>14</v>
      </c>
      <c r="P123" s="8">
        <v>12</v>
      </c>
      <c r="Q123" s="8">
        <v>11</v>
      </c>
      <c r="R123" s="8">
        <v>21</v>
      </c>
      <c r="S123" s="8">
        <v>22</v>
      </c>
      <c r="T123" s="8">
        <v>16</v>
      </c>
      <c r="U123" s="8">
        <v>4</v>
      </c>
      <c r="V123" s="50">
        <f t="shared" si="30"/>
        <v>100</v>
      </c>
    </row>
    <row r="124" spans="1:22" s="11" customFormat="1" ht="15" customHeight="1">
      <c r="A124" s="9"/>
      <c r="B124" s="18" t="s">
        <v>141</v>
      </c>
      <c r="C124" s="601">
        <v>1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42">
        <f t="shared" si="28"/>
        <v>2</v>
      </c>
      <c r="J124" s="8">
        <v>0</v>
      </c>
      <c r="K124" s="8">
        <v>0</v>
      </c>
      <c r="L124" s="50">
        <f t="shared" si="29"/>
        <v>2</v>
      </c>
      <c r="M124" s="9"/>
      <c r="N124" s="18" t="s">
        <v>141</v>
      </c>
      <c r="O124" s="8">
        <v>6</v>
      </c>
      <c r="P124" s="8">
        <v>6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50">
        <f t="shared" si="30"/>
        <v>12</v>
      </c>
    </row>
    <row r="125" spans="1:22" s="11" customFormat="1" ht="15" customHeight="1">
      <c r="A125" s="9"/>
      <c r="B125" s="22" t="s">
        <v>135</v>
      </c>
      <c r="C125" s="609">
        <v>2</v>
      </c>
      <c r="D125" s="20">
        <v>2</v>
      </c>
      <c r="E125" s="20">
        <v>2</v>
      </c>
      <c r="F125" s="20">
        <v>2</v>
      </c>
      <c r="G125" s="20">
        <v>3</v>
      </c>
      <c r="H125" s="20">
        <v>2</v>
      </c>
      <c r="I125" s="46">
        <f t="shared" si="28"/>
        <v>13</v>
      </c>
      <c r="J125" s="20">
        <v>0</v>
      </c>
      <c r="K125" s="20">
        <v>4</v>
      </c>
      <c r="L125" s="53">
        <f t="shared" si="29"/>
        <v>17</v>
      </c>
      <c r="M125" s="9"/>
      <c r="N125" s="22" t="s">
        <v>135</v>
      </c>
      <c r="O125" s="20">
        <v>70</v>
      </c>
      <c r="P125" s="20">
        <v>69</v>
      </c>
      <c r="Q125" s="20">
        <v>68</v>
      </c>
      <c r="R125" s="20">
        <v>63</v>
      </c>
      <c r="S125" s="20">
        <v>82</v>
      </c>
      <c r="T125" s="20">
        <v>65</v>
      </c>
      <c r="U125" s="20">
        <v>27</v>
      </c>
      <c r="V125" s="50">
        <f t="shared" si="30"/>
        <v>444</v>
      </c>
    </row>
    <row r="126" spans="1:22" s="28" customFormat="1" ht="15" customHeight="1">
      <c r="A126" s="678" t="s">
        <v>500</v>
      </c>
      <c r="B126" s="679"/>
      <c r="C126" s="55">
        <f>SUM(C118:C125)</f>
        <v>10</v>
      </c>
      <c r="D126" s="37">
        <f t="shared" ref="D126:L126" si="31">SUM(D118:D125)</f>
        <v>10</v>
      </c>
      <c r="E126" s="37">
        <f t="shared" si="31"/>
        <v>9</v>
      </c>
      <c r="F126" s="37">
        <f t="shared" si="31"/>
        <v>9</v>
      </c>
      <c r="G126" s="37">
        <f t="shared" si="31"/>
        <v>10</v>
      </c>
      <c r="H126" s="37">
        <f t="shared" si="31"/>
        <v>9</v>
      </c>
      <c r="I126" s="47">
        <f t="shared" si="31"/>
        <v>57</v>
      </c>
      <c r="J126" s="37">
        <f t="shared" si="31"/>
        <v>0</v>
      </c>
      <c r="K126" s="37">
        <f t="shared" si="31"/>
        <v>21</v>
      </c>
      <c r="L126" s="38">
        <f t="shared" si="31"/>
        <v>78</v>
      </c>
      <c r="M126" s="678" t="s">
        <v>500</v>
      </c>
      <c r="N126" s="679"/>
      <c r="O126" s="37">
        <f t="shared" ref="O126:V126" si="32">SUM(O118:O125)</f>
        <v>228</v>
      </c>
      <c r="P126" s="37">
        <f t="shared" si="32"/>
        <v>235</v>
      </c>
      <c r="Q126" s="37">
        <f t="shared" si="32"/>
        <v>230</v>
      </c>
      <c r="R126" s="37">
        <f t="shared" si="32"/>
        <v>233</v>
      </c>
      <c r="S126" s="37">
        <f t="shared" si="32"/>
        <v>255</v>
      </c>
      <c r="T126" s="37">
        <f t="shared" si="32"/>
        <v>246</v>
      </c>
      <c r="U126" s="37">
        <f t="shared" si="32"/>
        <v>100</v>
      </c>
      <c r="V126" s="38">
        <f t="shared" si="32"/>
        <v>1527</v>
      </c>
    </row>
    <row r="127" spans="1:22" s="11" customFormat="1" ht="15" customHeight="1">
      <c r="A127" s="13" t="s">
        <v>142</v>
      </c>
      <c r="B127" s="24" t="s">
        <v>143</v>
      </c>
      <c r="C127" s="608">
        <v>3</v>
      </c>
      <c r="D127" s="19">
        <v>3</v>
      </c>
      <c r="E127" s="19">
        <v>2</v>
      </c>
      <c r="F127" s="19">
        <v>2</v>
      </c>
      <c r="G127" s="19">
        <v>2</v>
      </c>
      <c r="H127" s="19">
        <v>2</v>
      </c>
      <c r="I127" s="45">
        <f>SUM(C127:H127)</f>
        <v>14</v>
      </c>
      <c r="J127" s="19">
        <v>0</v>
      </c>
      <c r="K127" s="19">
        <v>11</v>
      </c>
      <c r="L127" s="54">
        <f>SUM(I127:K127)</f>
        <v>25</v>
      </c>
      <c r="M127" s="13" t="s">
        <v>142</v>
      </c>
      <c r="N127" s="24" t="s">
        <v>143</v>
      </c>
      <c r="O127" s="19">
        <v>78</v>
      </c>
      <c r="P127" s="19">
        <v>75</v>
      </c>
      <c r="Q127" s="19">
        <v>59</v>
      </c>
      <c r="R127" s="19">
        <v>66</v>
      </c>
      <c r="S127" s="19">
        <v>66</v>
      </c>
      <c r="T127" s="19">
        <v>65</v>
      </c>
      <c r="U127" s="19">
        <v>62</v>
      </c>
      <c r="V127" s="50">
        <f>SUM(O127:U127)</f>
        <v>471</v>
      </c>
    </row>
    <row r="128" spans="1:22" s="11" customFormat="1" ht="15" customHeight="1">
      <c r="A128" s="9" t="s">
        <v>325</v>
      </c>
      <c r="B128" s="10" t="s">
        <v>146</v>
      </c>
      <c r="C128" s="601">
        <v>1</v>
      </c>
      <c r="D128" s="8">
        <v>1</v>
      </c>
      <c r="E128" s="8">
        <v>1</v>
      </c>
      <c r="F128" s="8">
        <v>1</v>
      </c>
      <c r="G128" s="8">
        <v>1</v>
      </c>
      <c r="H128" s="8">
        <v>1</v>
      </c>
      <c r="I128" s="42">
        <f t="shared" ref="I128:I134" si="33">SUM(C128:H128)</f>
        <v>6</v>
      </c>
      <c r="J128" s="8">
        <v>0</v>
      </c>
      <c r="K128" s="8">
        <v>2</v>
      </c>
      <c r="L128" s="50">
        <f t="shared" ref="L128:L134" si="34">SUM(I128:K128)</f>
        <v>8</v>
      </c>
      <c r="M128" s="9" t="s">
        <v>325</v>
      </c>
      <c r="N128" s="10" t="s">
        <v>146</v>
      </c>
      <c r="O128" s="8">
        <v>9</v>
      </c>
      <c r="P128" s="8">
        <v>8</v>
      </c>
      <c r="Q128" s="8">
        <v>10</v>
      </c>
      <c r="R128" s="8">
        <v>10</v>
      </c>
      <c r="S128" s="8">
        <v>14</v>
      </c>
      <c r="T128" s="8">
        <v>6</v>
      </c>
      <c r="U128" s="8">
        <v>8</v>
      </c>
      <c r="V128" s="50">
        <f t="shared" ref="V128:V134" si="35">SUM(O128:U128)</f>
        <v>65</v>
      </c>
    </row>
    <row r="129" spans="1:22" s="11" customFormat="1" ht="15" customHeight="1">
      <c r="A129" s="9"/>
      <c r="B129" s="10" t="s">
        <v>145</v>
      </c>
      <c r="C129" s="601">
        <v>2</v>
      </c>
      <c r="D129" s="8">
        <v>2</v>
      </c>
      <c r="E129" s="8">
        <v>2</v>
      </c>
      <c r="F129" s="8">
        <v>2</v>
      </c>
      <c r="G129" s="8">
        <v>2</v>
      </c>
      <c r="H129" s="8">
        <v>2</v>
      </c>
      <c r="I129" s="42">
        <f t="shared" si="33"/>
        <v>12</v>
      </c>
      <c r="J129" s="8">
        <v>0</v>
      </c>
      <c r="K129" s="8">
        <v>7</v>
      </c>
      <c r="L129" s="50">
        <f t="shared" si="34"/>
        <v>19</v>
      </c>
      <c r="M129" s="9"/>
      <c r="N129" s="10" t="s">
        <v>145</v>
      </c>
      <c r="O129" s="8">
        <v>41</v>
      </c>
      <c r="P129" s="8">
        <v>38</v>
      </c>
      <c r="Q129" s="8">
        <v>52</v>
      </c>
      <c r="R129" s="8">
        <v>48</v>
      </c>
      <c r="S129" s="8">
        <v>44</v>
      </c>
      <c r="T129" s="8">
        <v>42</v>
      </c>
      <c r="U129" s="8">
        <v>39</v>
      </c>
      <c r="V129" s="50">
        <f t="shared" si="35"/>
        <v>304</v>
      </c>
    </row>
    <row r="130" spans="1:22" s="11" customFormat="1" ht="15" customHeight="1">
      <c r="A130" s="9"/>
      <c r="B130" s="10" t="s">
        <v>144</v>
      </c>
      <c r="C130" s="601">
        <v>1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42">
        <f t="shared" si="33"/>
        <v>6</v>
      </c>
      <c r="J130" s="8">
        <v>0</v>
      </c>
      <c r="K130" s="8">
        <v>5</v>
      </c>
      <c r="L130" s="50">
        <f t="shared" si="34"/>
        <v>11</v>
      </c>
      <c r="M130" s="9"/>
      <c r="N130" s="10" t="s">
        <v>144</v>
      </c>
      <c r="O130" s="8">
        <v>26</v>
      </c>
      <c r="P130" s="8">
        <v>24</v>
      </c>
      <c r="Q130" s="8">
        <v>21</v>
      </c>
      <c r="R130" s="8">
        <v>29</v>
      </c>
      <c r="S130" s="8">
        <v>24</v>
      </c>
      <c r="T130" s="8">
        <v>28</v>
      </c>
      <c r="U130" s="8">
        <v>14</v>
      </c>
      <c r="V130" s="50">
        <f t="shared" si="35"/>
        <v>166</v>
      </c>
    </row>
    <row r="131" spans="1:22" s="11" customFormat="1" ht="15" customHeight="1">
      <c r="A131" s="9"/>
      <c r="B131" s="10" t="s">
        <v>147</v>
      </c>
      <c r="C131" s="601">
        <v>4</v>
      </c>
      <c r="D131" s="8">
        <v>3</v>
      </c>
      <c r="E131" s="8">
        <v>4</v>
      </c>
      <c r="F131" s="8">
        <v>4</v>
      </c>
      <c r="G131" s="8">
        <v>4</v>
      </c>
      <c r="H131" s="8">
        <v>4</v>
      </c>
      <c r="I131" s="42">
        <f t="shared" si="33"/>
        <v>23</v>
      </c>
      <c r="J131" s="8">
        <v>0</v>
      </c>
      <c r="K131" s="8">
        <v>10</v>
      </c>
      <c r="L131" s="50">
        <f t="shared" si="34"/>
        <v>33</v>
      </c>
      <c r="M131" s="9"/>
      <c r="N131" s="10" t="s">
        <v>147</v>
      </c>
      <c r="O131" s="8">
        <v>110</v>
      </c>
      <c r="P131" s="8">
        <v>103</v>
      </c>
      <c r="Q131" s="8">
        <v>107</v>
      </c>
      <c r="R131" s="8">
        <v>122</v>
      </c>
      <c r="S131" s="8">
        <v>111</v>
      </c>
      <c r="T131" s="8">
        <v>110</v>
      </c>
      <c r="U131" s="8">
        <v>47</v>
      </c>
      <c r="V131" s="50">
        <f t="shared" si="35"/>
        <v>710</v>
      </c>
    </row>
    <row r="132" spans="1:22" s="11" customFormat="1" ht="15" customHeight="1">
      <c r="A132" s="21"/>
      <c r="B132" s="10" t="s">
        <v>148</v>
      </c>
      <c r="C132" s="601">
        <v>2</v>
      </c>
      <c r="D132" s="8">
        <v>2</v>
      </c>
      <c r="E132" s="8">
        <v>2</v>
      </c>
      <c r="F132" s="8">
        <v>2</v>
      </c>
      <c r="G132" s="8">
        <v>2</v>
      </c>
      <c r="H132" s="8">
        <v>2</v>
      </c>
      <c r="I132" s="42">
        <f t="shared" si="33"/>
        <v>12</v>
      </c>
      <c r="J132" s="8">
        <v>0</v>
      </c>
      <c r="K132" s="8">
        <v>9</v>
      </c>
      <c r="L132" s="50">
        <f t="shared" si="34"/>
        <v>21</v>
      </c>
      <c r="M132" s="21"/>
      <c r="N132" s="10" t="s">
        <v>148</v>
      </c>
      <c r="O132" s="8">
        <v>56</v>
      </c>
      <c r="P132" s="8">
        <v>65</v>
      </c>
      <c r="Q132" s="8">
        <v>70</v>
      </c>
      <c r="R132" s="8">
        <v>45</v>
      </c>
      <c r="S132" s="8">
        <v>65</v>
      </c>
      <c r="T132" s="8">
        <v>54</v>
      </c>
      <c r="U132" s="8">
        <v>52</v>
      </c>
      <c r="V132" s="50">
        <f t="shared" si="35"/>
        <v>407</v>
      </c>
    </row>
    <row r="133" spans="1:22" s="11" customFormat="1" ht="15" customHeight="1">
      <c r="A133" s="9"/>
      <c r="B133" s="10" t="s">
        <v>149</v>
      </c>
      <c r="C133" s="601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42">
        <f t="shared" si="33"/>
        <v>6</v>
      </c>
      <c r="J133" s="8">
        <v>0</v>
      </c>
      <c r="K133" s="8">
        <v>4</v>
      </c>
      <c r="L133" s="50">
        <f t="shared" si="34"/>
        <v>10</v>
      </c>
      <c r="M133" s="9"/>
      <c r="N133" s="10" t="s">
        <v>149</v>
      </c>
      <c r="O133" s="8">
        <v>16</v>
      </c>
      <c r="P133" s="8">
        <v>12</v>
      </c>
      <c r="Q133" s="8">
        <v>14</v>
      </c>
      <c r="R133" s="8">
        <v>17</v>
      </c>
      <c r="S133" s="8">
        <v>15</v>
      </c>
      <c r="T133" s="8">
        <v>21</v>
      </c>
      <c r="U133" s="8">
        <v>17</v>
      </c>
      <c r="V133" s="50">
        <f t="shared" si="35"/>
        <v>112</v>
      </c>
    </row>
    <row r="134" spans="1:22" s="11" customFormat="1" ht="15" customHeight="1">
      <c r="A134" s="9"/>
      <c r="B134" s="22" t="s">
        <v>150</v>
      </c>
      <c r="C134" s="609">
        <v>2</v>
      </c>
      <c r="D134" s="20">
        <v>1</v>
      </c>
      <c r="E134" s="20">
        <v>2</v>
      </c>
      <c r="F134" s="20">
        <v>1</v>
      </c>
      <c r="G134" s="20">
        <v>2</v>
      </c>
      <c r="H134" s="20">
        <v>1</v>
      </c>
      <c r="I134" s="46">
        <f t="shared" si="33"/>
        <v>9</v>
      </c>
      <c r="J134" s="20">
        <v>0</v>
      </c>
      <c r="K134" s="20">
        <v>4</v>
      </c>
      <c r="L134" s="53">
        <f t="shared" si="34"/>
        <v>13</v>
      </c>
      <c r="M134" s="9"/>
      <c r="N134" s="22" t="s">
        <v>150</v>
      </c>
      <c r="O134" s="20">
        <v>36</v>
      </c>
      <c r="P134" s="20">
        <v>30</v>
      </c>
      <c r="Q134" s="20">
        <v>36</v>
      </c>
      <c r="R134" s="20">
        <v>25</v>
      </c>
      <c r="S134" s="20">
        <v>39</v>
      </c>
      <c r="T134" s="20">
        <v>31</v>
      </c>
      <c r="U134" s="20">
        <v>26</v>
      </c>
      <c r="V134" s="50">
        <f t="shared" si="35"/>
        <v>223</v>
      </c>
    </row>
    <row r="135" spans="1:22" s="28" customFormat="1" ht="15" customHeight="1">
      <c r="A135" s="678" t="s">
        <v>241</v>
      </c>
      <c r="B135" s="679"/>
      <c r="C135" s="55">
        <f>SUM(C127:C134)</f>
        <v>16</v>
      </c>
      <c r="D135" s="37">
        <f t="shared" ref="D135:L135" si="36">SUM(D127:D134)</f>
        <v>14</v>
      </c>
      <c r="E135" s="37">
        <f t="shared" si="36"/>
        <v>15</v>
      </c>
      <c r="F135" s="37">
        <f t="shared" si="36"/>
        <v>14</v>
      </c>
      <c r="G135" s="37">
        <f t="shared" si="36"/>
        <v>15</v>
      </c>
      <c r="H135" s="37">
        <f t="shared" si="36"/>
        <v>14</v>
      </c>
      <c r="I135" s="47">
        <f t="shared" si="36"/>
        <v>88</v>
      </c>
      <c r="J135" s="37">
        <f t="shared" si="36"/>
        <v>0</v>
      </c>
      <c r="K135" s="37">
        <f>SUM(K127:K134)</f>
        <v>52</v>
      </c>
      <c r="L135" s="38">
        <f t="shared" si="36"/>
        <v>140</v>
      </c>
      <c r="M135" s="678" t="s">
        <v>241</v>
      </c>
      <c r="N135" s="679"/>
      <c r="O135" s="37">
        <f>SUM(O127:O134)</f>
        <v>372</v>
      </c>
      <c r="P135" s="37">
        <f t="shared" ref="P135:V135" si="37">SUM(P127:P134)</f>
        <v>355</v>
      </c>
      <c r="Q135" s="37">
        <f t="shared" si="37"/>
        <v>369</v>
      </c>
      <c r="R135" s="37">
        <f t="shared" si="37"/>
        <v>362</v>
      </c>
      <c r="S135" s="37">
        <f t="shared" si="37"/>
        <v>378</v>
      </c>
      <c r="T135" s="37">
        <f t="shared" si="37"/>
        <v>357</v>
      </c>
      <c r="U135" s="37">
        <f t="shared" si="37"/>
        <v>265</v>
      </c>
      <c r="V135" s="38">
        <f t="shared" si="37"/>
        <v>2458</v>
      </c>
    </row>
    <row r="136" spans="1:22" s="11" customFormat="1" ht="15" customHeight="1">
      <c r="A136" s="13" t="s">
        <v>151</v>
      </c>
      <c r="B136" s="10" t="s">
        <v>156</v>
      </c>
      <c r="C136" s="601">
        <v>3</v>
      </c>
      <c r="D136" s="8">
        <v>3</v>
      </c>
      <c r="E136" s="8">
        <v>2</v>
      </c>
      <c r="F136" s="8">
        <v>3</v>
      </c>
      <c r="G136" s="8">
        <v>2</v>
      </c>
      <c r="H136" s="8">
        <v>3</v>
      </c>
      <c r="I136" s="42">
        <f>SUM(C136:H136)</f>
        <v>16</v>
      </c>
      <c r="J136" s="8">
        <v>0</v>
      </c>
      <c r="K136" s="8">
        <v>4</v>
      </c>
      <c r="L136" s="50">
        <f>SUM(I136:K136)</f>
        <v>20</v>
      </c>
      <c r="M136" s="13" t="s">
        <v>151</v>
      </c>
      <c r="N136" s="10" t="s">
        <v>156</v>
      </c>
      <c r="O136" s="8">
        <v>77</v>
      </c>
      <c r="P136" s="8">
        <v>75</v>
      </c>
      <c r="Q136" s="8">
        <v>66</v>
      </c>
      <c r="R136" s="8">
        <v>80</v>
      </c>
      <c r="S136" s="8">
        <v>62</v>
      </c>
      <c r="T136" s="8">
        <v>82</v>
      </c>
      <c r="U136" s="8">
        <v>23</v>
      </c>
      <c r="V136" s="50">
        <f>SUM(O136:U136)</f>
        <v>465</v>
      </c>
    </row>
    <row r="137" spans="1:22" s="11" customFormat="1" ht="15" customHeight="1">
      <c r="A137" s="9" t="s">
        <v>452</v>
      </c>
      <c r="B137" s="10" t="s">
        <v>157</v>
      </c>
      <c r="C137" s="601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42">
        <f t="shared" ref="I137:I144" si="38">SUM(C137:H137)</f>
        <v>0</v>
      </c>
      <c r="J137" s="8">
        <v>3</v>
      </c>
      <c r="K137" s="8">
        <v>1</v>
      </c>
      <c r="L137" s="50">
        <f>SUM(I137:K137)</f>
        <v>4</v>
      </c>
      <c r="M137" s="9" t="s">
        <v>451</v>
      </c>
      <c r="N137" s="10" t="s">
        <v>157</v>
      </c>
      <c r="O137" s="8">
        <v>3</v>
      </c>
      <c r="P137" s="8">
        <v>3</v>
      </c>
      <c r="Q137" s="8">
        <v>2</v>
      </c>
      <c r="R137" s="8">
        <v>6</v>
      </c>
      <c r="S137" s="8">
        <v>4</v>
      </c>
      <c r="T137" s="8">
        <v>3</v>
      </c>
      <c r="U137" s="8">
        <v>1</v>
      </c>
      <c r="V137" s="50">
        <f t="shared" ref="V137:V144" si="39">SUM(O137:U137)</f>
        <v>22</v>
      </c>
    </row>
    <row r="138" spans="1:22" s="11" customFormat="1" ht="15" customHeight="1">
      <c r="A138" s="9"/>
      <c r="B138" s="10" t="s">
        <v>158</v>
      </c>
      <c r="C138" s="601">
        <v>1</v>
      </c>
      <c r="D138" s="8">
        <v>1</v>
      </c>
      <c r="E138" s="8">
        <v>1</v>
      </c>
      <c r="F138" s="8">
        <v>1</v>
      </c>
      <c r="G138" s="8">
        <v>1</v>
      </c>
      <c r="H138" s="8">
        <v>1</v>
      </c>
      <c r="I138" s="42">
        <f t="shared" si="38"/>
        <v>6</v>
      </c>
      <c r="J138" s="8">
        <v>0</v>
      </c>
      <c r="K138" s="8">
        <v>3</v>
      </c>
      <c r="L138" s="50">
        <f t="shared" ref="L138:L144" si="40">SUM(I138:K138)</f>
        <v>9</v>
      </c>
      <c r="M138" s="9"/>
      <c r="N138" s="10" t="s">
        <v>158</v>
      </c>
      <c r="O138" s="8">
        <v>11</v>
      </c>
      <c r="P138" s="8">
        <v>10</v>
      </c>
      <c r="Q138" s="8">
        <v>12</v>
      </c>
      <c r="R138" s="8">
        <v>10</v>
      </c>
      <c r="S138" s="8">
        <v>12</v>
      </c>
      <c r="T138" s="8">
        <v>12</v>
      </c>
      <c r="U138" s="8">
        <v>5</v>
      </c>
      <c r="V138" s="50">
        <f t="shared" si="39"/>
        <v>72</v>
      </c>
    </row>
    <row r="139" spans="1:22" s="11" customFormat="1" ht="15" customHeight="1">
      <c r="A139" s="9"/>
      <c r="B139" s="10" t="s">
        <v>561</v>
      </c>
      <c r="C139" s="601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42">
        <f t="shared" si="38"/>
        <v>6</v>
      </c>
      <c r="J139" s="8">
        <v>0</v>
      </c>
      <c r="K139" s="8">
        <v>2</v>
      </c>
      <c r="L139" s="50">
        <f t="shared" si="40"/>
        <v>8</v>
      </c>
      <c r="M139" s="9"/>
      <c r="N139" s="10" t="s">
        <v>561</v>
      </c>
      <c r="O139" s="8">
        <v>16</v>
      </c>
      <c r="P139" s="8">
        <v>28</v>
      </c>
      <c r="Q139" s="8">
        <v>19</v>
      </c>
      <c r="R139" s="8">
        <v>31</v>
      </c>
      <c r="S139" s="8">
        <v>22</v>
      </c>
      <c r="T139" s="8">
        <v>24</v>
      </c>
      <c r="U139" s="8">
        <v>8</v>
      </c>
      <c r="V139" s="50">
        <f t="shared" si="39"/>
        <v>148</v>
      </c>
    </row>
    <row r="140" spans="1:22" s="11" customFormat="1" ht="15" customHeight="1">
      <c r="A140" s="9"/>
      <c r="B140" s="10" t="s">
        <v>152</v>
      </c>
      <c r="C140" s="601">
        <v>1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42">
        <f t="shared" si="38"/>
        <v>6</v>
      </c>
      <c r="J140" s="8">
        <v>0</v>
      </c>
      <c r="K140" s="8">
        <v>2</v>
      </c>
      <c r="L140" s="50">
        <f t="shared" si="40"/>
        <v>8</v>
      </c>
      <c r="M140" s="9"/>
      <c r="N140" s="10" t="s">
        <v>152</v>
      </c>
      <c r="O140" s="8">
        <v>19</v>
      </c>
      <c r="P140" s="8">
        <v>27</v>
      </c>
      <c r="Q140" s="8">
        <v>21</v>
      </c>
      <c r="R140" s="8">
        <v>32</v>
      </c>
      <c r="S140" s="8">
        <v>32</v>
      </c>
      <c r="T140" s="8">
        <v>28</v>
      </c>
      <c r="U140" s="8">
        <v>13</v>
      </c>
      <c r="V140" s="50">
        <f t="shared" si="39"/>
        <v>172</v>
      </c>
    </row>
    <row r="141" spans="1:22" s="11" customFormat="1" ht="15" customHeight="1">
      <c r="A141" s="9"/>
      <c r="B141" s="18" t="s">
        <v>153</v>
      </c>
      <c r="C141" s="601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42">
        <f t="shared" si="38"/>
        <v>0</v>
      </c>
      <c r="J141" s="8">
        <v>1</v>
      </c>
      <c r="K141" s="8">
        <v>0</v>
      </c>
      <c r="L141" s="50">
        <f t="shared" si="40"/>
        <v>1</v>
      </c>
      <c r="M141" s="9"/>
      <c r="N141" s="18" t="s">
        <v>153</v>
      </c>
      <c r="O141" s="8">
        <v>2</v>
      </c>
      <c r="P141" s="8">
        <v>3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50">
        <f t="shared" si="39"/>
        <v>5</v>
      </c>
    </row>
    <row r="142" spans="1:22" s="11" customFormat="1" ht="15" customHeight="1">
      <c r="A142" s="9"/>
      <c r="B142" s="10" t="s">
        <v>154</v>
      </c>
      <c r="C142" s="601">
        <v>1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42">
        <f t="shared" si="38"/>
        <v>6</v>
      </c>
      <c r="J142" s="8">
        <v>0</v>
      </c>
      <c r="K142" s="8">
        <v>2</v>
      </c>
      <c r="L142" s="50">
        <f t="shared" si="40"/>
        <v>8</v>
      </c>
      <c r="M142" s="9"/>
      <c r="N142" s="10" t="s">
        <v>154</v>
      </c>
      <c r="O142" s="8">
        <v>30</v>
      </c>
      <c r="P142" s="8">
        <v>29</v>
      </c>
      <c r="Q142" s="8">
        <v>28</v>
      </c>
      <c r="R142" s="8">
        <v>27</v>
      </c>
      <c r="S142" s="8">
        <v>35</v>
      </c>
      <c r="T142" s="8">
        <v>24</v>
      </c>
      <c r="U142" s="8">
        <v>2</v>
      </c>
      <c r="V142" s="50">
        <f t="shared" si="39"/>
        <v>175</v>
      </c>
    </row>
    <row r="143" spans="1:22" s="11" customFormat="1" ht="15" customHeight="1">
      <c r="A143" s="9"/>
      <c r="B143" s="10" t="s">
        <v>155</v>
      </c>
      <c r="C143" s="601">
        <v>1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42">
        <f t="shared" si="38"/>
        <v>6</v>
      </c>
      <c r="J143" s="8">
        <v>0</v>
      </c>
      <c r="K143" s="8">
        <v>3</v>
      </c>
      <c r="L143" s="50">
        <f t="shared" si="40"/>
        <v>9</v>
      </c>
      <c r="M143" s="9"/>
      <c r="N143" s="10" t="s">
        <v>155</v>
      </c>
      <c r="O143" s="8">
        <v>16</v>
      </c>
      <c r="P143" s="8">
        <v>11</v>
      </c>
      <c r="Q143" s="8">
        <v>14</v>
      </c>
      <c r="R143" s="8">
        <v>18</v>
      </c>
      <c r="S143" s="8">
        <v>23</v>
      </c>
      <c r="T143" s="8">
        <v>16</v>
      </c>
      <c r="U143" s="8">
        <v>12</v>
      </c>
      <c r="V143" s="50">
        <f t="shared" si="39"/>
        <v>110</v>
      </c>
    </row>
    <row r="144" spans="1:22" s="11" customFormat="1" ht="15" customHeight="1">
      <c r="A144" s="9"/>
      <c r="B144" s="10" t="s">
        <v>562</v>
      </c>
      <c r="C144" s="601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42">
        <f t="shared" si="38"/>
        <v>6</v>
      </c>
      <c r="J144" s="8">
        <v>0</v>
      </c>
      <c r="K144" s="8">
        <v>2</v>
      </c>
      <c r="L144" s="50">
        <f t="shared" si="40"/>
        <v>8</v>
      </c>
      <c r="M144" s="9"/>
      <c r="N144" s="10" t="s">
        <v>562</v>
      </c>
      <c r="O144" s="8">
        <v>22</v>
      </c>
      <c r="P144" s="8">
        <v>14</v>
      </c>
      <c r="Q144" s="8">
        <v>19</v>
      </c>
      <c r="R144" s="8">
        <v>15</v>
      </c>
      <c r="S144" s="8">
        <v>23</v>
      </c>
      <c r="T144" s="8">
        <v>20</v>
      </c>
      <c r="U144" s="8">
        <v>7</v>
      </c>
      <c r="V144" s="50">
        <f t="shared" si="39"/>
        <v>120</v>
      </c>
    </row>
    <row r="145" spans="1:22" s="28" customFormat="1" ht="15" customHeight="1" thickBot="1">
      <c r="A145" s="699" t="s">
        <v>501</v>
      </c>
      <c r="B145" s="700"/>
      <c r="C145" s="56">
        <f>SUM(C136:C144)</f>
        <v>9</v>
      </c>
      <c r="D145" s="57">
        <f t="shared" ref="D145:L145" si="41">SUM(D136:D144)</f>
        <v>9</v>
      </c>
      <c r="E145" s="57">
        <f t="shared" si="41"/>
        <v>8</v>
      </c>
      <c r="F145" s="57">
        <f t="shared" si="41"/>
        <v>9</v>
      </c>
      <c r="G145" s="57">
        <f t="shared" si="41"/>
        <v>8</v>
      </c>
      <c r="H145" s="57">
        <f t="shared" si="41"/>
        <v>9</v>
      </c>
      <c r="I145" s="48">
        <f t="shared" si="41"/>
        <v>52</v>
      </c>
      <c r="J145" s="57">
        <f>SUM(J136:J144)</f>
        <v>4</v>
      </c>
      <c r="K145" s="57">
        <f>SUM(K136:K144)</f>
        <v>19</v>
      </c>
      <c r="L145" s="52">
        <f t="shared" si="41"/>
        <v>75</v>
      </c>
      <c r="M145" s="699" t="s">
        <v>501</v>
      </c>
      <c r="N145" s="700"/>
      <c r="O145" s="57">
        <f>SUM(O136:O144)</f>
        <v>196</v>
      </c>
      <c r="P145" s="57">
        <f t="shared" ref="P145:V145" si="42">SUM(P136:P144)</f>
        <v>200</v>
      </c>
      <c r="Q145" s="57">
        <f t="shared" si="42"/>
        <v>181</v>
      </c>
      <c r="R145" s="57">
        <f t="shared" si="42"/>
        <v>219</v>
      </c>
      <c r="S145" s="57">
        <f t="shared" si="42"/>
        <v>213</v>
      </c>
      <c r="T145" s="57">
        <f t="shared" si="42"/>
        <v>209</v>
      </c>
      <c r="U145" s="57">
        <f t="shared" si="42"/>
        <v>71</v>
      </c>
      <c r="V145" s="52">
        <f t="shared" si="42"/>
        <v>1289</v>
      </c>
    </row>
    <row r="146" spans="1:22" s="11" customFormat="1" ht="15" customHeight="1">
      <c r="A146" s="32" t="s">
        <v>159</v>
      </c>
      <c r="B146" s="33" t="s">
        <v>160</v>
      </c>
      <c r="C146" s="606">
        <v>3</v>
      </c>
      <c r="D146" s="7">
        <v>3</v>
      </c>
      <c r="E146" s="7">
        <v>3</v>
      </c>
      <c r="F146" s="7">
        <v>3</v>
      </c>
      <c r="G146" s="7">
        <v>3</v>
      </c>
      <c r="H146" s="7">
        <v>3</v>
      </c>
      <c r="I146" s="41">
        <f>SUM(C146:H146)</f>
        <v>18</v>
      </c>
      <c r="J146" s="7">
        <v>0</v>
      </c>
      <c r="K146" s="7">
        <v>7</v>
      </c>
      <c r="L146" s="49">
        <f>SUM(I146:K146)</f>
        <v>25</v>
      </c>
      <c r="M146" s="32" t="s">
        <v>159</v>
      </c>
      <c r="N146" s="33" t="s">
        <v>160</v>
      </c>
      <c r="O146" s="7">
        <v>91</v>
      </c>
      <c r="P146" s="7">
        <v>94</v>
      </c>
      <c r="Q146" s="7">
        <v>82</v>
      </c>
      <c r="R146" s="7">
        <v>102</v>
      </c>
      <c r="S146" s="7">
        <v>95</v>
      </c>
      <c r="T146" s="7">
        <v>94</v>
      </c>
      <c r="U146" s="7">
        <v>42</v>
      </c>
      <c r="V146" s="49">
        <f>SUM(O146:U146)</f>
        <v>600</v>
      </c>
    </row>
    <row r="147" spans="1:22" s="11" customFormat="1" ht="15" customHeight="1">
      <c r="A147" s="9" t="s">
        <v>449</v>
      </c>
      <c r="B147" s="10" t="s">
        <v>161</v>
      </c>
      <c r="C147" s="601">
        <v>1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42">
        <f t="shared" ref="I147:I152" si="43">SUM(C147:H147)</f>
        <v>6</v>
      </c>
      <c r="J147" s="8">
        <v>0</v>
      </c>
      <c r="K147" s="8">
        <v>4</v>
      </c>
      <c r="L147" s="50">
        <f t="shared" ref="L147:L152" si="44">SUM(I147:K147)</f>
        <v>10</v>
      </c>
      <c r="M147" s="9" t="s">
        <v>449</v>
      </c>
      <c r="N147" s="10" t="s">
        <v>161</v>
      </c>
      <c r="O147" s="8">
        <v>23</v>
      </c>
      <c r="P147" s="8">
        <v>24</v>
      </c>
      <c r="Q147" s="8">
        <v>26</v>
      </c>
      <c r="R147" s="8">
        <v>21</v>
      </c>
      <c r="S147" s="8">
        <v>29</v>
      </c>
      <c r="T147" s="8">
        <v>28</v>
      </c>
      <c r="U147" s="8">
        <v>21</v>
      </c>
      <c r="V147" s="50">
        <f t="shared" ref="V147:V152" si="45">SUM(O147:U147)</f>
        <v>172</v>
      </c>
    </row>
    <row r="148" spans="1:22" s="11" customFormat="1" ht="15" customHeight="1">
      <c r="A148" s="9"/>
      <c r="B148" s="10" t="s">
        <v>162</v>
      </c>
      <c r="C148" s="601">
        <v>1</v>
      </c>
      <c r="D148" s="8">
        <v>1</v>
      </c>
      <c r="E148" s="8">
        <v>1</v>
      </c>
      <c r="F148" s="8">
        <v>1</v>
      </c>
      <c r="G148" s="8">
        <v>2</v>
      </c>
      <c r="H148" s="8">
        <v>1</v>
      </c>
      <c r="I148" s="42">
        <f t="shared" si="43"/>
        <v>7</v>
      </c>
      <c r="J148" s="8">
        <v>0</v>
      </c>
      <c r="K148" s="8">
        <v>4</v>
      </c>
      <c r="L148" s="50">
        <f t="shared" si="44"/>
        <v>11</v>
      </c>
      <c r="M148" s="9"/>
      <c r="N148" s="10" t="s">
        <v>162</v>
      </c>
      <c r="O148" s="8">
        <v>31</v>
      </c>
      <c r="P148" s="8">
        <v>30</v>
      </c>
      <c r="Q148" s="8">
        <v>28</v>
      </c>
      <c r="R148" s="8">
        <v>32</v>
      </c>
      <c r="S148" s="8">
        <v>40</v>
      </c>
      <c r="T148" s="8">
        <v>32</v>
      </c>
      <c r="U148" s="8">
        <v>21</v>
      </c>
      <c r="V148" s="50">
        <f t="shared" si="45"/>
        <v>214</v>
      </c>
    </row>
    <row r="149" spans="1:22" s="11" customFormat="1" ht="15" customHeight="1">
      <c r="A149" s="9"/>
      <c r="B149" s="10" t="s">
        <v>165</v>
      </c>
      <c r="C149" s="601">
        <v>1</v>
      </c>
      <c r="D149" s="8">
        <v>1</v>
      </c>
      <c r="E149" s="8">
        <v>1</v>
      </c>
      <c r="F149" s="8">
        <v>1</v>
      </c>
      <c r="G149" s="8">
        <v>1</v>
      </c>
      <c r="H149" s="8">
        <v>1</v>
      </c>
      <c r="I149" s="42">
        <f t="shared" si="43"/>
        <v>6</v>
      </c>
      <c r="J149" s="8">
        <v>0</v>
      </c>
      <c r="K149" s="8">
        <v>3</v>
      </c>
      <c r="L149" s="50">
        <f t="shared" si="44"/>
        <v>9</v>
      </c>
      <c r="M149" s="9"/>
      <c r="N149" s="10" t="s">
        <v>165</v>
      </c>
      <c r="O149" s="8">
        <v>17</v>
      </c>
      <c r="P149" s="8">
        <v>23</v>
      </c>
      <c r="Q149" s="8">
        <v>10</v>
      </c>
      <c r="R149" s="8">
        <v>23</v>
      </c>
      <c r="S149" s="8">
        <v>10</v>
      </c>
      <c r="T149" s="8">
        <v>18</v>
      </c>
      <c r="U149" s="8">
        <v>14</v>
      </c>
      <c r="V149" s="50">
        <f t="shared" si="45"/>
        <v>115</v>
      </c>
    </row>
    <row r="150" spans="1:22" s="11" customFormat="1" ht="15" customHeight="1">
      <c r="A150" s="9"/>
      <c r="B150" s="10" t="s">
        <v>163</v>
      </c>
      <c r="C150" s="601">
        <v>1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42">
        <f t="shared" si="43"/>
        <v>6</v>
      </c>
      <c r="J150" s="8">
        <v>0</v>
      </c>
      <c r="K150" s="8">
        <v>3</v>
      </c>
      <c r="L150" s="50">
        <f t="shared" si="44"/>
        <v>9</v>
      </c>
      <c r="M150" s="9"/>
      <c r="N150" s="10" t="s">
        <v>163</v>
      </c>
      <c r="O150" s="8">
        <v>30</v>
      </c>
      <c r="P150" s="8">
        <v>26</v>
      </c>
      <c r="Q150" s="8">
        <v>29</v>
      </c>
      <c r="R150" s="8">
        <v>31</v>
      </c>
      <c r="S150" s="8">
        <v>34</v>
      </c>
      <c r="T150" s="8">
        <v>31</v>
      </c>
      <c r="U150" s="8">
        <v>15</v>
      </c>
      <c r="V150" s="50">
        <f t="shared" si="45"/>
        <v>196</v>
      </c>
    </row>
    <row r="151" spans="1:22" s="11" customFormat="1" ht="15" customHeight="1">
      <c r="A151" s="21"/>
      <c r="B151" s="10" t="s">
        <v>164</v>
      </c>
      <c r="C151" s="601">
        <v>1</v>
      </c>
      <c r="D151" s="8">
        <v>1</v>
      </c>
      <c r="E151" s="8">
        <v>1</v>
      </c>
      <c r="F151" s="8">
        <v>1</v>
      </c>
      <c r="G151" s="8">
        <v>2</v>
      </c>
      <c r="H151" s="8">
        <v>1</v>
      </c>
      <c r="I151" s="42">
        <f t="shared" si="43"/>
        <v>7</v>
      </c>
      <c r="J151" s="8">
        <v>0</v>
      </c>
      <c r="K151" s="8">
        <v>4</v>
      </c>
      <c r="L151" s="50">
        <f t="shared" si="44"/>
        <v>11</v>
      </c>
      <c r="M151" s="21"/>
      <c r="N151" s="10" t="s">
        <v>164</v>
      </c>
      <c r="O151" s="8">
        <v>33</v>
      </c>
      <c r="P151" s="8">
        <v>35</v>
      </c>
      <c r="Q151" s="8">
        <v>31</v>
      </c>
      <c r="R151" s="8">
        <v>33</v>
      </c>
      <c r="S151" s="8">
        <v>36</v>
      </c>
      <c r="T151" s="8">
        <v>26</v>
      </c>
      <c r="U151" s="8">
        <v>17</v>
      </c>
      <c r="V151" s="50">
        <f t="shared" si="45"/>
        <v>211</v>
      </c>
    </row>
    <row r="152" spans="1:22" s="11" customFormat="1" ht="15" customHeight="1">
      <c r="A152" s="9"/>
      <c r="B152" s="22" t="s">
        <v>166</v>
      </c>
      <c r="C152" s="609">
        <v>1</v>
      </c>
      <c r="D152" s="20">
        <v>0</v>
      </c>
      <c r="E152" s="20">
        <v>0</v>
      </c>
      <c r="F152" s="20">
        <v>0</v>
      </c>
      <c r="G152" s="20">
        <v>1</v>
      </c>
      <c r="H152" s="20">
        <v>1</v>
      </c>
      <c r="I152" s="46">
        <f t="shared" si="43"/>
        <v>3</v>
      </c>
      <c r="J152" s="20">
        <v>1</v>
      </c>
      <c r="K152" s="20">
        <v>2</v>
      </c>
      <c r="L152" s="53">
        <f t="shared" si="44"/>
        <v>6</v>
      </c>
      <c r="M152" s="9"/>
      <c r="N152" s="22" t="s">
        <v>166</v>
      </c>
      <c r="O152" s="20">
        <v>1</v>
      </c>
      <c r="P152" s="20">
        <v>0</v>
      </c>
      <c r="Q152" s="20">
        <v>5</v>
      </c>
      <c r="R152" s="20">
        <v>4</v>
      </c>
      <c r="S152" s="20">
        <v>11</v>
      </c>
      <c r="T152" s="20">
        <v>7</v>
      </c>
      <c r="U152" s="20">
        <v>4</v>
      </c>
      <c r="V152" s="50">
        <f t="shared" si="45"/>
        <v>32</v>
      </c>
    </row>
    <row r="153" spans="1:22" s="28" customFormat="1" ht="15" customHeight="1">
      <c r="A153" s="678" t="s">
        <v>245</v>
      </c>
      <c r="B153" s="679"/>
      <c r="C153" s="55">
        <f>SUM(C146:C152)</f>
        <v>9</v>
      </c>
      <c r="D153" s="37">
        <f t="shared" ref="D153:L153" si="46">SUM(D146:D152)</f>
        <v>8</v>
      </c>
      <c r="E153" s="37">
        <f t="shared" si="46"/>
        <v>8</v>
      </c>
      <c r="F153" s="37">
        <f t="shared" si="46"/>
        <v>8</v>
      </c>
      <c r="G153" s="37">
        <f t="shared" si="46"/>
        <v>11</v>
      </c>
      <c r="H153" s="37">
        <f t="shared" si="46"/>
        <v>9</v>
      </c>
      <c r="I153" s="47">
        <f t="shared" si="46"/>
        <v>53</v>
      </c>
      <c r="J153" s="37">
        <f t="shared" si="46"/>
        <v>1</v>
      </c>
      <c r="K153" s="37">
        <f>SUM(K146:K152)</f>
        <v>27</v>
      </c>
      <c r="L153" s="38">
        <f t="shared" si="46"/>
        <v>81</v>
      </c>
      <c r="M153" s="678" t="s">
        <v>245</v>
      </c>
      <c r="N153" s="679"/>
      <c r="O153" s="37">
        <f>SUM(O146:O152)</f>
        <v>226</v>
      </c>
      <c r="P153" s="37">
        <f t="shared" ref="P153:V153" si="47">SUM(P146:P152)</f>
        <v>232</v>
      </c>
      <c r="Q153" s="37">
        <f t="shared" si="47"/>
        <v>211</v>
      </c>
      <c r="R153" s="37">
        <f t="shared" si="47"/>
        <v>246</v>
      </c>
      <c r="S153" s="37">
        <f t="shared" si="47"/>
        <v>255</v>
      </c>
      <c r="T153" s="37">
        <f t="shared" si="47"/>
        <v>236</v>
      </c>
      <c r="U153" s="37">
        <f t="shared" si="47"/>
        <v>134</v>
      </c>
      <c r="V153" s="38">
        <f t="shared" si="47"/>
        <v>1540</v>
      </c>
    </row>
    <row r="154" spans="1:22" s="11" customFormat="1" ht="15" customHeight="1">
      <c r="A154" s="36" t="s">
        <v>167</v>
      </c>
      <c r="B154" s="24" t="s">
        <v>168</v>
      </c>
      <c r="C154" s="608">
        <v>3</v>
      </c>
      <c r="D154" s="19">
        <v>3</v>
      </c>
      <c r="E154" s="19">
        <v>3</v>
      </c>
      <c r="F154" s="19">
        <v>3</v>
      </c>
      <c r="G154" s="19">
        <v>3</v>
      </c>
      <c r="H154" s="19">
        <v>3</v>
      </c>
      <c r="I154" s="45">
        <f>SUM(C154:H154)</f>
        <v>18</v>
      </c>
      <c r="J154" s="19">
        <v>0</v>
      </c>
      <c r="K154" s="19">
        <v>9</v>
      </c>
      <c r="L154" s="54">
        <f>SUM(I154:K154)</f>
        <v>27</v>
      </c>
      <c r="M154" s="36" t="s">
        <v>167</v>
      </c>
      <c r="N154" s="24" t="s">
        <v>168</v>
      </c>
      <c r="O154" s="19">
        <v>89</v>
      </c>
      <c r="P154" s="19">
        <v>103</v>
      </c>
      <c r="Q154" s="19">
        <v>89</v>
      </c>
      <c r="R154" s="19">
        <v>104</v>
      </c>
      <c r="S154" s="19">
        <v>90</v>
      </c>
      <c r="T154" s="19">
        <v>97</v>
      </c>
      <c r="U154" s="19">
        <v>51</v>
      </c>
      <c r="V154" s="50">
        <f>SUM(O154:U154)</f>
        <v>623</v>
      </c>
    </row>
    <row r="155" spans="1:22" s="11" customFormat="1" ht="15" customHeight="1">
      <c r="A155" s="9" t="s">
        <v>327</v>
      </c>
      <c r="B155" s="22" t="s">
        <v>169</v>
      </c>
      <c r="C155" s="609">
        <v>2</v>
      </c>
      <c r="D155" s="20">
        <v>2</v>
      </c>
      <c r="E155" s="20">
        <v>1</v>
      </c>
      <c r="F155" s="20">
        <v>2</v>
      </c>
      <c r="G155" s="20">
        <v>2</v>
      </c>
      <c r="H155" s="20">
        <v>2</v>
      </c>
      <c r="I155" s="46">
        <f>SUM(C155:H155)</f>
        <v>11</v>
      </c>
      <c r="J155" s="20">
        <v>0</v>
      </c>
      <c r="K155" s="20">
        <v>9</v>
      </c>
      <c r="L155" s="53">
        <f>SUM(I155:K155)</f>
        <v>20</v>
      </c>
      <c r="M155" s="9" t="s">
        <v>327</v>
      </c>
      <c r="N155" s="22" t="s">
        <v>169</v>
      </c>
      <c r="O155" s="20">
        <v>52</v>
      </c>
      <c r="P155" s="20">
        <v>44</v>
      </c>
      <c r="Q155" s="20">
        <v>35</v>
      </c>
      <c r="R155" s="20">
        <v>52</v>
      </c>
      <c r="S155" s="20">
        <v>46</v>
      </c>
      <c r="T155" s="20">
        <v>53</v>
      </c>
      <c r="U155" s="20">
        <v>46</v>
      </c>
      <c r="V155" s="50">
        <f>SUM(O155:U155)</f>
        <v>328</v>
      </c>
    </row>
    <row r="156" spans="1:22" s="28" customFormat="1" ht="15" customHeight="1">
      <c r="A156" s="29"/>
      <c r="B156" s="30" t="s">
        <v>31</v>
      </c>
      <c r="C156" s="55">
        <f>SUM(C154:C155)</f>
        <v>5</v>
      </c>
      <c r="D156" s="37">
        <f t="shared" ref="D156:L156" si="48">SUM(D154:D155)</f>
        <v>5</v>
      </c>
      <c r="E156" s="37">
        <f t="shared" si="48"/>
        <v>4</v>
      </c>
      <c r="F156" s="37">
        <f t="shared" si="48"/>
        <v>5</v>
      </c>
      <c r="G156" s="37">
        <f t="shared" si="48"/>
        <v>5</v>
      </c>
      <c r="H156" s="37">
        <f t="shared" si="48"/>
        <v>5</v>
      </c>
      <c r="I156" s="47">
        <f t="shared" si="48"/>
        <v>29</v>
      </c>
      <c r="J156" s="37">
        <f t="shared" si="48"/>
        <v>0</v>
      </c>
      <c r="K156" s="37">
        <f t="shared" si="48"/>
        <v>18</v>
      </c>
      <c r="L156" s="38">
        <f t="shared" si="48"/>
        <v>47</v>
      </c>
      <c r="M156" s="29"/>
      <c r="N156" s="30" t="s">
        <v>31</v>
      </c>
      <c r="O156" s="37">
        <f>SUM(O154:O155)</f>
        <v>141</v>
      </c>
      <c r="P156" s="37">
        <f t="shared" ref="P156:V156" si="49">SUM(P154:P155)</f>
        <v>147</v>
      </c>
      <c r="Q156" s="37">
        <f t="shared" si="49"/>
        <v>124</v>
      </c>
      <c r="R156" s="37">
        <f t="shared" si="49"/>
        <v>156</v>
      </c>
      <c r="S156" s="37">
        <f t="shared" si="49"/>
        <v>136</v>
      </c>
      <c r="T156" s="37">
        <f t="shared" si="49"/>
        <v>150</v>
      </c>
      <c r="U156" s="37">
        <f t="shared" si="49"/>
        <v>97</v>
      </c>
      <c r="V156" s="38">
        <f t="shared" si="49"/>
        <v>951</v>
      </c>
    </row>
    <row r="157" spans="1:22" s="28" customFormat="1" ht="15" customHeight="1">
      <c r="A157" s="701" t="s">
        <v>170</v>
      </c>
      <c r="B157" s="702"/>
      <c r="C157" s="55">
        <f>C156</f>
        <v>5</v>
      </c>
      <c r="D157" s="37">
        <f t="shared" ref="D157:L157" si="50">D156</f>
        <v>5</v>
      </c>
      <c r="E157" s="37">
        <f t="shared" si="50"/>
        <v>4</v>
      </c>
      <c r="F157" s="37">
        <f t="shared" si="50"/>
        <v>5</v>
      </c>
      <c r="G157" s="37">
        <f t="shared" si="50"/>
        <v>5</v>
      </c>
      <c r="H157" s="37">
        <f t="shared" si="50"/>
        <v>5</v>
      </c>
      <c r="I157" s="47">
        <f t="shared" si="50"/>
        <v>29</v>
      </c>
      <c r="J157" s="37">
        <f t="shared" si="50"/>
        <v>0</v>
      </c>
      <c r="K157" s="37">
        <f t="shared" si="50"/>
        <v>18</v>
      </c>
      <c r="L157" s="38">
        <f t="shared" si="50"/>
        <v>47</v>
      </c>
      <c r="M157" s="701" t="s">
        <v>170</v>
      </c>
      <c r="N157" s="702"/>
      <c r="O157" s="37">
        <f>O156</f>
        <v>141</v>
      </c>
      <c r="P157" s="37">
        <f t="shared" ref="P157:V157" si="51">P156</f>
        <v>147</v>
      </c>
      <c r="Q157" s="37">
        <f t="shared" si="51"/>
        <v>124</v>
      </c>
      <c r="R157" s="37">
        <f t="shared" si="51"/>
        <v>156</v>
      </c>
      <c r="S157" s="37">
        <f t="shared" si="51"/>
        <v>136</v>
      </c>
      <c r="T157" s="37">
        <f t="shared" si="51"/>
        <v>150</v>
      </c>
      <c r="U157" s="37">
        <f t="shared" si="51"/>
        <v>97</v>
      </c>
      <c r="V157" s="38">
        <f t="shared" si="51"/>
        <v>951</v>
      </c>
    </row>
    <row r="158" spans="1:22" s="11" customFormat="1" ht="15" customHeight="1">
      <c r="A158" s="13" t="s">
        <v>171</v>
      </c>
      <c r="B158" s="24" t="s">
        <v>172</v>
      </c>
      <c r="C158" s="608">
        <v>3</v>
      </c>
      <c r="D158" s="19">
        <v>4</v>
      </c>
      <c r="E158" s="19">
        <v>4</v>
      </c>
      <c r="F158" s="19">
        <v>4</v>
      </c>
      <c r="G158" s="19">
        <v>4</v>
      </c>
      <c r="H158" s="19">
        <v>4</v>
      </c>
      <c r="I158" s="45">
        <f>SUM(C158:H158)</f>
        <v>23</v>
      </c>
      <c r="J158" s="19">
        <v>0</v>
      </c>
      <c r="K158" s="19">
        <v>12</v>
      </c>
      <c r="L158" s="54">
        <f>SUM(I158:K158)</f>
        <v>35</v>
      </c>
      <c r="M158" s="13" t="s">
        <v>171</v>
      </c>
      <c r="N158" s="24" t="s">
        <v>172</v>
      </c>
      <c r="O158" s="19">
        <v>96</v>
      </c>
      <c r="P158" s="19">
        <v>130</v>
      </c>
      <c r="Q158" s="19">
        <v>115</v>
      </c>
      <c r="R158" s="19">
        <v>109</v>
      </c>
      <c r="S158" s="19">
        <v>116</v>
      </c>
      <c r="T158" s="19">
        <v>107</v>
      </c>
      <c r="U158" s="19">
        <v>76</v>
      </c>
      <c r="V158" s="50">
        <f>SUM(O158:U158)</f>
        <v>749</v>
      </c>
    </row>
    <row r="159" spans="1:22" s="11" customFormat="1" ht="15" customHeight="1">
      <c r="A159" s="9" t="s">
        <v>327</v>
      </c>
      <c r="B159" s="22" t="s">
        <v>173</v>
      </c>
      <c r="C159" s="609">
        <v>2</v>
      </c>
      <c r="D159" s="20">
        <v>2</v>
      </c>
      <c r="E159" s="20">
        <v>1</v>
      </c>
      <c r="F159" s="20">
        <v>1</v>
      </c>
      <c r="G159" s="20">
        <v>1</v>
      </c>
      <c r="H159" s="20">
        <v>2</v>
      </c>
      <c r="I159" s="46">
        <f>SUM(C159:H159)</f>
        <v>9</v>
      </c>
      <c r="J159" s="20">
        <v>0</v>
      </c>
      <c r="K159" s="20">
        <v>6</v>
      </c>
      <c r="L159" s="53">
        <f>SUM(I159:K159)</f>
        <v>15</v>
      </c>
      <c r="M159" s="9" t="s">
        <v>327</v>
      </c>
      <c r="N159" s="22" t="s">
        <v>173</v>
      </c>
      <c r="O159" s="20">
        <v>40</v>
      </c>
      <c r="P159" s="20">
        <v>42</v>
      </c>
      <c r="Q159" s="20">
        <v>24</v>
      </c>
      <c r="R159" s="20">
        <v>24</v>
      </c>
      <c r="S159" s="20">
        <v>32</v>
      </c>
      <c r="T159" s="20">
        <v>36</v>
      </c>
      <c r="U159" s="20">
        <v>35</v>
      </c>
      <c r="V159" s="50">
        <f>SUM(O159:U159)</f>
        <v>233</v>
      </c>
    </row>
    <row r="160" spans="1:22" s="28" customFormat="1" ht="15" customHeight="1">
      <c r="A160" s="29"/>
      <c r="B160" s="30" t="s">
        <v>31</v>
      </c>
      <c r="C160" s="55">
        <f>SUM(C158:C159)</f>
        <v>5</v>
      </c>
      <c r="D160" s="37">
        <f t="shared" ref="D160:L160" si="52">SUM(D158:D159)</f>
        <v>6</v>
      </c>
      <c r="E160" s="37">
        <f t="shared" si="52"/>
        <v>5</v>
      </c>
      <c r="F160" s="37">
        <f t="shared" si="52"/>
        <v>5</v>
      </c>
      <c r="G160" s="37">
        <f t="shared" si="52"/>
        <v>5</v>
      </c>
      <c r="H160" s="37">
        <f t="shared" si="52"/>
        <v>6</v>
      </c>
      <c r="I160" s="47">
        <f t="shared" si="52"/>
        <v>32</v>
      </c>
      <c r="J160" s="37">
        <f t="shared" si="52"/>
        <v>0</v>
      </c>
      <c r="K160" s="37">
        <f t="shared" si="52"/>
        <v>18</v>
      </c>
      <c r="L160" s="38">
        <f t="shared" si="52"/>
        <v>50</v>
      </c>
      <c r="M160" s="29"/>
      <c r="N160" s="30" t="s">
        <v>31</v>
      </c>
      <c r="O160" s="37">
        <f>SUM(O158:O159)</f>
        <v>136</v>
      </c>
      <c r="P160" s="37">
        <f t="shared" ref="P160:V160" si="53">SUM(P158:P159)</f>
        <v>172</v>
      </c>
      <c r="Q160" s="37">
        <f t="shared" si="53"/>
        <v>139</v>
      </c>
      <c r="R160" s="37">
        <f t="shared" si="53"/>
        <v>133</v>
      </c>
      <c r="S160" s="37">
        <f t="shared" si="53"/>
        <v>148</v>
      </c>
      <c r="T160" s="37">
        <f t="shared" si="53"/>
        <v>143</v>
      </c>
      <c r="U160" s="37">
        <f t="shared" si="53"/>
        <v>111</v>
      </c>
      <c r="V160" s="38">
        <f t="shared" si="53"/>
        <v>982</v>
      </c>
    </row>
    <row r="161" spans="1:22" s="11" customFormat="1" ht="15" customHeight="1">
      <c r="A161" s="25" t="s">
        <v>174</v>
      </c>
      <c r="B161" s="26" t="s">
        <v>175</v>
      </c>
      <c r="C161" s="610">
        <v>3</v>
      </c>
      <c r="D161" s="12">
        <v>3</v>
      </c>
      <c r="E161" s="12">
        <v>3</v>
      </c>
      <c r="F161" s="12">
        <v>3</v>
      </c>
      <c r="G161" s="12">
        <v>3</v>
      </c>
      <c r="H161" s="12">
        <v>4</v>
      </c>
      <c r="I161" s="47">
        <f>SUM(C161:H161)</f>
        <v>19</v>
      </c>
      <c r="J161" s="12">
        <v>0</v>
      </c>
      <c r="K161" s="12">
        <v>9</v>
      </c>
      <c r="L161" s="38">
        <f>SUM(I161:K161)</f>
        <v>28</v>
      </c>
      <c r="M161" s="25" t="s">
        <v>174</v>
      </c>
      <c r="N161" s="26" t="s">
        <v>175</v>
      </c>
      <c r="O161" s="12">
        <v>74</v>
      </c>
      <c r="P161" s="12">
        <v>105</v>
      </c>
      <c r="Q161" s="12">
        <v>93</v>
      </c>
      <c r="R161" s="12">
        <v>88</v>
      </c>
      <c r="S161" s="12">
        <v>80</v>
      </c>
      <c r="T161" s="12">
        <v>109</v>
      </c>
      <c r="U161" s="12">
        <v>48</v>
      </c>
      <c r="V161" s="38">
        <f>SUM(O161:U161)</f>
        <v>597</v>
      </c>
    </row>
    <row r="162" spans="1:22" s="11" customFormat="1" ht="15" customHeight="1">
      <c r="A162" s="13" t="s">
        <v>176</v>
      </c>
      <c r="B162" s="24" t="s">
        <v>177</v>
      </c>
      <c r="C162" s="608">
        <v>3</v>
      </c>
      <c r="D162" s="19">
        <v>2</v>
      </c>
      <c r="E162" s="19">
        <v>2</v>
      </c>
      <c r="F162" s="19">
        <v>2</v>
      </c>
      <c r="G162" s="19">
        <v>2</v>
      </c>
      <c r="H162" s="19">
        <v>2</v>
      </c>
      <c r="I162" s="45">
        <f>SUM(C162:H162)</f>
        <v>13</v>
      </c>
      <c r="J162" s="19">
        <v>0</v>
      </c>
      <c r="K162" s="19">
        <v>10</v>
      </c>
      <c r="L162" s="54">
        <f>SUM(I162:K162)</f>
        <v>23</v>
      </c>
      <c r="M162" s="13" t="s">
        <v>176</v>
      </c>
      <c r="N162" s="24" t="s">
        <v>177</v>
      </c>
      <c r="O162" s="19">
        <v>74</v>
      </c>
      <c r="P162" s="19">
        <v>63</v>
      </c>
      <c r="Q162" s="19">
        <v>69</v>
      </c>
      <c r="R162" s="19">
        <v>54</v>
      </c>
      <c r="S162" s="19">
        <v>63</v>
      </c>
      <c r="T162" s="19">
        <v>70</v>
      </c>
      <c r="U162" s="19">
        <v>56</v>
      </c>
      <c r="V162" s="54">
        <f>SUM(O162:U162)</f>
        <v>449</v>
      </c>
    </row>
    <row r="163" spans="1:22" s="11" customFormat="1" ht="15" customHeight="1">
      <c r="A163" s="9" t="s">
        <v>322</v>
      </c>
      <c r="B163" s="10" t="s">
        <v>178</v>
      </c>
      <c r="C163" s="601">
        <v>3</v>
      </c>
      <c r="D163" s="8">
        <v>3</v>
      </c>
      <c r="E163" s="8">
        <v>3</v>
      </c>
      <c r="F163" s="8">
        <v>3</v>
      </c>
      <c r="G163" s="8">
        <v>3</v>
      </c>
      <c r="H163" s="8">
        <v>3</v>
      </c>
      <c r="I163" s="42">
        <f>SUM(C163:H163)</f>
        <v>18</v>
      </c>
      <c r="J163" s="8">
        <v>0</v>
      </c>
      <c r="K163" s="8">
        <v>10</v>
      </c>
      <c r="L163" s="50">
        <f>SUM(I163:K163)</f>
        <v>28</v>
      </c>
      <c r="M163" s="9" t="s">
        <v>322</v>
      </c>
      <c r="N163" s="10" t="s">
        <v>178</v>
      </c>
      <c r="O163" s="8">
        <v>100</v>
      </c>
      <c r="P163" s="8">
        <v>99</v>
      </c>
      <c r="Q163" s="8">
        <v>98</v>
      </c>
      <c r="R163" s="8">
        <v>83</v>
      </c>
      <c r="S163" s="8">
        <v>88</v>
      </c>
      <c r="T163" s="8">
        <v>79</v>
      </c>
      <c r="U163" s="8">
        <v>57</v>
      </c>
      <c r="V163" s="50">
        <f>SUM(O163:U163)</f>
        <v>604</v>
      </c>
    </row>
    <row r="164" spans="1:22" s="11" customFormat="1" ht="15" customHeight="1">
      <c r="A164" s="9"/>
      <c r="B164" s="10" t="s">
        <v>179</v>
      </c>
      <c r="C164" s="601">
        <v>1</v>
      </c>
      <c r="D164" s="8">
        <v>1</v>
      </c>
      <c r="E164" s="8">
        <v>1</v>
      </c>
      <c r="F164" s="8">
        <v>1</v>
      </c>
      <c r="G164" s="8">
        <v>1</v>
      </c>
      <c r="H164" s="8">
        <v>1</v>
      </c>
      <c r="I164" s="42">
        <f>SUM(C164:H164)</f>
        <v>6</v>
      </c>
      <c r="J164" s="8">
        <v>0</v>
      </c>
      <c r="K164" s="8">
        <v>3</v>
      </c>
      <c r="L164" s="50">
        <f>SUM(I164:K164)</f>
        <v>9</v>
      </c>
      <c r="M164" s="9"/>
      <c r="N164" s="10" t="s">
        <v>179</v>
      </c>
      <c r="O164" s="8">
        <v>19</v>
      </c>
      <c r="P164" s="8">
        <v>25</v>
      </c>
      <c r="Q164" s="8">
        <v>17</v>
      </c>
      <c r="R164" s="8">
        <v>26</v>
      </c>
      <c r="S164" s="8">
        <v>23</v>
      </c>
      <c r="T164" s="8">
        <v>22</v>
      </c>
      <c r="U164" s="8">
        <v>17</v>
      </c>
      <c r="V164" s="50">
        <f>SUM(O164:U164)</f>
        <v>149</v>
      </c>
    </row>
    <row r="165" spans="1:22" s="11" customFormat="1" ht="15" customHeight="1">
      <c r="A165" s="9"/>
      <c r="B165" s="22" t="s">
        <v>180</v>
      </c>
      <c r="C165" s="609">
        <v>1</v>
      </c>
      <c r="D165" s="20">
        <v>1</v>
      </c>
      <c r="E165" s="20">
        <v>1</v>
      </c>
      <c r="F165" s="20">
        <v>1</v>
      </c>
      <c r="G165" s="20">
        <v>1</v>
      </c>
      <c r="H165" s="20">
        <v>1</v>
      </c>
      <c r="I165" s="46">
        <f>SUM(C165:H165)</f>
        <v>6</v>
      </c>
      <c r="J165" s="20">
        <v>0</v>
      </c>
      <c r="K165" s="20">
        <v>4</v>
      </c>
      <c r="L165" s="53">
        <f>SUM(I165:K165)</f>
        <v>10</v>
      </c>
      <c r="M165" s="9"/>
      <c r="N165" s="22" t="s">
        <v>180</v>
      </c>
      <c r="O165" s="20">
        <v>33</v>
      </c>
      <c r="P165" s="20">
        <v>24</v>
      </c>
      <c r="Q165" s="20">
        <v>28</v>
      </c>
      <c r="R165" s="20">
        <v>31</v>
      </c>
      <c r="S165" s="20">
        <v>25</v>
      </c>
      <c r="T165" s="20">
        <v>29</v>
      </c>
      <c r="U165" s="20">
        <v>17</v>
      </c>
      <c r="V165" s="50">
        <f>SUM(O165:U165)</f>
        <v>187</v>
      </c>
    </row>
    <row r="166" spans="1:22" s="28" customFormat="1" ht="15" customHeight="1">
      <c r="A166" s="29"/>
      <c r="B166" s="30" t="s">
        <v>31</v>
      </c>
      <c r="C166" s="55">
        <f>SUM(C162:C165)</f>
        <v>8</v>
      </c>
      <c r="D166" s="37">
        <f t="shared" ref="D166:L166" si="54">SUM(D162:D165)</f>
        <v>7</v>
      </c>
      <c r="E166" s="37">
        <f t="shared" si="54"/>
        <v>7</v>
      </c>
      <c r="F166" s="37">
        <f t="shared" si="54"/>
        <v>7</v>
      </c>
      <c r="G166" s="37">
        <f t="shared" si="54"/>
        <v>7</v>
      </c>
      <c r="H166" s="37">
        <f t="shared" si="54"/>
        <v>7</v>
      </c>
      <c r="I166" s="47">
        <f t="shared" si="54"/>
        <v>43</v>
      </c>
      <c r="J166" s="37">
        <f t="shared" si="54"/>
        <v>0</v>
      </c>
      <c r="K166" s="37">
        <f>SUM(K162:K165)</f>
        <v>27</v>
      </c>
      <c r="L166" s="38">
        <f t="shared" si="54"/>
        <v>70</v>
      </c>
      <c r="M166" s="29"/>
      <c r="N166" s="30" t="s">
        <v>31</v>
      </c>
      <c r="O166" s="37">
        <f>SUM(O162:O165)</f>
        <v>226</v>
      </c>
      <c r="P166" s="37">
        <f t="shared" ref="P166:V166" si="55">SUM(P162:P165)</f>
        <v>211</v>
      </c>
      <c r="Q166" s="37">
        <f t="shared" si="55"/>
        <v>212</v>
      </c>
      <c r="R166" s="37">
        <f t="shared" si="55"/>
        <v>194</v>
      </c>
      <c r="S166" s="37">
        <f t="shared" si="55"/>
        <v>199</v>
      </c>
      <c r="T166" s="37">
        <f t="shared" si="55"/>
        <v>200</v>
      </c>
      <c r="U166" s="37">
        <f t="shared" si="55"/>
        <v>147</v>
      </c>
      <c r="V166" s="38">
        <f t="shared" si="55"/>
        <v>1389</v>
      </c>
    </row>
    <row r="167" spans="1:22" s="28" customFormat="1" ht="15" customHeight="1">
      <c r="A167" s="701" t="s">
        <v>181</v>
      </c>
      <c r="B167" s="702"/>
      <c r="C167" s="55">
        <f>SUM(C160,C161,C166)</f>
        <v>16</v>
      </c>
      <c r="D167" s="37">
        <f t="shared" ref="D167:L167" si="56">SUM(D160,D161,D166)</f>
        <v>16</v>
      </c>
      <c r="E167" s="37">
        <f t="shared" si="56"/>
        <v>15</v>
      </c>
      <c r="F167" s="37">
        <f t="shared" si="56"/>
        <v>15</v>
      </c>
      <c r="G167" s="37">
        <f t="shared" si="56"/>
        <v>15</v>
      </c>
      <c r="H167" s="37">
        <f t="shared" si="56"/>
        <v>17</v>
      </c>
      <c r="I167" s="47">
        <f t="shared" si="56"/>
        <v>94</v>
      </c>
      <c r="J167" s="37">
        <f t="shared" si="56"/>
        <v>0</v>
      </c>
      <c r="K167" s="37">
        <f t="shared" si="56"/>
        <v>54</v>
      </c>
      <c r="L167" s="38">
        <f t="shared" si="56"/>
        <v>148</v>
      </c>
      <c r="M167" s="701" t="s">
        <v>181</v>
      </c>
      <c r="N167" s="702"/>
      <c r="O167" s="37">
        <f>SUM(O160,O161,O166)</f>
        <v>436</v>
      </c>
      <c r="P167" s="37">
        <f t="shared" ref="P167:U167" si="57">SUM(P160,P161,P166)</f>
        <v>488</v>
      </c>
      <c r="Q167" s="37">
        <f t="shared" si="57"/>
        <v>444</v>
      </c>
      <c r="R167" s="37">
        <f t="shared" si="57"/>
        <v>415</v>
      </c>
      <c r="S167" s="37">
        <f t="shared" si="57"/>
        <v>427</v>
      </c>
      <c r="T167" s="37">
        <f t="shared" si="57"/>
        <v>452</v>
      </c>
      <c r="U167" s="37">
        <f t="shared" si="57"/>
        <v>306</v>
      </c>
      <c r="V167" s="38">
        <f>SUM(V160,V161,V166)</f>
        <v>2968</v>
      </c>
    </row>
    <row r="168" spans="1:22" s="11" customFormat="1" ht="15" customHeight="1">
      <c r="A168" s="13" t="s">
        <v>182</v>
      </c>
      <c r="B168" s="24" t="s">
        <v>183</v>
      </c>
      <c r="C168" s="608">
        <v>1</v>
      </c>
      <c r="D168" s="19">
        <v>1</v>
      </c>
      <c r="E168" s="19">
        <v>1</v>
      </c>
      <c r="F168" s="19">
        <v>1</v>
      </c>
      <c r="G168" s="19">
        <v>1</v>
      </c>
      <c r="H168" s="19">
        <v>1</v>
      </c>
      <c r="I168" s="45">
        <f>SUM(C168:H168)</f>
        <v>6</v>
      </c>
      <c r="J168" s="19">
        <v>0</v>
      </c>
      <c r="K168" s="19">
        <v>2</v>
      </c>
      <c r="L168" s="54">
        <f>SUM(I168:K168)</f>
        <v>8</v>
      </c>
      <c r="M168" s="13" t="s">
        <v>182</v>
      </c>
      <c r="N168" s="24" t="s">
        <v>183</v>
      </c>
      <c r="O168" s="19">
        <v>12</v>
      </c>
      <c r="P168" s="19">
        <v>18</v>
      </c>
      <c r="Q168" s="19">
        <v>18</v>
      </c>
      <c r="R168" s="19">
        <v>10</v>
      </c>
      <c r="S168" s="19">
        <v>15</v>
      </c>
      <c r="T168" s="19">
        <v>11</v>
      </c>
      <c r="U168" s="19">
        <v>8</v>
      </c>
      <c r="V168" s="50">
        <f>SUM(O168:U168)</f>
        <v>92</v>
      </c>
    </row>
    <row r="169" spans="1:22" s="11" customFormat="1" ht="15" customHeight="1">
      <c r="A169" s="9" t="s">
        <v>322</v>
      </c>
      <c r="B169" s="10" t="s">
        <v>184</v>
      </c>
      <c r="C169" s="601">
        <v>2</v>
      </c>
      <c r="D169" s="8">
        <v>3</v>
      </c>
      <c r="E169" s="8">
        <v>3</v>
      </c>
      <c r="F169" s="8">
        <v>3</v>
      </c>
      <c r="G169" s="8">
        <v>2</v>
      </c>
      <c r="H169" s="8">
        <v>2</v>
      </c>
      <c r="I169" s="42">
        <f>SUM(C169:H169)</f>
        <v>15</v>
      </c>
      <c r="J169" s="8">
        <v>0</v>
      </c>
      <c r="K169" s="8">
        <v>6</v>
      </c>
      <c r="L169" s="50">
        <f>SUM(I169:K169)</f>
        <v>21</v>
      </c>
      <c r="M169" s="9" t="s">
        <v>322</v>
      </c>
      <c r="N169" s="10" t="s">
        <v>184</v>
      </c>
      <c r="O169" s="8">
        <v>67</v>
      </c>
      <c r="P169" s="8">
        <v>76</v>
      </c>
      <c r="Q169" s="8">
        <v>72</v>
      </c>
      <c r="R169" s="8">
        <v>77</v>
      </c>
      <c r="S169" s="8">
        <v>62</v>
      </c>
      <c r="T169" s="8">
        <v>76</v>
      </c>
      <c r="U169" s="8">
        <v>35</v>
      </c>
      <c r="V169" s="50">
        <f>SUM(O169:U169)</f>
        <v>465</v>
      </c>
    </row>
    <row r="170" spans="1:22" s="11" customFormat="1" ht="15" customHeight="1">
      <c r="A170" s="9"/>
      <c r="B170" s="10" t="s">
        <v>185</v>
      </c>
      <c r="C170" s="601">
        <v>1</v>
      </c>
      <c r="D170" s="8">
        <v>2</v>
      </c>
      <c r="E170" s="8">
        <v>1</v>
      </c>
      <c r="F170" s="8">
        <v>2</v>
      </c>
      <c r="G170" s="8">
        <v>2</v>
      </c>
      <c r="H170" s="8">
        <v>2</v>
      </c>
      <c r="I170" s="42">
        <f>SUM(C170:H170)</f>
        <v>10</v>
      </c>
      <c r="J170" s="8">
        <v>0</v>
      </c>
      <c r="K170" s="8">
        <v>3</v>
      </c>
      <c r="L170" s="50">
        <f>SUM(I170:K170)</f>
        <v>13</v>
      </c>
      <c r="M170" s="9"/>
      <c r="N170" s="10" t="s">
        <v>185</v>
      </c>
      <c r="O170" s="8">
        <v>33</v>
      </c>
      <c r="P170" s="8">
        <v>39</v>
      </c>
      <c r="Q170" s="8">
        <v>35</v>
      </c>
      <c r="R170" s="8">
        <v>52</v>
      </c>
      <c r="S170" s="8">
        <v>45</v>
      </c>
      <c r="T170" s="8">
        <v>56</v>
      </c>
      <c r="U170" s="8">
        <v>17</v>
      </c>
      <c r="V170" s="50">
        <f>SUM(O170:U170)</f>
        <v>277</v>
      </c>
    </row>
    <row r="171" spans="1:22" s="11" customFormat="1" ht="15" customHeight="1">
      <c r="A171" s="9"/>
      <c r="B171" s="22" t="s">
        <v>186</v>
      </c>
      <c r="C171" s="609">
        <v>1</v>
      </c>
      <c r="D171" s="20">
        <v>1</v>
      </c>
      <c r="E171" s="20">
        <v>1</v>
      </c>
      <c r="F171" s="20">
        <v>2</v>
      </c>
      <c r="G171" s="20">
        <v>1</v>
      </c>
      <c r="H171" s="20">
        <v>2</v>
      </c>
      <c r="I171" s="46">
        <f>SUM(C171:H171)</f>
        <v>8</v>
      </c>
      <c r="J171" s="20">
        <v>0</v>
      </c>
      <c r="K171" s="20">
        <v>3</v>
      </c>
      <c r="L171" s="53">
        <f>SUM(I171:K171)</f>
        <v>11</v>
      </c>
      <c r="M171" s="9"/>
      <c r="N171" s="22" t="s">
        <v>186</v>
      </c>
      <c r="O171" s="20">
        <v>29</v>
      </c>
      <c r="P171" s="20">
        <v>29</v>
      </c>
      <c r="Q171" s="20">
        <v>25</v>
      </c>
      <c r="R171" s="20">
        <v>39</v>
      </c>
      <c r="S171" s="20">
        <v>29</v>
      </c>
      <c r="T171" s="20">
        <v>41</v>
      </c>
      <c r="U171" s="20">
        <v>18</v>
      </c>
      <c r="V171" s="50">
        <f>SUM(O171:U171)</f>
        <v>210</v>
      </c>
    </row>
    <row r="172" spans="1:22" s="28" customFormat="1" ht="15" customHeight="1">
      <c r="A172" s="29"/>
      <c r="B172" s="30" t="s">
        <v>31</v>
      </c>
      <c r="C172" s="55">
        <f>SUM(C168:C171)</f>
        <v>5</v>
      </c>
      <c r="D172" s="37">
        <f t="shared" ref="D172:L172" si="58">SUM(D168:D171)</f>
        <v>7</v>
      </c>
      <c r="E172" s="37">
        <f t="shared" si="58"/>
        <v>6</v>
      </c>
      <c r="F172" s="37">
        <f t="shared" si="58"/>
        <v>8</v>
      </c>
      <c r="G172" s="37">
        <f t="shared" si="58"/>
        <v>6</v>
      </c>
      <c r="H172" s="37">
        <f t="shared" si="58"/>
        <v>7</v>
      </c>
      <c r="I172" s="47">
        <f t="shared" si="58"/>
        <v>39</v>
      </c>
      <c r="J172" s="37">
        <f t="shared" si="58"/>
        <v>0</v>
      </c>
      <c r="K172" s="37">
        <f t="shared" si="58"/>
        <v>14</v>
      </c>
      <c r="L172" s="38">
        <f t="shared" si="58"/>
        <v>53</v>
      </c>
      <c r="M172" s="29"/>
      <c r="N172" s="30" t="s">
        <v>31</v>
      </c>
      <c r="O172" s="37">
        <f>SUM(O168:O171)</f>
        <v>141</v>
      </c>
      <c r="P172" s="37">
        <f t="shared" ref="P172:V172" si="59">SUM(P168:P171)</f>
        <v>162</v>
      </c>
      <c r="Q172" s="37">
        <f t="shared" si="59"/>
        <v>150</v>
      </c>
      <c r="R172" s="37">
        <f t="shared" si="59"/>
        <v>178</v>
      </c>
      <c r="S172" s="37">
        <f t="shared" si="59"/>
        <v>151</v>
      </c>
      <c r="T172" s="37">
        <f t="shared" si="59"/>
        <v>184</v>
      </c>
      <c r="U172" s="37">
        <f t="shared" si="59"/>
        <v>78</v>
      </c>
      <c r="V172" s="38">
        <f t="shared" si="59"/>
        <v>1044</v>
      </c>
    </row>
    <row r="173" spans="1:22" s="28" customFormat="1" ht="15" customHeight="1">
      <c r="A173" s="701" t="s">
        <v>187</v>
      </c>
      <c r="B173" s="702"/>
      <c r="C173" s="55">
        <f>C172</f>
        <v>5</v>
      </c>
      <c r="D173" s="37">
        <f t="shared" ref="D173:L173" si="60">D172</f>
        <v>7</v>
      </c>
      <c r="E173" s="37">
        <f t="shared" si="60"/>
        <v>6</v>
      </c>
      <c r="F173" s="37">
        <f t="shared" si="60"/>
        <v>8</v>
      </c>
      <c r="G173" s="37">
        <f t="shared" si="60"/>
        <v>6</v>
      </c>
      <c r="H173" s="37">
        <f t="shared" si="60"/>
        <v>7</v>
      </c>
      <c r="I173" s="47">
        <f t="shared" si="60"/>
        <v>39</v>
      </c>
      <c r="J173" s="37">
        <f t="shared" si="60"/>
        <v>0</v>
      </c>
      <c r="K173" s="37">
        <f t="shared" si="60"/>
        <v>14</v>
      </c>
      <c r="L173" s="38">
        <f t="shared" si="60"/>
        <v>53</v>
      </c>
      <c r="M173" s="701" t="s">
        <v>187</v>
      </c>
      <c r="N173" s="702"/>
      <c r="O173" s="37">
        <f>O172</f>
        <v>141</v>
      </c>
      <c r="P173" s="37">
        <f t="shared" ref="P173:V173" si="61">P172</f>
        <v>162</v>
      </c>
      <c r="Q173" s="37">
        <f t="shared" si="61"/>
        <v>150</v>
      </c>
      <c r="R173" s="37">
        <f t="shared" si="61"/>
        <v>178</v>
      </c>
      <c r="S173" s="37">
        <f t="shared" si="61"/>
        <v>151</v>
      </c>
      <c r="T173" s="37">
        <f t="shared" si="61"/>
        <v>184</v>
      </c>
      <c r="U173" s="37">
        <f t="shared" si="61"/>
        <v>78</v>
      </c>
      <c r="V173" s="38">
        <f t="shared" si="61"/>
        <v>1044</v>
      </c>
    </row>
    <row r="174" spans="1:22" s="11" customFormat="1" ht="15" customHeight="1">
      <c r="A174" s="25" t="s">
        <v>189</v>
      </c>
      <c r="B174" s="26" t="s">
        <v>190</v>
      </c>
      <c r="C174" s="610">
        <v>3</v>
      </c>
      <c r="D174" s="12">
        <v>3</v>
      </c>
      <c r="E174" s="12">
        <v>3</v>
      </c>
      <c r="F174" s="12">
        <v>3</v>
      </c>
      <c r="G174" s="12">
        <v>3</v>
      </c>
      <c r="H174" s="12">
        <v>3</v>
      </c>
      <c r="I174" s="47">
        <f>SUM(C174:H174)</f>
        <v>18</v>
      </c>
      <c r="J174" s="12">
        <v>0</v>
      </c>
      <c r="K174" s="12">
        <v>10</v>
      </c>
      <c r="L174" s="38">
        <f>SUM(I174:K174)</f>
        <v>28</v>
      </c>
      <c r="M174" s="25" t="s">
        <v>189</v>
      </c>
      <c r="N174" s="26" t="s">
        <v>190</v>
      </c>
      <c r="O174" s="12">
        <v>87</v>
      </c>
      <c r="P174" s="12">
        <v>77</v>
      </c>
      <c r="Q174" s="12">
        <v>93</v>
      </c>
      <c r="R174" s="12">
        <v>83</v>
      </c>
      <c r="S174" s="12">
        <v>78</v>
      </c>
      <c r="T174" s="12">
        <v>92</v>
      </c>
      <c r="U174" s="611">
        <v>55</v>
      </c>
      <c r="V174" s="38">
        <f>SUM(O174:U174)</f>
        <v>565</v>
      </c>
    </row>
    <row r="175" spans="1:22" s="11" customFormat="1" ht="15" customHeight="1">
      <c r="A175" s="13" t="s">
        <v>191</v>
      </c>
      <c r="B175" s="10" t="s">
        <v>194</v>
      </c>
      <c r="C175" s="601">
        <v>1</v>
      </c>
      <c r="D175" s="8">
        <v>1</v>
      </c>
      <c r="E175" s="8">
        <v>1</v>
      </c>
      <c r="F175" s="8">
        <v>1</v>
      </c>
      <c r="G175" s="8">
        <v>1</v>
      </c>
      <c r="H175" s="8">
        <v>1</v>
      </c>
      <c r="I175" s="42">
        <f>SUM(C175:H175)</f>
        <v>6</v>
      </c>
      <c r="J175" s="8">
        <v>0</v>
      </c>
      <c r="K175" s="8">
        <v>2</v>
      </c>
      <c r="L175" s="50">
        <f>SUM(I175:K175)</f>
        <v>8</v>
      </c>
      <c r="M175" s="13" t="s">
        <v>191</v>
      </c>
      <c r="N175" s="10" t="s">
        <v>194</v>
      </c>
      <c r="O175" s="8">
        <v>11</v>
      </c>
      <c r="P175" s="8">
        <v>16</v>
      </c>
      <c r="Q175" s="8">
        <v>8</v>
      </c>
      <c r="R175" s="8">
        <v>19</v>
      </c>
      <c r="S175" s="8">
        <v>16</v>
      </c>
      <c r="T175" s="8">
        <v>16</v>
      </c>
      <c r="U175" s="8">
        <v>9</v>
      </c>
      <c r="V175" s="50">
        <f t="shared" ref="V175:V182" si="62">SUM(O175:U175)</f>
        <v>95</v>
      </c>
    </row>
    <row r="176" spans="1:22" s="11" customFormat="1" ht="15" customHeight="1">
      <c r="A176" s="9" t="s">
        <v>325</v>
      </c>
      <c r="B176" s="10" t="s">
        <v>193</v>
      </c>
      <c r="C176" s="601">
        <v>1</v>
      </c>
      <c r="D176" s="8">
        <v>1</v>
      </c>
      <c r="E176" s="8">
        <v>1</v>
      </c>
      <c r="F176" s="8">
        <v>1</v>
      </c>
      <c r="G176" s="8">
        <v>1</v>
      </c>
      <c r="H176" s="8">
        <v>1</v>
      </c>
      <c r="I176" s="42">
        <f t="shared" ref="I176:I182" si="63">SUM(C176:H176)</f>
        <v>6</v>
      </c>
      <c r="J176" s="8">
        <v>0</v>
      </c>
      <c r="K176" s="8">
        <v>2</v>
      </c>
      <c r="L176" s="50">
        <f t="shared" ref="L176:L182" si="64">SUM(I176:K176)</f>
        <v>8</v>
      </c>
      <c r="M176" s="9" t="s">
        <v>325</v>
      </c>
      <c r="N176" s="10" t="s">
        <v>193</v>
      </c>
      <c r="O176" s="8">
        <v>9</v>
      </c>
      <c r="P176" s="8">
        <v>21</v>
      </c>
      <c r="Q176" s="8">
        <v>15</v>
      </c>
      <c r="R176" s="8">
        <v>16</v>
      </c>
      <c r="S176" s="8">
        <v>14</v>
      </c>
      <c r="T176" s="8">
        <v>16</v>
      </c>
      <c r="U176" s="8">
        <v>5</v>
      </c>
      <c r="V176" s="50">
        <f t="shared" si="62"/>
        <v>96</v>
      </c>
    </row>
    <row r="177" spans="1:22" s="11" customFormat="1" ht="15" customHeight="1">
      <c r="A177" s="9"/>
      <c r="B177" s="10" t="s">
        <v>192</v>
      </c>
      <c r="C177" s="601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42">
        <f t="shared" si="63"/>
        <v>6</v>
      </c>
      <c r="J177" s="8">
        <v>0</v>
      </c>
      <c r="K177" s="8">
        <v>4</v>
      </c>
      <c r="L177" s="50">
        <f t="shared" si="64"/>
        <v>10</v>
      </c>
      <c r="M177" s="9"/>
      <c r="N177" s="10" t="s">
        <v>192</v>
      </c>
      <c r="O177" s="8">
        <v>25</v>
      </c>
      <c r="P177" s="8">
        <v>26</v>
      </c>
      <c r="Q177" s="8">
        <v>23</v>
      </c>
      <c r="R177" s="8">
        <v>22</v>
      </c>
      <c r="S177" s="8">
        <v>26</v>
      </c>
      <c r="T177" s="8">
        <v>28</v>
      </c>
      <c r="U177" s="8">
        <v>17</v>
      </c>
      <c r="V177" s="50">
        <f t="shared" si="62"/>
        <v>167</v>
      </c>
    </row>
    <row r="178" spans="1:22" s="11" customFormat="1" ht="15" customHeight="1">
      <c r="A178" s="9"/>
      <c r="B178" s="10" t="s">
        <v>195</v>
      </c>
      <c r="C178" s="601">
        <v>1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42">
        <f t="shared" si="63"/>
        <v>6</v>
      </c>
      <c r="J178" s="8">
        <v>0</v>
      </c>
      <c r="K178" s="8">
        <v>4</v>
      </c>
      <c r="L178" s="50">
        <f t="shared" si="64"/>
        <v>10</v>
      </c>
      <c r="M178" s="9"/>
      <c r="N178" s="10" t="s">
        <v>195</v>
      </c>
      <c r="O178" s="8">
        <v>18</v>
      </c>
      <c r="P178" s="8">
        <v>20</v>
      </c>
      <c r="Q178" s="8">
        <v>20</v>
      </c>
      <c r="R178" s="8">
        <v>19</v>
      </c>
      <c r="S178" s="8">
        <v>21</v>
      </c>
      <c r="T178" s="8">
        <v>22</v>
      </c>
      <c r="U178" s="8">
        <v>19</v>
      </c>
      <c r="V178" s="50">
        <f t="shared" si="62"/>
        <v>139</v>
      </c>
    </row>
    <row r="179" spans="1:22" s="11" customFormat="1" ht="15" customHeight="1">
      <c r="A179" s="9"/>
      <c r="B179" s="10" t="s">
        <v>196</v>
      </c>
      <c r="C179" s="601">
        <v>2</v>
      </c>
      <c r="D179" s="8">
        <v>1</v>
      </c>
      <c r="E179" s="8">
        <v>2</v>
      </c>
      <c r="F179" s="8">
        <v>2</v>
      </c>
      <c r="G179" s="8">
        <v>1</v>
      </c>
      <c r="H179" s="8">
        <v>2</v>
      </c>
      <c r="I179" s="42">
        <f t="shared" si="63"/>
        <v>10</v>
      </c>
      <c r="J179" s="8">
        <v>0</v>
      </c>
      <c r="K179" s="8">
        <v>3</v>
      </c>
      <c r="L179" s="50">
        <f t="shared" si="64"/>
        <v>13</v>
      </c>
      <c r="M179" s="9"/>
      <c r="N179" s="10" t="s">
        <v>196</v>
      </c>
      <c r="O179" s="8">
        <v>36</v>
      </c>
      <c r="P179" s="8">
        <v>29</v>
      </c>
      <c r="Q179" s="8">
        <v>37</v>
      </c>
      <c r="R179" s="8">
        <v>40</v>
      </c>
      <c r="S179" s="8">
        <v>31</v>
      </c>
      <c r="T179" s="8">
        <v>44</v>
      </c>
      <c r="U179" s="8">
        <v>13</v>
      </c>
      <c r="V179" s="50">
        <f t="shared" si="62"/>
        <v>230</v>
      </c>
    </row>
    <row r="180" spans="1:22" s="11" customFormat="1" ht="15" customHeight="1">
      <c r="A180" s="9"/>
      <c r="B180" s="10" t="s">
        <v>197</v>
      </c>
      <c r="C180" s="601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42">
        <f t="shared" si="63"/>
        <v>6</v>
      </c>
      <c r="J180" s="8">
        <v>0</v>
      </c>
      <c r="K180" s="8">
        <v>4</v>
      </c>
      <c r="L180" s="50">
        <f t="shared" si="64"/>
        <v>10</v>
      </c>
      <c r="M180" s="9"/>
      <c r="N180" s="10" t="s">
        <v>197</v>
      </c>
      <c r="O180" s="8">
        <v>21</v>
      </c>
      <c r="P180" s="8">
        <v>17</v>
      </c>
      <c r="Q180" s="8">
        <v>18</v>
      </c>
      <c r="R180" s="8">
        <v>13</v>
      </c>
      <c r="S180" s="8">
        <v>15</v>
      </c>
      <c r="T180" s="8">
        <v>21</v>
      </c>
      <c r="U180" s="8">
        <v>16</v>
      </c>
      <c r="V180" s="50">
        <f t="shared" si="62"/>
        <v>121</v>
      </c>
    </row>
    <row r="181" spans="1:22" s="11" customFormat="1" ht="15" customHeight="1">
      <c r="A181" s="9"/>
      <c r="B181" s="10" t="s">
        <v>198</v>
      </c>
      <c r="C181" s="601">
        <v>1</v>
      </c>
      <c r="D181" s="8">
        <v>1</v>
      </c>
      <c r="E181" s="8">
        <v>1</v>
      </c>
      <c r="F181" s="8">
        <v>1</v>
      </c>
      <c r="G181" s="8">
        <v>1</v>
      </c>
      <c r="H181" s="8">
        <v>1</v>
      </c>
      <c r="I181" s="42">
        <f t="shared" si="63"/>
        <v>6</v>
      </c>
      <c r="J181" s="8">
        <v>0</v>
      </c>
      <c r="K181" s="8">
        <v>3</v>
      </c>
      <c r="L181" s="50">
        <f t="shared" si="64"/>
        <v>9</v>
      </c>
      <c r="M181" s="9"/>
      <c r="N181" s="10" t="s">
        <v>198</v>
      </c>
      <c r="O181" s="8">
        <v>11</v>
      </c>
      <c r="P181" s="8">
        <v>16</v>
      </c>
      <c r="Q181" s="8">
        <v>15</v>
      </c>
      <c r="R181" s="8">
        <v>17</v>
      </c>
      <c r="S181" s="8">
        <v>15</v>
      </c>
      <c r="T181" s="8">
        <v>20</v>
      </c>
      <c r="U181" s="8">
        <v>9</v>
      </c>
      <c r="V181" s="50">
        <f t="shared" si="62"/>
        <v>103</v>
      </c>
    </row>
    <row r="182" spans="1:22" s="11" customFormat="1" ht="15" customHeight="1">
      <c r="A182" s="9"/>
      <c r="B182" s="22" t="s">
        <v>199</v>
      </c>
      <c r="C182" s="609">
        <v>1</v>
      </c>
      <c r="D182" s="20">
        <v>1</v>
      </c>
      <c r="E182" s="20">
        <v>1</v>
      </c>
      <c r="F182" s="20">
        <v>1</v>
      </c>
      <c r="G182" s="20">
        <v>1</v>
      </c>
      <c r="H182" s="20">
        <v>1</v>
      </c>
      <c r="I182" s="46">
        <f t="shared" si="63"/>
        <v>6</v>
      </c>
      <c r="J182" s="20">
        <v>0</v>
      </c>
      <c r="K182" s="20">
        <v>2</v>
      </c>
      <c r="L182" s="53">
        <f t="shared" si="64"/>
        <v>8</v>
      </c>
      <c r="M182" s="9"/>
      <c r="N182" s="22" t="s">
        <v>199</v>
      </c>
      <c r="O182" s="20">
        <v>18</v>
      </c>
      <c r="P182" s="20">
        <v>13</v>
      </c>
      <c r="Q182" s="20">
        <v>10</v>
      </c>
      <c r="R182" s="20">
        <v>12</v>
      </c>
      <c r="S182" s="20">
        <v>16</v>
      </c>
      <c r="T182" s="20">
        <v>19</v>
      </c>
      <c r="U182" s="20">
        <v>10</v>
      </c>
      <c r="V182" s="50">
        <f t="shared" si="62"/>
        <v>98</v>
      </c>
    </row>
    <row r="183" spans="1:22" s="28" customFormat="1" ht="15" customHeight="1">
      <c r="A183" s="29"/>
      <c r="B183" s="30" t="s">
        <v>31</v>
      </c>
      <c r="C183" s="55">
        <f>SUM(C175:C182)</f>
        <v>9</v>
      </c>
      <c r="D183" s="37">
        <f t="shared" ref="D183:L183" si="65">SUM(D175:D182)</f>
        <v>8</v>
      </c>
      <c r="E183" s="37">
        <f t="shared" si="65"/>
        <v>9</v>
      </c>
      <c r="F183" s="37">
        <f t="shared" si="65"/>
        <v>9</v>
      </c>
      <c r="G183" s="37">
        <f t="shared" si="65"/>
        <v>8</v>
      </c>
      <c r="H183" s="37">
        <f t="shared" si="65"/>
        <v>9</v>
      </c>
      <c r="I183" s="47">
        <f t="shared" si="65"/>
        <v>52</v>
      </c>
      <c r="J183" s="37">
        <f t="shared" si="65"/>
        <v>0</v>
      </c>
      <c r="K183" s="37">
        <f>SUM(K175:K182)</f>
        <v>24</v>
      </c>
      <c r="L183" s="38">
        <f t="shared" si="65"/>
        <v>76</v>
      </c>
      <c r="M183" s="29"/>
      <c r="N183" s="30" t="s">
        <v>31</v>
      </c>
      <c r="O183" s="37">
        <f>SUM(O175:O182)</f>
        <v>149</v>
      </c>
      <c r="P183" s="37">
        <f t="shared" ref="P183:U183" si="66">SUM(P175:P182)</f>
        <v>158</v>
      </c>
      <c r="Q183" s="37">
        <f t="shared" si="66"/>
        <v>146</v>
      </c>
      <c r="R183" s="37">
        <f t="shared" si="66"/>
        <v>158</v>
      </c>
      <c r="S183" s="37">
        <f t="shared" si="66"/>
        <v>154</v>
      </c>
      <c r="T183" s="37">
        <f t="shared" si="66"/>
        <v>186</v>
      </c>
      <c r="U183" s="37">
        <f t="shared" si="66"/>
        <v>98</v>
      </c>
      <c r="V183" s="38">
        <f>SUM(V175:V182)</f>
        <v>1049</v>
      </c>
    </row>
    <row r="184" spans="1:22" s="28" customFormat="1" ht="15" customHeight="1">
      <c r="A184" s="701" t="s">
        <v>200</v>
      </c>
      <c r="B184" s="702"/>
      <c r="C184" s="55">
        <f>SUM(C174,C183)</f>
        <v>12</v>
      </c>
      <c r="D184" s="37">
        <f t="shared" ref="D184:L184" si="67">SUM(D174,D183)</f>
        <v>11</v>
      </c>
      <c r="E184" s="37">
        <f t="shared" si="67"/>
        <v>12</v>
      </c>
      <c r="F184" s="37">
        <f t="shared" si="67"/>
        <v>12</v>
      </c>
      <c r="G184" s="37">
        <f t="shared" si="67"/>
        <v>11</v>
      </c>
      <c r="H184" s="37">
        <f t="shared" si="67"/>
        <v>12</v>
      </c>
      <c r="I184" s="47">
        <f t="shared" si="67"/>
        <v>70</v>
      </c>
      <c r="J184" s="37">
        <f t="shared" si="67"/>
        <v>0</v>
      </c>
      <c r="K184" s="37">
        <f t="shared" si="67"/>
        <v>34</v>
      </c>
      <c r="L184" s="38">
        <f t="shared" si="67"/>
        <v>104</v>
      </c>
      <c r="M184" s="701" t="s">
        <v>200</v>
      </c>
      <c r="N184" s="702"/>
      <c r="O184" s="37">
        <f>SUM(O174,O183)</f>
        <v>236</v>
      </c>
      <c r="P184" s="37">
        <f t="shared" ref="P184:V184" si="68">SUM(P174,P183)</f>
        <v>235</v>
      </c>
      <c r="Q184" s="37">
        <f t="shared" si="68"/>
        <v>239</v>
      </c>
      <c r="R184" s="37">
        <f t="shared" si="68"/>
        <v>241</v>
      </c>
      <c r="S184" s="37">
        <f t="shared" si="68"/>
        <v>232</v>
      </c>
      <c r="T184" s="37">
        <f t="shared" si="68"/>
        <v>278</v>
      </c>
      <c r="U184" s="37">
        <f t="shared" si="68"/>
        <v>153</v>
      </c>
      <c r="V184" s="38">
        <f t="shared" si="68"/>
        <v>1614</v>
      </c>
    </row>
    <row r="185" spans="1:22" s="11" customFormat="1" ht="15" customHeight="1">
      <c r="A185" s="13" t="s">
        <v>201</v>
      </c>
      <c r="B185" s="24" t="s">
        <v>202</v>
      </c>
      <c r="C185" s="608">
        <v>1</v>
      </c>
      <c r="D185" s="19">
        <v>1</v>
      </c>
      <c r="E185" s="19">
        <v>1</v>
      </c>
      <c r="F185" s="19">
        <v>1</v>
      </c>
      <c r="G185" s="19">
        <v>1</v>
      </c>
      <c r="H185" s="19">
        <v>2</v>
      </c>
      <c r="I185" s="45">
        <f>SUM(C185:H185)</f>
        <v>7</v>
      </c>
      <c r="J185" s="19">
        <v>0</v>
      </c>
      <c r="K185" s="19">
        <v>2</v>
      </c>
      <c r="L185" s="54">
        <f>SUM(I185:K185)</f>
        <v>9</v>
      </c>
      <c r="M185" s="13" t="s">
        <v>201</v>
      </c>
      <c r="N185" s="24" t="s">
        <v>202</v>
      </c>
      <c r="O185" s="19">
        <v>30</v>
      </c>
      <c r="P185" s="19">
        <v>31</v>
      </c>
      <c r="Q185" s="19">
        <v>28</v>
      </c>
      <c r="R185" s="19">
        <v>34</v>
      </c>
      <c r="S185" s="19">
        <v>27</v>
      </c>
      <c r="T185" s="19">
        <v>43</v>
      </c>
      <c r="U185" s="19">
        <v>11</v>
      </c>
      <c r="V185" s="50">
        <f>SUM(O185:U185)</f>
        <v>204</v>
      </c>
    </row>
    <row r="186" spans="1:22" s="11" customFormat="1" ht="15" customHeight="1">
      <c r="A186" s="9" t="s">
        <v>327</v>
      </c>
      <c r="B186" s="22" t="s">
        <v>203</v>
      </c>
      <c r="C186" s="609">
        <v>1</v>
      </c>
      <c r="D186" s="20">
        <v>1</v>
      </c>
      <c r="E186" s="20">
        <v>1</v>
      </c>
      <c r="F186" s="20">
        <v>1</v>
      </c>
      <c r="G186" s="20">
        <v>1</v>
      </c>
      <c r="H186" s="20">
        <v>1</v>
      </c>
      <c r="I186" s="46">
        <f>SUM(C186:H186)</f>
        <v>6</v>
      </c>
      <c r="J186" s="20">
        <v>0</v>
      </c>
      <c r="K186" s="20">
        <v>2</v>
      </c>
      <c r="L186" s="53">
        <f>SUM(I186:K186)</f>
        <v>8</v>
      </c>
      <c r="M186" s="9" t="s">
        <v>327</v>
      </c>
      <c r="N186" s="22" t="s">
        <v>203</v>
      </c>
      <c r="O186" s="20">
        <v>16</v>
      </c>
      <c r="P186" s="20">
        <v>15</v>
      </c>
      <c r="Q186" s="20">
        <v>19</v>
      </c>
      <c r="R186" s="20">
        <v>21</v>
      </c>
      <c r="S186" s="20">
        <v>24</v>
      </c>
      <c r="T186" s="20">
        <v>13</v>
      </c>
      <c r="U186" s="20">
        <v>11</v>
      </c>
      <c r="V186" s="50">
        <f>SUM(O186:U186)</f>
        <v>119</v>
      </c>
    </row>
    <row r="187" spans="1:22" s="28" customFormat="1" ht="15" customHeight="1">
      <c r="A187" s="29"/>
      <c r="B187" s="30" t="s">
        <v>31</v>
      </c>
      <c r="C187" s="55">
        <f>SUM(C185,C186)</f>
        <v>2</v>
      </c>
      <c r="D187" s="37">
        <f t="shared" ref="D187:L187" si="69">SUM(D185,D186)</f>
        <v>2</v>
      </c>
      <c r="E187" s="37">
        <f t="shared" si="69"/>
        <v>2</v>
      </c>
      <c r="F187" s="37">
        <f t="shared" si="69"/>
        <v>2</v>
      </c>
      <c r="G187" s="37">
        <f t="shared" si="69"/>
        <v>2</v>
      </c>
      <c r="H187" s="37">
        <f t="shared" si="69"/>
        <v>3</v>
      </c>
      <c r="I187" s="47">
        <f t="shared" si="69"/>
        <v>13</v>
      </c>
      <c r="J187" s="37">
        <f t="shared" si="69"/>
        <v>0</v>
      </c>
      <c r="K187" s="37">
        <f t="shared" si="69"/>
        <v>4</v>
      </c>
      <c r="L187" s="38">
        <f t="shared" si="69"/>
        <v>17</v>
      </c>
      <c r="M187" s="29"/>
      <c r="N187" s="30" t="s">
        <v>31</v>
      </c>
      <c r="O187" s="37">
        <f>SUM(O185,O186)</f>
        <v>46</v>
      </c>
      <c r="P187" s="37">
        <f t="shared" ref="P187:V187" si="70">SUM(P185,P186)</f>
        <v>46</v>
      </c>
      <c r="Q187" s="37">
        <f t="shared" si="70"/>
        <v>47</v>
      </c>
      <c r="R187" s="37">
        <f t="shared" si="70"/>
        <v>55</v>
      </c>
      <c r="S187" s="37">
        <f t="shared" si="70"/>
        <v>51</v>
      </c>
      <c r="T187" s="37">
        <f t="shared" si="70"/>
        <v>56</v>
      </c>
      <c r="U187" s="37">
        <f t="shared" si="70"/>
        <v>22</v>
      </c>
      <c r="V187" s="38">
        <f t="shared" si="70"/>
        <v>323</v>
      </c>
    </row>
    <row r="188" spans="1:22" s="28" customFormat="1" ht="15" customHeight="1">
      <c r="A188" s="703" t="s">
        <v>204</v>
      </c>
      <c r="B188" s="704"/>
      <c r="C188" s="37">
        <f>C187</f>
        <v>2</v>
      </c>
      <c r="D188" s="37">
        <f t="shared" ref="D188:L188" si="71">D187</f>
        <v>2</v>
      </c>
      <c r="E188" s="37">
        <f t="shared" si="71"/>
        <v>2</v>
      </c>
      <c r="F188" s="37">
        <f t="shared" si="71"/>
        <v>2</v>
      </c>
      <c r="G188" s="37">
        <f t="shared" si="71"/>
        <v>2</v>
      </c>
      <c r="H188" s="37">
        <f t="shared" si="71"/>
        <v>3</v>
      </c>
      <c r="I188" s="37">
        <f t="shared" si="71"/>
        <v>13</v>
      </c>
      <c r="J188" s="37">
        <f t="shared" si="71"/>
        <v>0</v>
      </c>
      <c r="K188" s="37">
        <f t="shared" si="71"/>
        <v>4</v>
      </c>
      <c r="L188" s="38">
        <f t="shared" si="71"/>
        <v>17</v>
      </c>
      <c r="M188" s="703" t="s">
        <v>204</v>
      </c>
      <c r="N188" s="704"/>
      <c r="O188" s="37">
        <f>O187</f>
        <v>46</v>
      </c>
      <c r="P188" s="37">
        <f t="shared" ref="P188:V188" si="72">P187</f>
        <v>46</v>
      </c>
      <c r="Q188" s="37">
        <f t="shared" si="72"/>
        <v>47</v>
      </c>
      <c r="R188" s="37">
        <f t="shared" si="72"/>
        <v>55</v>
      </c>
      <c r="S188" s="37">
        <f t="shared" si="72"/>
        <v>51</v>
      </c>
      <c r="T188" s="37">
        <f t="shared" si="72"/>
        <v>56</v>
      </c>
      <c r="U188" s="37">
        <f t="shared" si="72"/>
        <v>22</v>
      </c>
      <c r="V188" s="38">
        <f t="shared" si="72"/>
        <v>323</v>
      </c>
    </row>
    <row r="189" spans="1:22" s="28" customFormat="1" ht="15" customHeight="1">
      <c r="A189" s="703" t="s">
        <v>205</v>
      </c>
      <c r="B189" s="704"/>
      <c r="C189" s="37">
        <f t="shared" ref="C189:L189" si="73">SUM(C42,C79,C88,C102,C117,C126,C135,C145,C153)</f>
        <v>217</v>
      </c>
      <c r="D189" s="37">
        <f t="shared" si="73"/>
        <v>210</v>
      </c>
      <c r="E189" s="37">
        <f t="shared" si="73"/>
        <v>209</v>
      </c>
      <c r="F189" s="37">
        <f t="shared" si="73"/>
        <v>209</v>
      </c>
      <c r="G189" s="37">
        <f t="shared" si="73"/>
        <v>215</v>
      </c>
      <c r="H189" s="37">
        <f t="shared" si="73"/>
        <v>219</v>
      </c>
      <c r="I189" s="37">
        <f t="shared" si="73"/>
        <v>1279</v>
      </c>
      <c r="J189" s="37">
        <f t="shared" si="73"/>
        <v>43</v>
      </c>
      <c r="K189" s="37">
        <f t="shared" si="73"/>
        <v>570</v>
      </c>
      <c r="L189" s="38">
        <f t="shared" si="73"/>
        <v>1892</v>
      </c>
      <c r="M189" s="703" t="s">
        <v>205</v>
      </c>
      <c r="N189" s="704"/>
      <c r="O189" s="37">
        <f t="shared" ref="O189:V189" si="74">SUM(O42,O79,O88,O102,O117,O126,O135,O145,O153)</f>
        <v>5213</v>
      </c>
      <c r="P189" s="37">
        <f t="shared" si="74"/>
        <v>5278</v>
      </c>
      <c r="Q189" s="37">
        <f t="shared" si="74"/>
        <v>5377</v>
      </c>
      <c r="R189" s="37">
        <f t="shared" si="74"/>
        <v>5434</v>
      </c>
      <c r="S189" s="37">
        <f t="shared" si="74"/>
        <v>5599</v>
      </c>
      <c r="T189" s="37">
        <f t="shared" si="74"/>
        <v>5750</v>
      </c>
      <c r="U189" s="37">
        <f t="shared" si="74"/>
        <v>2667</v>
      </c>
      <c r="V189" s="38">
        <f t="shared" si="74"/>
        <v>35318</v>
      </c>
    </row>
    <row r="190" spans="1:22" s="28" customFormat="1" ht="15" customHeight="1">
      <c r="A190" s="703" t="s">
        <v>206</v>
      </c>
      <c r="B190" s="704"/>
      <c r="C190" s="37">
        <f>SUM(C157,C167,C173,C184,C188)</f>
        <v>40</v>
      </c>
      <c r="D190" s="37">
        <f t="shared" ref="D190:L190" si="75">SUM(D157,D167,D173,D184,D188)</f>
        <v>41</v>
      </c>
      <c r="E190" s="37">
        <f t="shared" si="75"/>
        <v>39</v>
      </c>
      <c r="F190" s="37">
        <f t="shared" si="75"/>
        <v>42</v>
      </c>
      <c r="G190" s="37">
        <f t="shared" si="75"/>
        <v>39</v>
      </c>
      <c r="H190" s="37">
        <f t="shared" si="75"/>
        <v>44</v>
      </c>
      <c r="I190" s="37">
        <f t="shared" si="75"/>
        <v>245</v>
      </c>
      <c r="J190" s="37">
        <f t="shared" si="75"/>
        <v>0</v>
      </c>
      <c r="K190" s="37">
        <f t="shared" si="75"/>
        <v>124</v>
      </c>
      <c r="L190" s="38">
        <f t="shared" si="75"/>
        <v>369</v>
      </c>
      <c r="M190" s="703" t="s">
        <v>206</v>
      </c>
      <c r="N190" s="704"/>
      <c r="O190" s="37">
        <f>SUM(O157,O167,O173,O184,O188)</f>
        <v>1000</v>
      </c>
      <c r="P190" s="37">
        <f t="shared" ref="P190:V190" si="76">SUM(P157,P167,P173,P184,P188)</f>
        <v>1078</v>
      </c>
      <c r="Q190" s="37">
        <f t="shared" si="76"/>
        <v>1004</v>
      </c>
      <c r="R190" s="37">
        <f t="shared" si="76"/>
        <v>1045</v>
      </c>
      <c r="S190" s="37">
        <f t="shared" si="76"/>
        <v>997</v>
      </c>
      <c r="T190" s="37">
        <f t="shared" si="76"/>
        <v>1120</v>
      </c>
      <c r="U190" s="37">
        <f t="shared" si="76"/>
        <v>656</v>
      </c>
      <c r="V190" s="38">
        <f t="shared" si="76"/>
        <v>6900</v>
      </c>
    </row>
    <row r="191" spans="1:22" s="31" customFormat="1" ht="15" customHeight="1" thickBot="1">
      <c r="A191" s="705" t="s">
        <v>207</v>
      </c>
      <c r="B191" s="706"/>
      <c r="C191" s="39">
        <f>SUM(C189,C190)</f>
        <v>257</v>
      </c>
      <c r="D191" s="39">
        <f t="shared" ref="D191:J191" si="77">SUM(D189,D190)</f>
        <v>251</v>
      </c>
      <c r="E191" s="39">
        <f t="shared" si="77"/>
        <v>248</v>
      </c>
      <c r="F191" s="39">
        <f t="shared" si="77"/>
        <v>251</v>
      </c>
      <c r="G191" s="39">
        <f t="shared" si="77"/>
        <v>254</v>
      </c>
      <c r="H191" s="39">
        <f t="shared" si="77"/>
        <v>263</v>
      </c>
      <c r="I191" s="39">
        <f t="shared" si="77"/>
        <v>1524</v>
      </c>
      <c r="J191" s="39">
        <f t="shared" si="77"/>
        <v>43</v>
      </c>
      <c r="K191" s="39">
        <f>SUM(K189,K190)</f>
        <v>694</v>
      </c>
      <c r="L191" s="40">
        <f>SUM(L189,L190)</f>
        <v>2261</v>
      </c>
      <c r="M191" s="705" t="s">
        <v>207</v>
      </c>
      <c r="N191" s="706"/>
      <c r="O191" s="39">
        <f>SUM(O189,O190)</f>
        <v>6213</v>
      </c>
      <c r="P191" s="39">
        <f t="shared" ref="P191:U191" si="78">SUM(P189,P190)</f>
        <v>6356</v>
      </c>
      <c r="Q191" s="39">
        <f t="shared" si="78"/>
        <v>6381</v>
      </c>
      <c r="R191" s="39">
        <f t="shared" si="78"/>
        <v>6479</v>
      </c>
      <c r="S191" s="39">
        <f t="shared" si="78"/>
        <v>6596</v>
      </c>
      <c r="T191" s="39">
        <f t="shared" si="78"/>
        <v>6870</v>
      </c>
      <c r="U191" s="39">
        <f t="shared" si="78"/>
        <v>3323</v>
      </c>
      <c r="V191" s="40">
        <f>SUM(V189,V190)</f>
        <v>42218</v>
      </c>
    </row>
    <row r="192" spans="1:22" s="27" customFormat="1">
      <c r="B192" s="2"/>
      <c r="N192" s="2"/>
    </row>
    <row r="193" spans="2:14" s="27" customFormat="1">
      <c r="B193" s="2"/>
      <c r="N193" s="2"/>
    </row>
    <row r="194" spans="2:14" s="27" customFormat="1">
      <c r="B194" s="2"/>
      <c r="N194" s="2"/>
    </row>
    <row r="195" spans="2:14" s="27" customFormat="1">
      <c r="B195" s="2"/>
      <c r="N195" s="2"/>
    </row>
    <row r="196" spans="2:14" s="27" customFormat="1">
      <c r="B196" s="2"/>
      <c r="N196" s="2"/>
    </row>
    <row r="197" spans="2:14" s="27" customFormat="1">
      <c r="B197" s="2"/>
      <c r="N197" s="2"/>
    </row>
    <row r="198" spans="2:14" s="27" customFormat="1">
      <c r="B198" s="2"/>
      <c r="N198" s="2"/>
    </row>
    <row r="199" spans="2:14" s="27" customFormat="1">
      <c r="B199" s="2"/>
      <c r="N199" s="2"/>
    </row>
    <row r="200" spans="2:14" s="27" customFormat="1">
      <c r="B200" s="2"/>
      <c r="N200" s="2"/>
    </row>
    <row r="201" spans="2:14" s="27" customFormat="1">
      <c r="B201" s="2"/>
      <c r="N201" s="2"/>
    </row>
    <row r="202" spans="2:14" s="27" customFormat="1">
      <c r="B202" s="2"/>
      <c r="N202" s="2"/>
    </row>
    <row r="203" spans="2:14" s="27" customFormat="1">
      <c r="B203" s="2"/>
      <c r="N203" s="2"/>
    </row>
    <row r="204" spans="2:14" s="27" customFormat="1">
      <c r="B204" s="2"/>
      <c r="N204" s="2"/>
    </row>
    <row r="205" spans="2:14" s="27" customFormat="1">
      <c r="B205" s="2"/>
      <c r="N205" s="2"/>
    </row>
    <row r="206" spans="2:14" s="27" customFormat="1">
      <c r="B206" s="2"/>
      <c r="N206" s="2"/>
    </row>
    <row r="207" spans="2:14" s="27" customFormat="1">
      <c r="B207" s="2"/>
      <c r="N207" s="2"/>
    </row>
    <row r="208" spans="2:14" s="27" customFormat="1">
      <c r="B208" s="2"/>
      <c r="N208" s="2"/>
    </row>
    <row r="209" spans="2:14" s="27" customFormat="1">
      <c r="B209" s="2"/>
      <c r="N209" s="2"/>
    </row>
    <row r="210" spans="2:14" s="27" customFormat="1">
      <c r="B210" s="2"/>
      <c r="N210" s="2"/>
    </row>
    <row r="211" spans="2:14" s="27" customFormat="1">
      <c r="B211" s="2"/>
      <c r="N211" s="2"/>
    </row>
    <row r="212" spans="2:14" s="27" customFormat="1">
      <c r="B212" s="2"/>
      <c r="N212" s="2"/>
    </row>
    <row r="213" spans="2:14" s="27" customFormat="1">
      <c r="B213" s="2"/>
      <c r="N213" s="2"/>
    </row>
    <row r="214" spans="2:14" s="27" customFormat="1">
      <c r="B214" s="2"/>
      <c r="N214" s="2"/>
    </row>
    <row r="215" spans="2:14" s="27" customFormat="1">
      <c r="B215" s="2"/>
      <c r="N215" s="2"/>
    </row>
    <row r="216" spans="2:14" s="27" customFormat="1">
      <c r="B216" s="2"/>
      <c r="N216" s="2"/>
    </row>
    <row r="217" spans="2:14" s="27" customFormat="1">
      <c r="B217" s="2"/>
      <c r="N217" s="2"/>
    </row>
    <row r="218" spans="2:14" s="27" customFormat="1">
      <c r="B218" s="2"/>
      <c r="N218" s="2"/>
    </row>
    <row r="219" spans="2:14" s="27" customFormat="1">
      <c r="B219" s="2"/>
      <c r="N219" s="2"/>
    </row>
    <row r="220" spans="2:14" s="27" customFormat="1">
      <c r="B220" s="2"/>
      <c r="N220" s="2"/>
    </row>
    <row r="221" spans="2:14" s="27" customFormat="1">
      <c r="B221" s="2"/>
      <c r="N221" s="2"/>
    </row>
    <row r="222" spans="2:14" s="27" customFormat="1">
      <c r="B222" s="2"/>
      <c r="N222" s="2"/>
    </row>
    <row r="223" spans="2:14" s="27" customFormat="1">
      <c r="B223" s="2"/>
      <c r="N223" s="2"/>
    </row>
    <row r="224" spans="2:14" s="27" customFormat="1">
      <c r="B224" s="2"/>
      <c r="N224" s="2"/>
    </row>
    <row r="225" spans="2:14" s="27" customFormat="1">
      <c r="B225" s="2"/>
      <c r="N225" s="2"/>
    </row>
    <row r="226" spans="2:14" s="27" customFormat="1">
      <c r="B226" s="2"/>
      <c r="N226" s="2"/>
    </row>
    <row r="227" spans="2:14" s="27" customFormat="1">
      <c r="B227" s="2"/>
      <c r="N227" s="2"/>
    </row>
    <row r="228" spans="2:14" s="27" customFormat="1">
      <c r="B228" s="2"/>
      <c r="N228" s="2"/>
    </row>
    <row r="229" spans="2:14" s="27" customFormat="1">
      <c r="B229" s="2"/>
      <c r="N229" s="2"/>
    </row>
    <row r="230" spans="2:14" s="27" customFormat="1">
      <c r="B230" s="2"/>
      <c r="N230" s="2"/>
    </row>
    <row r="231" spans="2:14" s="27" customFormat="1">
      <c r="B231" s="2"/>
      <c r="N231" s="2"/>
    </row>
    <row r="232" spans="2:14" s="27" customFormat="1">
      <c r="B232" s="2"/>
      <c r="N232" s="2"/>
    </row>
    <row r="233" spans="2:14" s="27" customFormat="1">
      <c r="B233" s="2"/>
      <c r="N233" s="2"/>
    </row>
    <row r="234" spans="2:14" s="27" customFormat="1">
      <c r="B234" s="2"/>
      <c r="N234" s="2"/>
    </row>
    <row r="235" spans="2:14" s="27" customFormat="1">
      <c r="B235" s="2"/>
      <c r="N235" s="2"/>
    </row>
    <row r="236" spans="2:14" s="27" customFormat="1">
      <c r="B236" s="2"/>
      <c r="N236" s="2"/>
    </row>
    <row r="237" spans="2:14" s="27" customFormat="1">
      <c r="B237" s="2"/>
      <c r="N237" s="2"/>
    </row>
    <row r="238" spans="2:14" s="27" customFormat="1">
      <c r="B238" s="2"/>
      <c r="N238" s="2"/>
    </row>
    <row r="239" spans="2:14" s="27" customFormat="1">
      <c r="B239" s="2"/>
      <c r="N239" s="2"/>
    </row>
    <row r="240" spans="2:14" s="27" customFormat="1">
      <c r="B240" s="2"/>
      <c r="N240" s="2"/>
    </row>
    <row r="241" spans="2:14" s="27" customFormat="1">
      <c r="B241" s="2"/>
      <c r="N241" s="2"/>
    </row>
    <row r="242" spans="2:14" s="27" customFormat="1">
      <c r="B242" s="2"/>
      <c r="N242" s="2"/>
    </row>
    <row r="243" spans="2:14" s="27" customFormat="1">
      <c r="B243" s="2"/>
      <c r="N243" s="2"/>
    </row>
    <row r="244" spans="2:14" s="27" customFormat="1">
      <c r="B244" s="2"/>
      <c r="N244" s="2"/>
    </row>
    <row r="245" spans="2:14" s="27" customFormat="1">
      <c r="B245" s="2"/>
      <c r="N245" s="2"/>
    </row>
    <row r="246" spans="2:14" s="27" customFormat="1">
      <c r="B246" s="2"/>
      <c r="N246" s="2"/>
    </row>
    <row r="247" spans="2:14" s="27" customFormat="1">
      <c r="B247" s="2"/>
      <c r="N247" s="2"/>
    </row>
    <row r="248" spans="2:14" s="27" customFormat="1">
      <c r="B248" s="2"/>
      <c r="N248" s="2"/>
    </row>
    <row r="249" spans="2:14" s="27" customFormat="1">
      <c r="B249" s="2"/>
      <c r="N249" s="2"/>
    </row>
    <row r="250" spans="2:14" s="27" customFormat="1">
      <c r="B250" s="2"/>
      <c r="N250" s="2"/>
    </row>
    <row r="251" spans="2:14" s="27" customFormat="1">
      <c r="B251" s="2"/>
      <c r="N251" s="2"/>
    </row>
    <row r="252" spans="2:14" s="27" customFormat="1">
      <c r="B252" s="2"/>
      <c r="N252" s="2"/>
    </row>
    <row r="253" spans="2:14" s="27" customFormat="1">
      <c r="B253" s="2"/>
      <c r="N253" s="2"/>
    </row>
    <row r="254" spans="2:14" s="27" customFormat="1">
      <c r="B254" s="2"/>
      <c r="N254" s="2"/>
    </row>
    <row r="255" spans="2:14" s="27" customFormat="1">
      <c r="B255" s="2"/>
      <c r="N255" s="2"/>
    </row>
    <row r="256" spans="2:14" s="27" customFormat="1">
      <c r="B256" s="2"/>
      <c r="N256" s="2"/>
    </row>
    <row r="257" spans="2:14" s="27" customFormat="1">
      <c r="B257" s="2"/>
      <c r="N257" s="2"/>
    </row>
    <row r="258" spans="2:14" s="27" customFormat="1">
      <c r="B258" s="2"/>
      <c r="N258" s="2"/>
    </row>
    <row r="259" spans="2:14" s="27" customFormat="1">
      <c r="B259" s="2"/>
      <c r="N259" s="2"/>
    </row>
    <row r="260" spans="2:14" s="27" customFormat="1">
      <c r="B260" s="2"/>
      <c r="N260" s="2"/>
    </row>
    <row r="261" spans="2:14" s="27" customFormat="1">
      <c r="B261" s="2"/>
      <c r="N261" s="2"/>
    </row>
    <row r="262" spans="2:14" s="27" customFormat="1">
      <c r="B262" s="2"/>
      <c r="N262" s="2"/>
    </row>
    <row r="263" spans="2:14" s="27" customFormat="1">
      <c r="B263" s="2"/>
      <c r="N263" s="2"/>
    </row>
    <row r="264" spans="2:14" s="27" customFormat="1">
      <c r="B264" s="2"/>
      <c r="N264" s="2"/>
    </row>
    <row r="265" spans="2:14" s="27" customFormat="1">
      <c r="B265" s="2"/>
      <c r="N265" s="2"/>
    </row>
    <row r="266" spans="2:14" s="27" customFormat="1">
      <c r="B266" s="2"/>
      <c r="N266" s="2"/>
    </row>
    <row r="267" spans="2:14" s="27" customFormat="1">
      <c r="B267" s="2"/>
      <c r="N267" s="2"/>
    </row>
    <row r="268" spans="2:14" s="27" customFormat="1">
      <c r="B268" s="2"/>
      <c r="N268" s="2"/>
    </row>
    <row r="269" spans="2:14" s="27" customFormat="1">
      <c r="B269" s="2"/>
      <c r="N269" s="2"/>
    </row>
    <row r="270" spans="2:14" s="27" customFormat="1">
      <c r="B270" s="2"/>
      <c r="N270" s="2"/>
    </row>
    <row r="271" spans="2:14" s="27" customFormat="1">
      <c r="B271" s="2"/>
      <c r="N271" s="2"/>
    </row>
    <row r="272" spans="2:14" s="27" customFormat="1">
      <c r="B272" s="2"/>
      <c r="N272" s="2"/>
    </row>
    <row r="273" spans="2:14" s="27" customFormat="1">
      <c r="B273" s="2"/>
      <c r="N273" s="2"/>
    </row>
    <row r="274" spans="2:14" s="27" customFormat="1">
      <c r="B274" s="2"/>
      <c r="N274" s="2"/>
    </row>
    <row r="275" spans="2:14" s="27" customFormat="1">
      <c r="B275" s="2"/>
      <c r="N275" s="2"/>
    </row>
    <row r="276" spans="2:14" s="27" customFormat="1">
      <c r="B276" s="2"/>
      <c r="N276" s="2"/>
    </row>
    <row r="277" spans="2:14" s="27" customFormat="1">
      <c r="B277" s="2"/>
      <c r="N277" s="2"/>
    </row>
    <row r="278" spans="2:14" s="27" customFormat="1">
      <c r="B278" s="2"/>
      <c r="N278" s="2"/>
    </row>
    <row r="279" spans="2:14" s="27" customFormat="1">
      <c r="B279" s="2"/>
      <c r="N279" s="2"/>
    </row>
    <row r="280" spans="2:14" s="27" customFormat="1">
      <c r="B280" s="2"/>
      <c r="N280" s="2"/>
    </row>
    <row r="281" spans="2:14" s="27" customFormat="1">
      <c r="B281" s="2"/>
      <c r="N281" s="2"/>
    </row>
    <row r="282" spans="2:14" s="27" customFormat="1">
      <c r="B282" s="2"/>
      <c r="N282" s="2"/>
    </row>
    <row r="283" spans="2:14" s="27" customFormat="1">
      <c r="B283" s="2"/>
      <c r="N283" s="2"/>
    </row>
    <row r="284" spans="2:14" s="27" customFormat="1">
      <c r="B284" s="2"/>
      <c r="N284" s="2"/>
    </row>
    <row r="285" spans="2:14" s="27" customFormat="1">
      <c r="B285" s="2"/>
      <c r="N285" s="2"/>
    </row>
    <row r="286" spans="2:14" s="27" customFormat="1">
      <c r="B286" s="2"/>
      <c r="N286" s="2"/>
    </row>
    <row r="287" spans="2:14" s="27" customFormat="1">
      <c r="B287" s="2"/>
      <c r="N287" s="2"/>
    </row>
    <row r="288" spans="2:14" s="27" customFormat="1">
      <c r="B288" s="2"/>
      <c r="N288" s="2"/>
    </row>
    <row r="289" spans="2:14" s="27" customFormat="1">
      <c r="B289" s="2"/>
      <c r="N289" s="2"/>
    </row>
    <row r="290" spans="2:14" s="27" customFormat="1">
      <c r="B290" s="2"/>
      <c r="N290" s="2"/>
    </row>
    <row r="291" spans="2:14" s="27" customFormat="1">
      <c r="B291" s="2"/>
      <c r="N291" s="2"/>
    </row>
    <row r="292" spans="2:14" s="27" customFormat="1">
      <c r="B292" s="2"/>
      <c r="N292" s="2"/>
    </row>
    <row r="293" spans="2:14" s="27" customFormat="1">
      <c r="B293" s="2"/>
      <c r="N293" s="2"/>
    </row>
    <row r="294" spans="2:14" s="27" customFormat="1">
      <c r="B294" s="2"/>
      <c r="N294" s="2"/>
    </row>
    <row r="295" spans="2:14" s="27" customFormat="1">
      <c r="B295" s="2"/>
      <c r="N295" s="2"/>
    </row>
    <row r="296" spans="2:14" s="27" customFormat="1">
      <c r="B296" s="2"/>
      <c r="N296" s="2"/>
    </row>
    <row r="297" spans="2:14" s="27" customFormat="1">
      <c r="B297" s="2"/>
      <c r="N297" s="2"/>
    </row>
    <row r="298" spans="2:14" s="27" customFormat="1">
      <c r="B298" s="2"/>
      <c r="N298" s="2"/>
    </row>
    <row r="299" spans="2:14" s="27" customFormat="1">
      <c r="B299" s="2"/>
      <c r="N299" s="2"/>
    </row>
    <row r="300" spans="2:14" s="27" customFormat="1">
      <c r="B300" s="2"/>
      <c r="N300" s="2"/>
    </row>
    <row r="301" spans="2:14" s="27" customFormat="1">
      <c r="B301" s="2"/>
      <c r="N301" s="2"/>
    </row>
    <row r="302" spans="2:14" s="27" customFormat="1">
      <c r="B302" s="2"/>
      <c r="N302" s="2"/>
    </row>
    <row r="303" spans="2:14" s="27" customFormat="1">
      <c r="B303" s="2"/>
      <c r="N303" s="2"/>
    </row>
    <row r="304" spans="2:14" s="27" customFormat="1">
      <c r="B304" s="2"/>
      <c r="N304" s="2"/>
    </row>
    <row r="305" spans="2:14" s="27" customFormat="1">
      <c r="B305" s="2"/>
      <c r="N305" s="2"/>
    </row>
    <row r="306" spans="2:14" s="27" customFormat="1">
      <c r="B306" s="2"/>
      <c r="N306" s="2"/>
    </row>
    <row r="307" spans="2:14" s="27" customFormat="1">
      <c r="B307" s="2"/>
      <c r="N307" s="2"/>
    </row>
    <row r="308" spans="2:14" s="27" customFormat="1">
      <c r="B308" s="2"/>
      <c r="N308" s="2"/>
    </row>
    <row r="309" spans="2:14" s="27" customFormat="1">
      <c r="B309" s="2"/>
      <c r="N309" s="2"/>
    </row>
    <row r="310" spans="2:14" s="27" customFormat="1">
      <c r="B310" s="2"/>
      <c r="N310" s="2"/>
    </row>
    <row r="311" spans="2:14" s="27" customFormat="1">
      <c r="B311" s="2"/>
      <c r="N311" s="2"/>
    </row>
    <row r="312" spans="2:14" s="27" customFormat="1">
      <c r="B312" s="2"/>
      <c r="N312" s="2"/>
    </row>
    <row r="313" spans="2:14" s="27" customFormat="1">
      <c r="B313" s="2"/>
      <c r="N313" s="2"/>
    </row>
    <row r="314" spans="2:14" s="27" customFormat="1">
      <c r="B314" s="2"/>
      <c r="N314" s="2"/>
    </row>
    <row r="315" spans="2:14" s="27" customFormat="1">
      <c r="B315" s="2"/>
      <c r="N315" s="2"/>
    </row>
    <row r="316" spans="2:14" s="27" customFormat="1">
      <c r="B316" s="2"/>
      <c r="N316" s="2"/>
    </row>
    <row r="317" spans="2:14" s="27" customFormat="1">
      <c r="B317" s="2"/>
      <c r="N317" s="2"/>
    </row>
    <row r="318" spans="2:14" s="27" customFormat="1">
      <c r="B318" s="2"/>
      <c r="N318" s="2"/>
    </row>
    <row r="319" spans="2:14" s="27" customFormat="1">
      <c r="B319" s="2"/>
      <c r="N319" s="2"/>
    </row>
    <row r="320" spans="2:14" s="27" customFormat="1">
      <c r="B320" s="2"/>
      <c r="N320" s="2"/>
    </row>
    <row r="321" spans="2:14" s="27" customFormat="1">
      <c r="B321" s="2"/>
      <c r="N321" s="2"/>
    </row>
    <row r="322" spans="2:14" s="27" customFormat="1">
      <c r="B322" s="2"/>
      <c r="N322" s="2"/>
    </row>
    <row r="323" spans="2:14" s="27" customFormat="1">
      <c r="B323" s="2"/>
      <c r="N323" s="2"/>
    </row>
    <row r="324" spans="2:14" s="27" customFormat="1">
      <c r="B324" s="2"/>
      <c r="N324" s="2"/>
    </row>
    <row r="325" spans="2:14" s="27" customFormat="1">
      <c r="B325" s="2"/>
      <c r="N325" s="2"/>
    </row>
    <row r="326" spans="2:14" s="27" customFormat="1">
      <c r="B326" s="2"/>
      <c r="N326" s="2"/>
    </row>
    <row r="327" spans="2:14" s="27" customFormat="1">
      <c r="B327" s="2"/>
      <c r="N327" s="2"/>
    </row>
    <row r="328" spans="2:14" s="27" customFormat="1">
      <c r="B328" s="2"/>
      <c r="N328" s="2"/>
    </row>
    <row r="329" spans="2:14" s="27" customFormat="1">
      <c r="B329" s="2"/>
      <c r="N329" s="2"/>
    </row>
    <row r="330" spans="2:14" s="27" customFormat="1">
      <c r="B330" s="2"/>
      <c r="N330" s="2"/>
    </row>
    <row r="331" spans="2:14" s="27" customFormat="1">
      <c r="B331" s="2"/>
      <c r="N331" s="2"/>
    </row>
    <row r="332" spans="2:14" s="27" customFormat="1">
      <c r="B332" s="2"/>
      <c r="N332" s="2"/>
    </row>
    <row r="333" spans="2:14" s="27" customFormat="1">
      <c r="B333" s="2"/>
      <c r="N333" s="2"/>
    </row>
    <row r="334" spans="2:14" s="27" customFormat="1">
      <c r="B334" s="2"/>
      <c r="N334" s="2"/>
    </row>
    <row r="335" spans="2:14" s="27" customFormat="1">
      <c r="B335" s="2"/>
      <c r="N335" s="2"/>
    </row>
    <row r="336" spans="2:14" s="27" customFormat="1">
      <c r="B336" s="2"/>
      <c r="N336" s="2"/>
    </row>
    <row r="337" spans="2:14" s="27" customFormat="1">
      <c r="B337" s="2"/>
      <c r="N337" s="2"/>
    </row>
    <row r="338" spans="2:14" s="27" customFormat="1">
      <c r="B338" s="2"/>
      <c r="N338" s="2"/>
    </row>
    <row r="339" spans="2:14" s="27" customFormat="1">
      <c r="B339" s="2"/>
      <c r="N339" s="2"/>
    </row>
    <row r="340" spans="2:14" s="27" customFormat="1">
      <c r="B340" s="2"/>
      <c r="N340" s="2"/>
    </row>
    <row r="341" spans="2:14" s="27" customFormat="1">
      <c r="B341" s="2"/>
      <c r="N341" s="2"/>
    </row>
    <row r="342" spans="2:14" s="27" customFormat="1">
      <c r="B342" s="2"/>
      <c r="N342" s="2"/>
    </row>
    <row r="343" spans="2:14" s="27" customFormat="1">
      <c r="B343" s="2"/>
      <c r="N343" s="2"/>
    </row>
    <row r="344" spans="2:14" s="27" customFormat="1">
      <c r="B344" s="2"/>
      <c r="N344" s="2"/>
    </row>
    <row r="345" spans="2:14" s="27" customFormat="1">
      <c r="B345" s="2"/>
      <c r="N345" s="2"/>
    </row>
    <row r="346" spans="2:14" s="27" customFormat="1">
      <c r="B346" s="2"/>
      <c r="N346" s="2"/>
    </row>
    <row r="347" spans="2:14" s="27" customFormat="1">
      <c r="B347" s="2"/>
      <c r="N347" s="2"/>
    </row>
    <row r="348" spans="2:14" s="27" customFormat="1">
      <c r="B348" s="2"/>
      <c r="N348" s="2"/>
    </row>
    <row r="349" spans="2:14" s="27" customFormat="1">
      <c r="B349" s="2"/>
      <c r="N349" s="2"/>
    </row>
    <row r="350" spans="2:14" s="27" customFormat="1">
      <c r="B350" s="2"/>
      <c r="N350" s="2"/>
    </row>
    <row r="351" spans="2:14" s="27" customFormat="1">
      <c r="B351" s="2"/>
      <c r="N351" s="2"/>
    </row>
    <row r="352" spans="2:14" s="27" customFormat="1">
      <c r="B352" s="2"/>
      <c r="N352" s="2"/>
    </row>
    <row r="353" spans="2:14" s="27" customFormat="1">
      <c r="B353" s="2"/>
      <c r="N353" s="2"/>
    </row>
    <row r="354" spans="2:14" s="27" customFormat="1">
      <c r="B354" s="2"/>
      <c r="N354" s="2"/>
    </row>
    <row r="355" spans="2:14" s="27" customFormat="1">
      <c r="B355" s="2"/>
      <c r="N355" s="2"/>
    </row>
    <row r="356" spans="2:14" s="27" customFormat="1">
      <c r="B356" s="2"/>
      <c r="N356" s="2"/>
    </row>
    <row r="357" spans="2:14" s="27" customFormat="1">
      <c r="B357" s="2"/>
      <c r="N357" s="2"/>
    </row>
    <row r="358" spans="2:14" s="27" customFormat="1">
      <c r="B358" s="2"/>
      <c r="N358" s="2"/>
    </row>
    <row r="359" spans="2:14" s="27" customFormat="1">
      <c r="B359" s="2"/>
      <c r="N359" s="2"/>
    </row>
    <row r="360" spans="2:14" s="27" customFormat="1">
      <c r="B360" s="2"/>
      <c r="N360" s="2"/>
    </row>
    <row r="361" spans="2:14" s="27" customFormat="1">
      <c r="B361" s="2"/>
      <c r="N361" s="2"/>
    </row>
    <row r="362" spans="2:14" s="27" customFormat="1">
      <c r="B362" s="2"/>
      <c r="N362" s="2"/>
    </row>
    <row r="363" spans="2:14" s="27" customFormat="1">
      <c r="B363" s="2"/>
      <c r="N363" s="2"/>
    </row>
    <row r="364" spans="2:14" s="27" customFormat="1">
      <c r="B364" s="2"/>
      <c r="N364" s="2"/>
    </row>
    <row r="365" spans="2:14" s="27" customFormat="1">
      <c r="B365" s="2"/>
      <c r="N365" s="2"/>
    </row>
    <row r="366" spans="2:14" s="27" customFormat="1">
      <c r="B366" s="2"/>
      <c r="N366" s="2"/>
    </row>
    <row r="367" spans="2:14" s="27" customFormat="1">
      <c r="B367" s="2"/>
      <c r="N367" s="2"/>
    </row>
    <row r="368" spans="2:14" s="27" customFormat="1">
      <c r="B368" s="2"/>
      <c r="N368" s="2"/>
    </row>
    <row r="369" spans="2:14" s="27" customFormat="1">
      <c r="B369" s="2"/>
      <c r="N369" s="2"/>
    </row>
    <row r="370" spans="2:14" s="27" customFormat="1">
      <c r="B370" s="2"/>
      <c r="N370" s="2"/>
    </row>
    <row r="371" spans="2:14" s="27" customFormat="1">
      <c r="B371" s="2"/>
      <c r="N371" s="2"/>
    </row>
    <row r="372" spans="2:14" s="27" customFormat="1">
      <c r="B372" s="2"/>
      <c r="N372" s="2"/>
    </row>
    <row r="373" spans="2:14" s="27" customFormat="1">
      <c r="B373" s="2"/>
      <c r="N373" s="2"/>
    </row>
    <row r="374" spans="2:14" s="27" customFormat="1">
      <c r="B374" s="2"/>
      <c r="N374" s="2"/>
    </row>
    <row r="375" spans="2:14" s="27" customFormat="1">
      <c r="B375" s="2"/>
      <c r="N375" s="2"/>
    </row>
    <row r="376" spans="2:14" s="27" customFormat="1">
      <c r="B376" s="2"/>
      <c r="N376" s="2"/>
    </row>
    <row r="377" spans="2:14" s="27" customFormat="1">
      <c r="B377" s="2"/>
      <c r="N377" s="2"/>
    </row>
    <row r="378" spans="2:14" s="27" customFormat="1">
      <c r="B378" s="2"/>
      <c r="N378" s="2"/>
    </row>
    <row r="379" spans="2:14" s="27" customFormat="1">
      <c r="B379" s="2"/>
      <c r="N379" s="2"/>
    </row>
    <row r="380" spans="2:14" s="27" customFormat="1">
      <c r="B380" s="2"/>
      <c r="N380" s="2"/>
    </row>
    <row r="381" spans="2:14" s="27" customFormat="1">
      <c r="B381" s="2"/>
      <c r="N381" s="2"/>
    </row>
    <row r="382" spans="2:14" s="27" customFormat="1">
      <c r="B382" s="2"/>
      <c r="N382" s="2"/>
    </row>
    <row r="383" spans="2:14" s="27" customFormat="1">
      <c r="B383" s="2"/>
      <c r="N383" s="2"/>
    </row>
    <row r="384" spans="2:14" s="27" customFormat="1">
      <c r="B384" s="2"/>
      <c r="N384" s="2"/>
    </row>
    <row r="385" spans="2:14" s="27" customFormat="1">
      <c r="B385" s="2"/>
      <c r="N385" s="2"/>
    </row>
    <row r="386" spans="2:14" s="27" customFormat="1">
      <c r="B386" s="2"/>
      <c r="N386" s="2"/>
    </row>
    <row r="387" spans="2:14" s="27" customFormat="1">
      <c r="B387" s="2"/>
      <c r="N387" s="2"/>
    </row>
    <row r="388" spans="2:14" s="27" customFormat="1">
      <c r="B388" s="2"/>
      <c r="N388" s="2"/>
    </row>
    <row r="389" spans="2:14" s="27" customFormat="1">
      <c r="B389" s="2"/>
      <c r="N389" s="2"/>
    </row>
    <row r="390" spans="2:14" s="27" customFormat="1">
      <c r="B390" s="2"/>
      <c r="N390" s="2"/>
    </row>
    <row r="391" spans="2:14" s="27" customFormat="1">
      <c r="B391" s="2"/>
      <c r="N391" s="2"/>
    </row>
    <row r="392" spans="2:14" s="27" customFormat="1">
      <c r="B392" s="2"/>
      <c r="N392" s="2"/>
    </row>
    <row r="393" spans="2:14" s="27" customFormat="1">
      <c r="B393" s="2"/>
      <c r="N393" s="2"/>
    </row>
    <row r="394" spans="2:14" s="27" customFormat="1">
      <c r="B394" s="2"/>
      <c r="N394" s="2"/>
    </row>
    <row r="395" spans="2:14" s="27" customFormat="1">
      <c r="B395" s="2"/>
      <c r="N395" s="2"/>
    </row>
    <row r="396" spans="2:14" s="27" customFormat="1">
      <c r="B396" s="2"/>
      <c r="N396" s="2"/>
    </row>
    <row r="397" spans="2:14" s="27" customFormat="1">
      <c r="B397" s="2"/>
      <c r="N397" s="2"/>
    </row>
    <row r="398" spans="2:14" s="27" customFormat="1">
      <c r="B398" s="2"/>
      <c r="N398" s="2"/>
    </row>
    <row r="399" spans="2:14" s="27" customFormat="1">
      <c r="B399" s="2"/>
      <c r="N399" s="2"/>
    </row>
    <row r="400" spans="2:14" s="27" customFormat="1">
      <c r="B400" s="2"/>
      <c r="N400" s="2"/>
    </row>
    <row r="401" spans="2:14" s="27" customFormat="1">
      <c r="B401" s="2"/>
      <c r="N401" s="2"/>
    </row>
    <row r="402" spans="2:14" s="27" customFormat="1">
      <c r="B402" s="2"/>
      <c r="N402" s="2"/>
    </row>
    <row r="403" spans="2:14" s="27" customFormat="1">
      <c r="B403" s="2"/>
      <c r="N403" s="2"/>
    </row>
    <row r="404" spans="2:14" s="27" customFormat="1">
      <c r="B404" s="2"/>
      <c r="N404" s="2"/>
    </row>
    <row r="405" spans="2:14" s="27" customFormat="1">
      <c r="B405" s="2"/>
      <c r="N405" s="2"/>
    </row>
    <row r="406" spans="2:14" s="27" customFormat="1">
      <c r="B406" s="2"/>
      <c r="N406" s="2"/>
    </row>
    <row r="407" spans="2:14" s="27" customFormat="1">
      <c r="B407" s="2"/>
      <c r="N407" s="2"/>
    </row>
    <row r="408" spans="2:14" s="27" customFormat="1">
      <c r="B408" s="2"/>
      <c r="N408" s="2"/>
    </row>
    <row r="409" spans="2:14" s="27" customFormat="1">
      <c r="B409" s="2"/>
      <c r="N409" s="2"/>
    </row>
    <row r="410" spans="2:14" s="27" customFormat="1">
      <c r="B410" s="2"/>
      <c r="N410" s="2"/>
    </row>
    <row r="411" spans="2:14" s="27" customFormat="1">
      <c r="B411" s="2"/>
      <c r="N411" s="2"/>
    </row>
    <row r="412" spans="2:14" s="27" customFormat="1">
      <c r="B412" s="2"/>
      <c r="N412" s="2"/>
    </row>
    <row r="413" spans="2:14" s="27" customFormat="1">
      <c r="B413" s="2"/>
      <c r="N413" s="2"/>
    </row>
    <row r="414" spans="2:14" s="27" customFormat="1">
      <c r="B414" s="2"/>
      <c r="N414" s="2"/>
    </row>
    <row r="415" spans="2:14" s="27" customFormat="1">
      <c r="B415" s="2"/>
      <c r="N415" s="2"/>
    </row>
    <row r="416" spans="2:14" s="27" customFormat="1">
      <c r="B416" s="2"/>
      <c r="N416" s="2"/>
    </row>
    <row r="417" spans="2:14" s="27" customFormat="1">
      <c r="B417" s="2"/>
      <c r="N417" s="2"/>
    </row>
    <row r="418" spans="2:14" s="27" customFormat="1">
      <c r="B418" s="2"/>
      <c r="N418" s="2"/>
    </row>
    <row r="419" spans="2:14" s="27" customFormat="1">
      <c r="B419" s="2"/>
      <c r="N419" s="2"/>
    </row>
    <row r="420" spans="2:14" s="27" customFormat="1">
      <c r="B420" s="2"/>
      <c r="N420" s="2"/>
    </row>
    <row r="421" spans="2:14" s="27" customFormat="1">
      <c r="B421" s="2"/>
      <c r="N421" s="2"/>
    </row>
    <row r="422" spans="2:14" s="27" customFormat="1">
      <c r="B422" s="2"/>
      <c r="N422" s="2"/>
    </row>
    <row r="423" spans="2:14" s="27" customFormat="1">
      <c r="B423" s="2"/>
      <c r="N423" s="2"/>
    </row>
    <row r="424" spans="2:14" s="27" customFormat="1">
      <c r="B424" s="2"/>
      <c r="N424" s="2"/>
    </row>
    <row r="425" spans="2:14" s="27" customFormat="1">
      <c r="B425" s="2"/>
      <c r="N425" s="2"/>
    </row>
    <row r="426" spans="2:14" s="27" customFormat="1">
      <c r="B426" s="2"/>
      <c r="N426" s="2"/>
    </row>
    <row r="427" spans="2:14" s="27" customFormat="1">
      <c r="B427" s="2"/>
      <c r="N427" s="2"/>
    </row>
    <row r="428" spans="2:14" s="27" customFormat="1">
      <c r="B428" s="2"/>
      <c r="N428" s="2"/>
    </row>
    <row r="429" spans="2:14" s="27" customFormat="1">
      <c r="B429" s="2"/>
      <c r="N429" s="2"/>
    </row>
    <row r="430" spans="2:14" s="27" customFormat="1">
      <c r="B430" s="2"/>
      <c r="N430" s="2"/>
    </row>
    <row r="431" spans="2:14" s="27" customFormat="1">
      <c r="B431" s="2"/>
      <c r="N431" s="2"/>
    </row>
    <row r="432" spans="2:14" s="27" customFormat="1">
      <c r="B432" s="2"/>
      <c r="N432" s="2"/>
    </row>
    <row r="433" spans="2:14" s="27" customFormat="1">
      <c r="B433" s="2"/>
      <c r="N433" s="2"/>
    </row>
    <row r="434" spans="2:14" s="27" customFormat="1">
      <c r="B434" s="2"/>
      <c r="N434" s="2"/>
    </row>
    <row r="435" spans="2:14" s="27" customFormat="1">
      <c r="B435" s="2"/>
      <c r="N435" s="2"/>
    </row>
    <row r="436" spans="2:14" s="27" customFormat="1">
      <c r="B436" s="2"/>
      <c r="N436" s="2"/>
    </row>
    <row r="437" spans="2:14" s="27" customFormat="1">
      <c r="B437" s="2"/>
      <c r="N437" s="2"/>
    </row>
    <row r="438" spans="2:14" s="27" customFormat="1">
      <c r="B438" s="2"/>
      <c r="N438" s="2"/>
    </row>
    <row r="439" spans="2:14" s="27" customFormat="1">
      <c r="B439" s="2"/>
      <c r="N439" s="2"/>
    </row>
    <row r="440" spans="2:14" s="27" customFormat="1">
      <c r="B440" s="2"/>
      <c r="N440" s="2"/>
    </row>
    <row r="441" spans="2:14" s="27" customFormat="1">
      <c r="B441" s="2"/>
      <c r="N441" s="2"/>
    </row>
    <row r="442" spans="2:14" s="27" customFormat="1">
      <c r="B442" s="2"/>
      <c r="N442" s="2"/>
    </row>
    <row r="443" spans="2:14" s="27" customFormat="1">
      <c r="B443" s="2"/>
      <c r="N443" s="2"/>
    </row>
    <row r="444" spans="2:14" s="27" customFormat="1">
      <c r="B444" s="2"/>
      <c r="N444" s="2"/>
    </row>
    <row r="445" spans="2:14" s="27" customFormat="1">
      <c r="B445" s="2"/>
      <c r="N445" s="2"/>
    </row>
    <row r="446" spans="2:14" s="27" customFormat="1">
      <c r="B446" s="2"/>
      <c r="N446" s="2"/>
    </row>
    <row r="447" spans="2:14" s="27" customFormat="1">
      <c r="B447" s="2"/>
      <c r="N447" s="2"/>
    </row>
    <row r="448" spans="2:14" s="27" customFormat="1">
      <c r="B448" s="2"/>
      <c r="N448" s="2"/>
    </row>
    <row r="449" spans="2:14" s="27" customFormat="1">
      <c r="B449" s="2"/>
      <c r="N449" s="2"/>
    </row>
    <row r="450" spans="2:14" s="27" customFormat="1">
      <c r="B450" s="2"/>
      <c r="N450" s="2"/>
    </row>
    <row r="451" spans="2:14" s="27" customFormat="1">
      <c r="B451" s="2"/>
      <c r="N451" s="2"/>
    </row>
    <row r="452" spans="2:14" s="27" customFormat="1">
      <c r="B452" s="2"/>
      <c r="N452" s="2"/>
    </row>
    <row r="453" spans="2:14" s="27" customFormat="1">
      <c r="B453" s="2"/>
      <c r="N453" s="2"/>
    </row>
    <row r="454" spans="2:14" s="27" customFormat="1">
      <c r="B454" s="2"/>
      <c r="N454" s="2"/>
    </row>
    <row r="455" spans="2:14" s="27" customFormat="1">
      <c r="B455" s="2"/>
      <c r="N455" s="2"/>
    </row>
    <row r="456" spans="2:14" s="27" customFormat="1">
      <c r="B456" s="2"/>
      <c r="N456" s="2"/>
    </row>
    <row r="457" spans="2:14" s="27" customFormat="1">
      <c r="B457" s="2"/>
      <c r="N457" s="2"/>
    </row>
    <row r="458" spans="2:14" s="27" customFormat="1">
      <c r="B458" s="2"/>
      <c r="N458" s="2"/>
    </row>
    <row r="459" spans="2:14" s="27" customFormat="1">
      <c r="B459" s="2"/>
      <c r="N459" s="2"/>
    </row>
    <row r="460" spans="2:14" s="27" customFormat="1">
      <c r="B460" s="2"/>
      <c r="N460" s="2"/>
    </row>
    <row r="461" spans="2:14" s="27" customFormat="1">
      <c r="B461" s="2"/>
      <c r="N461" s="2"/>
    </row>
    <row r="462" spans="2:14" s="27" customFormat="1">
      <c r="B462" s="2"/>
      <c r="N462" s="2"/>
    </row>
    <row r="463" spans="2:14" s="27" customFormat="1">
      <c r="B463" s="2"/>
      <c r="N463" s="2"/>
    </row>
    <row r="464" spans="2:14" s="27" customFormat="1">
      <c r="B464" s="2"/>
      <c r="N464" s="2"/>
    </row>
    <row r="465" spans="2:14" s="27" customFormat="1">
      <c r="B465" s="2"/>
      <c r="N465" s="2"/>
    </row>
    <row r="466" spans="2:14" s="27" customFormat="1">
      <c r="B466" s="2"/>
      <c r="N466" s="2"/>
    </row>
    <row r="467" spans="2:14" s="27" customFormat="1">
      <c r="B467" s="2"/>
      <c r="N467" s="2"/>
    </row>
    <row r="468" spans="2:14" s="27" customFormat="1">
      <c r="B468" s="2"/>
      <c r="N468" s="2"/>
    </row>
    <row r="469" spans="2:14" s="27" customFormat="1">
      <c r="B469" s="2"/>
      <c r="N469" s="2"/>
    </row>
    <row r="470" spans="2:14" s="27" customFormat="1">
      <c r="B470" s="2"/>
      <c r="N470" s="2"/>
    </row>
    <row r="471" spans="2:14" s="27" customFormat="1">
      <c r="B471" s="2"/>
      <c r="N471" s="2"/>
    </row>
    <row r="472" spans="2:14" s="27" customFormat="1">
      <c r="B472" s="2"/>
      <c r="N472" s="2"/>
    </row>
    <row r="473" spans="2:14" s="27" customFormat="1">
      <c r="B473" s="2"/>
      <c r="N473" s="2"/>
    </row>
    <row r="474" spans="2:14" s="27" customFormat="1">
      <c r="B474" s="2"/>
      <c r="N474" s="2"/>
    </row>
    <row r="475" spans="2:14" s="27" customFormat="1">
      <c r="B475" s="2"/>
      <c r="N475" s="2"/>
    </row>
    <row r="476" spans="2:14" s="27" customFormat="1">
      <c r="B476" s="2"/>
      <c r="N476" s="2"/>
    </row>
    <row r="477" spans="2:14" s="27" customFormat="1">
      <c r="B477" s="2"/>
      <c r="N477" s="2"/>
    </row>
    <row r="478" spans="2:14" s="27" customFormat="1">
      <c r="B478" s="2"/>
      <c r="N478" s="2"/>
    </row>
    <row r="479" spans="2:14" s="27" customFormat="1">
      <c r="B479" s="2"/>
      <c r="N479" s="2"/>
    </row>
    <row r="480" spans="2:14" s="27" customFormat="1">
      <c r="B480" s="2"/>
      <c r="N480" s="2"/>
    </row>
    <row r="481" spans="2:14" s="27" customFormat="1">
      <c r="B481" s="2"/>
      <c r="N481" s="2"/>
    </row>
    <row r="482" spans="2:14" s="27" customFormat="1">
      <c r="B482" s="2"/>
      <c r="N482" s="2"/>
    </row>
    <row r="483" spans="2:14" s="27" customFormat="1">
      <c r="B483" s="2"/>
      <c r="N483" s="2"/>
    </row>
    <row r="484" spans="2:14" s="27" customFormat="1">
      <c r="B484" s="2"/>
      <c r="N484" s="2"/>
    </row>
    <row r="485" spans="2:14" s="27" customFormat="1">
      <c r="B485" s="2"/>
      <c r="N485" s="2"/>
    </row>
    <row r="486" spans="2:14" s="27" customFormat="1">
      <c r="B486" s="2"/>
      <c r="N486" s="2"/>
    </row>
    <row r="487" spans="2:14" s="27" customFormat="1">
      <c r="B487" s="2"/>
      <c r="N487" s="2"/>
    </row>
    <row r="488" spans="2:14" s="27" customFormat="1">
      <c r="B488" s="2"/>
      <c r="N488" s="2"/>
    </row>
    <row r="489" spans="2:14" s="27" customFormat="1">
      <c r="B489" s="2"/>
      <c r="N489" s="2"/>
    </row>
    <row r="490" spans="2:14" s="27" customFormat="1">
      <c r="B490" s="2"/>
      <c r="N490" s="2"/>
    </row>
    <row r="491" spans="2:14" s="27" customFormat="1">
      <c r="B491" s="2"/>
      <c r="N491" s="2"/>
    </row>
    <row r="492" spans="2:14" s="27" customFormat="1">
      <c r="B492" s="2"/>
      <c r="N492" s="2"/>
    </row>
    <row r="493" spans="2:14" s="27" customFormat="1">
      <c r="B493" s="2"/>
      <c r="N493" s="2"/>
    </row>
    <row r="494" spans="2:14" s="27" customFormat="1">
      <c r="B494" s="2"/>
      <c r="N494" s="2"/>
    </row>
    <row r="495" spans="2:14" s="27" customFormat="1">
      <c r="B495" s="2"/>
      <c r="N495" s="2"/>
    </row>
    <row r="496" spans="2:14" s="27" customFormat="1">
      <c r="B496" s="2"/>
      <c r="N496" s="2"/>
    </row>
    <row r="497" spans="2:14" s="27" customFormat="1">
      <c r="B497" s="2"/>
      <c r="N497" s="2"/>
    </row>
    <row r="498" spans="2:14" s="27" customFormat="1">
      <c r="B498" s="2"/>
      <c r="N498" s="2"/>
    </row>
    <row r="499" spans="2:14" s="27" customFormat="1">
      <c r="B499" s="2"/>
      <c r="N499" s="2"/>
    </row>
    <row r="500" spans="2:14" s="27" customFormat="1">
      <c r="B500" s="2"/>
      <c r="N500" s="2"/>
    </row>
    <row r="501" spans="2:14" s="27" customFormat="1">
      <c r="B501" s="2"/>
      <c r="N501" s="2"/>
    </row>
    <row r="502" spans="2:14" s="27" customFormat="1">
      <c r="B502" s="2"/>
      <c r="N502" s="2"/>
    </row>
    <row r="503" spans="2:14" s="27" customFormat="1">
      <c r="B503" s="2"/>
      <c r="N503" s="2"/>
    </row>
    <row r="504" spans="2:14" s="27" customFormat="1">
      <c r="B504" s="2"/>
      <c r="N504" s="2"/>
    </row>
    <row r="505" spans="2:14" s="27" customFormat="1">
      <c r="B505" s="2"/>
      <c r="N505" s="2"/>
    </row>
    <row r="506" spans="2:14" s="27" customFormat="1">
      <c r="B506" s="2"/>
      <c r="N506" s="2"/>
    </row>
    <row r="507" spans="2:14" s="27" customFormat="1">
      <c r="B507" s="2"/>
      <c r="N507" s="2"/>
    </row>
    <row r="508" spans="2:14" s="27" customFormat="1">
      <c r="B508" s="2"/>
      <c r="N508" s="2"/>
    </row>
    <row r="509" spans="2:14" s="27" customFormat="1">
      <c r="B509" s="2"/>
      <c r="N509" s="2"/>
    </row>
    <row r="510" spans="2:14" s="27" customFormat="1">
      <c r="B510" s="2"/>
      <c r="N510" s="2"/>
    </row>
    <row r="511" spans="2:14" s="27" customFormat="1">
      <c r="B511" s="2"/>
      <c r="N511" s="2"/>
    </row>
    <row r="512" spans="2:14" s="27" customFormat="1">
      <c r="B512" s="2"/>
      <c r="N512" s="2"/>
    </row>
    <row r="513" spans="2:14" s="27" customFormat="1">
      <c r="B513" s="2"/>
      <c r="N513" s="2"/>
    </row>
    <row r="514" spans="2:14" s="27" customFormat="1">
      <c r="B514" s="2"/>
      <c r="N514" s="2"/>
    </row>
    <row r="515" spans="2:14" s="27" customFormat="1">
      <c r="B515" s="2"/>
      <c r="N515" s="2"/>
    </row>
    <row r="516" spans="2:14" s="27" customFormat="1">
      <c r="B516" s="2"/>
      <c r="N516" s="2"/>
    </row>
    <row r="517" spans="2:14" s="27" customFormat="1">
      <c r="B517" s="2"/>
      <c r="N517" s="2"/>
    </row>
    <row r="518" spans="2:14" s="27" customFormat="1">
      <c r="B518" s="2"/>
      <c r="N518" s="2"/>
    </row>
    <row r="519" spans="2:14" s="27" customFormat="1">
      <c r="B519" s="2"/>
      <c r="N519" s="2"/>
    </row>
    <row r="520" spans="2:14" s="27" customFormat="1">
      <c r="B520" s="2"/>
      <c r="N520" s="2"/>
    </row>
    <row r="521" spans="2:14" s="27" customFormat="1">
      <c r="B521" s="2"/>
      <c r="N521" s="2"/>
    </row>
    <row r="522" spans="2:14" s="27" customFormat="1">
      <c r="B522" s="2"/>
      <c r="N522" s="2"/>
    </row>
    <row r="523" spans="2:14" s="27" customFormat="1">
      <c r="B523" s="2"/>
      <c r="N523" s="2"/>
    </row>
    <row r="524" spans="2:14" s="27" customFormat="1">
      <c r="B524" s="2"/>
      <c r="N524" s="2"/>
    </row>
    <row r="525" spans="2:14" s="27" customFormat="1">
      <c r="B525" s="2"/>
      <c r="N525" s="2"/>
    </row>
    <row r="526" spans="2:14" s="27" customFormat="1">
      <c r="B526" s="2"/>
      <c r="N526" s="2"/>
    </row>
    <row r="527" spans="2:14" s="27" customFormat="1">
      <c r="B527" s="2"/>
      <c r="N527" s="2"/>
    </row>
    <row r="528" spans="2:14" s="27" customFormat="1">
      <c r="B528" s="2"/>
      <c r="N528" s="2"/>
    </row>
    <row r="529" spans="2:14" s="27" customFormat="1">
      <c r="B529" s="2"/>
      <c r="N529" s="2"/>
    </row>
    <row r="530" spans="2:14" s="27" customFormat="1">
      <c r="B530" s="2"/>
      <c r="N530" s="2"/>
    </row>
    <row r="531" spans="2:14" s="27" customFormat="1">
      <c r="B531" s="2"/>
      <c r="N531" s="2"/>
    </row>
    <row r="532" spans="2:14" s="27" customFormat="1">
      <c r="B532" s="2"/>
      <c r="N532" s="2"/>
    </row>
    <row r="533" spans="2:14" s="27" customFormat="1">
      <c r="B533" s="2"/>
      <c r="N533" s="2"/>
    </row>
    <row r="534" spans="2:14" s="27" customFormat="1">
      <c r="B534" s="2"/>
      <c r="N534" s="2"/>
    </row>
    <row r="535" spans="2:14" s="27" customFormat="1">
      <c r="B535" s="2"/>
      <c r="N535" s="2"/>
    </row>
    <row r="536" spans="2:14" s="27" customFormat="1">
      <c r="B536" s="2"/>
      <c r="N536" s="2"/>
    </row>
    <row r="537" spans="2:14" s="27" customFormat="1">
      <c r="B537" s="2"/>
      <c r="N537" s="2"/>
    </row>
    <row r="538" spans="2:14" s="27" customFormat="1">
      <c r="B538" s="2"/>
      <c r="N538" s="2"/>
    </row>
    <row r="539" spans="2:14" s="27" customFormat="1">
      <c r="B539" s="2"/>
      <c r="N539" s="2"/>
    </row>
    <row r="540" spans="2:14" s="27" customFormat="1">
      <c r="B540" s="2"/>
      <c r="N540" s="2"/>
    </row>
    <row r="541" spans="2:14" s="27" customFormat="1">
      <c r="B541" s="2"/>
      <c r="N541" s="2"/>
    </row>
    <row r="542" spans="2:14" s="27" customFormat="1">
      <c r="B542" s="2"/>
      <c r="N542" s="2"/>
    </row>
    <row r="543" spans="2:14" s="27" customFormat="1">
      <c r="B543" s="2"/>
      <c r="N543" s="2"/>
    </row>
    <row r="544" spans="2:14" s="27" customFormat="1">
      <c r="B544" s="2"/>
      <c r="N544" s="2"/>
    </row>
    <row r="545" spans="2:14" s="27" customFormat="1">
      <c r="B545" s="2"/>
      <c r="N545" s="2"/>
    </row>
    <row r="546" spans="2:14" s="27" customFormat="1">
      <c r="B546" s="2"/>
      <c r="N546" s="2"/>
    </row>
    <row r="547" spans="2:14" s="27" customFormat="1">
      <c r="B547" s="2"/>
      <c r="N547" s="2"/>
    </row>
    <row r="548" spans="2:14" s="27" customFormat="1">
      <c r="B548" s="2"/>
      <c r="N548" s="2"/>
    </row>
    <row r="549" spans="2:14" s="27" customFormat="1">
      <c r="B549" s="2"/>
      <c r="N549" s="2"/>
    </row>
    <row r="550" spans="2:14" s="27" customFormat="1">
      <c r="B550" s="2"/>
      <c r="N550" s="2"/>
    </row>
    <row r="551" spans="2:14" s="27" customFormat="1">
      <c r="B551" s="2"/>
      <c r="N551" s="2"/>
    </row>
    <row r="552" spans="2:14" s="27" customFormat="1">
      <c r="B552" s="2"/>
      <c r="N552" s="2"/>
    </row>
    <row r="553" spans="2:14" s="27" customFormat="1">
      <c r="B553" s="2"/>
      <c r="N553" s="2"/>
    </row>
    <row r="554" spans="2:14" s="27" customFormat="1">
      <c r="B554" s="2"/>
      <c r="N554" s="2"/>
    </row>
    <row r="555" spans="2:14" s="27" customFormat="1">
      <c r="B555" s="2"/>
      <c r="N555" s="2"/>
    </row>
    <row r="556" spans="2:14" s="27" customFormat="1">
      <c r="B556" s="2"/>
      <c r="N556" s="2"/>
    </row>
    <row r="557" spans="2:14" s="27" customFormat="1">
      <c r="B557" s="2"/>
      <c r="N557" s="2"/>
    </row>
    <row r="558" spans="2:14" s="27" customFormat="1">
      <c r="B558" s="2"/>
      <c r="N558" s="2"/>
    </row>
    <row r="559" spans="2:14" s="27" customFormat="1">
      <c r="B559" s="2"/>
      <c r="N559" s="2"/>
    </row>
    <row r="560" spans="2:14" s="27" customFormat="1">
      <c r="B560" s="2"/>
      <c r="N560" s="2"/>
    </row>
    <row r="561" spans="2:14" s="27" customFormat="1">
      <c r="B561" s="2"/>
      <c r="N561" s="2"/>
    </row>
    <row r="562" spans="2:14" s="27" customFormat="1">
      <c r="B562" s="2"/>
      <c r="N562" s="2"/>
    </row>
    <row r="563" spans="2:14" s="27" customFormat="1">
      <c r="B563" s="2"/>
      <c r="N563" s="2"/>
    </row>
    <row r="564" spans="2:14" s="27" customFormat="1">
      <c r="B564" s="2"/>
      <c r="N564" s="2"/>
    </row>
    <row r="565" spans="2:14" s="27" customFormat="1">
      <c r="B565" s="2"/>
      <c r="N565" s="2"/>
    </row>
    <row r="566" spans="2:14" s="27" customFormat="1">
      <c r="B566" s="2"/>
      <c r="N566" s="2"/>
    </row>
    <row r="567" spans="2:14" s="27" customFormat="1">
      <c r="B567" s="2"/>
      <c r="N567" s="2"/>
    </row>
    <row r="568" spans="2:14" s="27" customFormat="1">
      <c r="B568" s="2"/>
      <c r="N568" s="2"/>
    </row>
    <row r="569" spans="2:14" s="27" customFormat="1">
      <c r="B569" s="2"/>
      <c r="N569" s="2"/>
    </row>
    <row r="570" spans="2:14" s="27" customFormat="1">
      <c r="B570" s="2"/>
      <c r="N570" s="2"/>
    </row>
    <row r="571" spans="2:14" s="27" customFormat="1">
      <c r="B571" s="2"/>
      <c r="N571" s="2"/>
    </row>
    <row r="572" spans="2:14" s="27" customFormat="1">
      <c r="B572" s="2"/>
      <c r="N572" s="2"/>
    </row>
    <row r="573" spans="2:14" s="27" customFormat="1">
      <c r="B573" s="2"/>
      <c r="N573" s="2"/>
    </row>
    <row r="574" spans="2:14" s="27" customFormat="1">
      <c r="B574" s="2"/>
      <c r="N574" s="2"/>
    </row>
    <row r="575" spans="2:14" s="27" customFormat="1">
      <c r="B575" s="2"/>
      <c r="N575" s="2"/>
    </row>
    <row r="576" spans="2:14" s="27" customFormat="1">
      <c r="B576" s="2"/>
      <c r="N576" s="2"/>
    </row>
    <row r="577" spans="2:14" s="27" customFormat="1">
      <c r="B577" s="2"/>
      <c r="N577" s="2"/>
    </row>
    <row r="578" spans="2:14" s="27" customFormat="1">
      <c r="B578" s="2"/>
      <c r="N578" s="2"/>
    </row>
    <row r="579" spans="2:14" s="27" customFormat="1">
      <c r="B579" s="2"/>
      <c r="N579" s="2"/>
    </row>
    <row r="580" spans="2:14" s="27" customFormat="1">
      <c r="B580" s="2"/>
      <c r="N580" s="2"/>
    </row>
    <row r="581" spans="2:14" s="27" customFormat="1">
      <c r="B581" s="2"/>
      <c r="N581" s="2"/>
    </row>
    <row r="582" spans="2:14" s="27" customFormat="1">
      <c r="B582" s="2"/>
      <c r="N582" s="2"/>
    </row>
    <row r="583" spans="2:14" s="27" customFormat="1">
      <c r="B583" s="2"/>
      <c r="N583" s="2"/>
    </row>
    <row r="584" spans="2:14" s="27" customFormat="1">
      <c r="B584" s="2"/>
      <c r="N584" s="2"/>
    </row>
    <row r="585" spans="2:14" s="27" customFormat="1">
      <c r="B585" s="2"/>
      <c r="N585" s="2"/>
    </row>
    <row r="586" spans="2:14" s="27" customFormat="1">
      <c r="B586" s="2"/>
      <c r="N586" s="2"/>
    </row>
    <row r="587" spans="2:14" s="27" customFormat="1">
      <c r="B587" s="2"/>
      <c r="N587" s="2"/>
    </row>
    <row r="588" spans="2:14" s="27" customFormat="1">
      <c r="B588" s="2"/>
      <c r="N588" s="2"/>
    </row>
    <row r="589" spans="2:14" s="27" customFormat="1">
      <c r="B589" s="2"/>
      <c r="N589" s="2"/>
    </row>
    <row r="590" spans="2:14" s="27" customFormat="1">
      <c r="B590" s="2"/>
      <c r="N590" s="2"/>
    </row>
    <row r="591" spans="2:14" s="27" customFormat="1">
      <c r="B591" s="2"/>
      <c r="N591" s="2"/>
    </row>
    <row r="592" spans="2:14" s="27" customFormat="1">
      <c r="B592" s="2"/>
      <c r="N592" s="2"/>
    </row>
    <row r="593" spans="2:14" s="27" customFormat="1">
      <c r="B593" s="2"/>
      <c r="N593" s="2"/>
    </row>
    <row r="594" spans="2:14" s="27" customFormat="1">
      <c r="B594" s="2"/>
      <c r="N594" s="2"/>
    </row>
    <row r="595" spans="2:14" s="27" customFormat="1">
      <c r="B595" s="2"/>
      <c r="N595" s="2"/>
    </row>
    <row r="596" spans="2:14" s="27" customFormat="1">
      <c r="B596" s="2"/>
      <c r="N596" s="2"/>
    </row>
    <row r="597" spans="2:14" s="27" customFormat="1">
      <c r="B597" s="2"/>
      <c r="N597" s="2"/>
    </row>
    <row r="598" spans="2:14" s="27" customFormat="1">
      <c r="B598" s="2"/>
      <c r="N598" s="2"/>
    </row>
    <row r="599" spans="2:14" s="27" customFormat="1">
      <c r="B599" s="2"/>
      <c r="N599" s="2"/>
    </row>
    <row r="600" spans="2:14" s="27" customFormat="1">
      <c r="B600" s="2"/>
      <c r="N600" s="2"/>
    </row>
    <row r="601" spans="2:14" s="27" customFormat="1">
      <c r="B601" s="2"/>
      <c r="N601" s="2"/>
    </row>
    <row r="602" spans="2:14" s="27" customFormat="1">
      <c r="B602" s="2"/>
      <c r="N602" s="2"/>
    </row>
    <row r="603" spans="2:14" s="27" customFormat="1">
      <c r="B603" s="2"/>
      <c r="N603" s="2"/>
    </row>
    <row r="604" spans="2:14" s="27" customFormat="1">
      <c r="B604" s="2"/>
      <c r="N604" s="2"/>
    </row>
    <row r="605" spans="2:14" s="27" customFormat="1">
      <c r="B605" s="2"/>
      <c r="N605" s="2"/>
    </row>
    <row r="606" spans="2:14" s="27" customFormat="1">
      <c r="B606" s="2"/>
      <c r="N606" s="2"/>
    </row>
    <row r="607" spans="2:14" s="27" customFormat="1">
      <c r="B607" s="2"/>
      <c r="N607" s="2"/>
    </row>
    <row r="608" spans="2:14" s="27" customFormat="1">
      <c r="B608" s="2"/>
      <c r="N608" s="2"/>
    </row>
    <row r="609" spans="2:14" s="27" customFormat="1">
      <c r="B609" s="2"/>
      <c r="N609" s="2"/>
    </row>
    <row r="610" spans="2:14" s="27" customFormat="1">
      <c r="B610" s="2"/>
      <c r="N610" s="2"/>
    </row>
    <row r="611" spans="2:14" s="27" customFormat="1">
      <c r="B611" s="2"/>
      <c r="N611" s="2"/>
    </row>
    <row r="612" spans="2:14" s="27" customFormat="1">
      <c r="B612" s="2"/>
      <c r="N612" s="2"/>
    </row>
    <row r="613" spans="2:14" s="27" customFormat="1">
      <c r="B613" s="2"/>
      <c r="N613" s="2"/>
    </row>
    <row r="614" spans="2:14" s="27" customFormat="1">
      <c r="B614" s="2"/>
      <c r="N614" s="2"/>
    </row>
    <row r="615" spans="2:14" s="27" customFormat="1">
      <c r="B615" s="2"/>
      <c r="N615" s="2"/>
    </row>
    <row r="616" spans="2:14" s="27" customFormat="1">
      <c r="B616" s="2"/>
      <c r="N616" s="2"/>
    </row>
    <row r="617" spans="2:14" s="27" customFormat="1">
      <c r="B617" s="2"/>
      <c r="N617" s="2"/>
    </row>
    <row r="618" spans="2:14" s="27" customFormat="1">
      <c r="B618" s="2"/>
      <c r="N618" s="2"/>
    </row>
    <row r="619" spans="2:14" s="27" customFormat="1">
      <c r="B619" s="2"/>
      <c r="N619" s="2"/>
    </row>
    <row r="620" spans="2:14" s="27" customFormat="1">
      <c r="B620" s="2"/>
      <c r="N620" s="2"/>
    </row>
    <row r="621" spans="2:14" s="27" customFormat="1">
      <c r="B621" s="2"/>
      <c r="N621" s="2"/>
    </row>
    <row r="622" spans="2:14" s="27" customFormat="1">
      <c r="B622" s="2"/>
      <c r="N622" s="2"/>
    </row>
    <row r="623" spans="2:14" s="27" customFormat="1">
      <c r="B623" s="2"/>
      <c r="N623" s="2"/>
    </row>
    <row r="624" spans="2:14" s="27" customFormat="1">
      <c r="B624" s="2"/>
      <c r="N624" s="2"/>
    </row>
    <row r="625" spans="2:14" s="27" customFormat="1">
      <c r="B625" s="2"/>
      <c r="N625" s="2"/>
    </row>
    <row r="626" spans="2:14" s="27" customFormat="1">
      <c r="B626" s="2"/>
      <c r="N626" s="2"/>
    </row>
    <row r="627" spans="2:14" s="27" customFormat="1">
      <c r="B627" s="2"/>
      <c r="N627" s="2"/>
    </row>
    <row r="628" spans="2:14" s="27" customFormat="1">
      <c r="B628" s="2"/>
      <c r="N628" s="2"/>
    </row>
    <row r="629" spans="2:14" s="27" customFormat="1">
      <c r="B629" s="2"/>
      <c r="N629" s="2"/>
    </row>
    <row r="630" spans="2:14" s="27" customFormat="1">
      <c r="B630" s="2"/>
      <c r="N630" s="2"/>
    </row>
    <row r="631" spans="2:14" s="27" customFormat="1">
      <c r="B631" s="2"/>
      <c r="N631" s="2"/>
    </row>
    <row r="632" spans="2:14" s="27" customFormat="1">
      <c r="B632" s="2"/>
      <c r="N632" s="2"/>
    </row>
    <row r="633" spans="2:14" s="27" customFormat="1">
      <c r="B633" s="2"/>
      <c r="N633" s="2"/>
    </row>
    <row r="634" spans="2:14" s="27" customFormat="1">
      <c r="B634" s="2"/>
      <c r="N634" s="2"/>
    </row>
    <row r="635" spans="2:14" s="27" customFormat="1">
      <c r="B635" s="2"/>
      <c r="N635" s="2"/>
    </row>
    <row r="636" spans="2:14" s="27" customFormat="1">
      <c r="B636" s="2"/>
      <c r="N636" s="2"/>
    </row>
    <row r="637" spans="2:14" s="27" customFormat="1">
      <c r="B637" s="2"/>
      <c r="N637" s="2"/>
    </row>
    <row r="638" spans="2:14" s="27" customFormat="1">
      <c r="B638" s="2"/>
      <c r="N638" s="2"/>
    </row>
    <row r="639" spans="2:14" s="27" customFormat="1">
      <c r="B639" s="2"/>
      <c r="N639" s="2"/>
    </row>
    <row r="640" spans="2:14" s="27" customFormat="1">
      <c r="B640" s="2"/>
      <c r="N640" s="2"/>
    </row>
    <row r="641" spans="2:14" s="27" customFormat="1">
      <c r="B641" s="2"/>
      <c r="N641" s="2"/>
    </row>
    <row r="642" spans="2:14" s="27" customFormat="1">
      <c r="B642" s="2"/>
      <c r="N642" s="2"/>
    </row>
    <row r="643" spans="2:14" s="27" customFormat="1">
      <c r="B643" s="2"/>
      <c r="N643" s="2"/>
    </row>
    <row r="644" spans="2:14" s="27" customFormat="1">
      <c r="B644" s="2"/>
      <c r="N644" s="2"/>
    </row>
    <row r="645" spans="2:14" s="27" customFormat="1">
      <c r="B645" s="2"/>
      <c r="N645" s="2"/>
    </row>
    <row r="646" spans="2:14" s="27" customFormat="1">
      <c r="B646" s="2"/>
      <c r="N646" s="2"/>
    </row>
    <row r="647" spans="2:14" s="27" customFormat="1">
      <c r="B647" s="2"/>
      <c r="N647" s="2"/>
    </row>
    <row r="648" spans="2:14" s="27" customFormat="1">
      <c r="B648" s="2"/>
      <c r="N648" s="2"/>
    </row>
    <row r="649" spans="2:14" s="27" customFormat="1">
      <c r="B649" s="2"/>
      <c r="N649" s="2"/>
    </row>
    <row r="650" spans="2:14" s="27" customFormat="1">
      <c r="B650" s="2"/>
      <c r="N650" s="2"/>
    </row>
    <row r="651" spans="2:14" s="27" customFormat="1">
      <c r="B651" s="2"/>
      <c r="N651" s="2"/>
    </row>
    <row r="652" spans="2:14" s="27" customFormat="1">
      <c r="B652" s="2"/>
      <c r="N652" s="2"/>
    </row>
    <row r="653" spans="2:14" s="27" customFormat="1">
      <c r="B653" s="2"/>
      <c r="N653" s="2"/>
    </row>
    <row r="654" spans="2:14" s="27" customFormat="1">
      <c r="B654" s="2"/>
      <c r="N654" s="2"/>
    </row>
    <row r="655" spans="2:14" s="27" customFormat="1">
      <c r="B655" s="2"/>
      <c r="N655" s="2"/>
    </row>
    <row r="656" spans="2:14" s="27" customFormat="1">
      <c r="B656" s="2"/>
      <c r="N656" s="2"/>
    </row>
    <row r="657" spans="2:14" s="27" customFormat="1">
      <c r="B657" s="2"/>
      <c r="N657" s="2"/>
    </row>
    <row r="658" spans="2:14" s="27" customFormat="1">
      <c r="B658" s="2"/>
      <c r="N658" s="2"/>
    </row>
    <row r="659" spans="2:14" s="27" customFormat="1">
      <c r="B659" s="2"/>
      <c r="N659" s="2"/>
    </row>
    <row r="660" spans="2:14" s="27" customFormat="1">
      <c r="B660" s="2"/>
      <c r="N660" s="2"/>
    </row>
    <row r="661" spans="2:14" s="27" customFormat="1">
      <c r="B661" s="2"/>
      <c r="N661" s="2"/>
    </row>
    <row r="662" spans="2:14" s="27" customFormat="1">
      <c r="B662" s="2"/>
      <c r="N662" s="2"/>
    </row>
    <row r="663" spans="2:14" s="27" customFormat="1">
      <c r="B663" s="2"/>
      <c r="N663" s="2"/>
    </row>
    <row r="664" spans="2:14" s="27" customFormat="1">
      <c r="B664" s="2"/>
      <c r="N664" s="2"/>
    </row>
    <row r="665" spans="2:14" s="27" customFormat="1">
      <c r="B665" s="2"/>
      <c r="N665" s="2"/>
    </row>
    <row r="666" spans="2:14" s="27" customFormat="1">
      <c r="B666" s="2"/>
      <c r="N666" s="2"/>
    </row>
    <row r="667" spans="2:14" s="27" customFormat="1">
      <c r="B667" s="2"/>
      <c r="N667" s="2"/>
    </row>
    <row r="668" spans="2:14" s="27" customFormat="1">
      <c r="B668" s="2"/>
      <c r="N668" s="2"/>
    </row>
    <row r="669" spans="2:14" s="27" customFormat="1">
      <c r="B669" s="2"/>
      <c r="N669" s="2"/>
    </row>
    <row r="670" spans="2:14" s="27" customFormat="1">
      <c r="B670" s="2"/>
      <c r="N670" s="2"/>
    </row>
    <row r="671" spans="2:14" s="27" customFormat="1">
      <c r="B671" s="2"/>
      <c r="N671" s="2"/>
    </row>
    <row r="672" spans="2:14" s="27" customFormat="1">
      <c r="B672" s="2"/>
      <c r="N672" s="2"/>
    </row>
    <row r="673" spans="2:14" s="27" customFormat="1">
      <c r="B673" s="2"/>
      <c r="N673" s="2"/>
    </row>
    <row r="674" spans="2:14" s="27" customFormat="1">
      <c r="B674" s="2"/>
      <c r="N674" s="2"/>
    </row>
    <row r="675" spans="2:14" s="27" customFormat="1">
      <c r="B675" s="2"/>
      <c r="N675" s="2"/>
    </row>
    <row r="676" spans="2:14" s="27" customFormat="1">
      <c r="B676" s="2"/>
      <c r="N676" s="2"/>
    </row>
    <row r="677" spans="2:14" s="27" customFormat="1">
      <c r="B677" s="2"/>
      <c r="N677" s="2"/>
    </row>
    <row r="678" spans="2:14" s="27" customFormat="1">
      <c r="B678" s="2"/>
      <c r="N678" s="2"/>
    </row>
    <row r="679" spans="2:14" s="27" customFormat="1">
      <c r="B679" s="2"/>
      <c r="N679" s="2"/>
    </row>
    <row r="680" spans="2:14" s="27" customFormat="1">
      <c r="B680" s="2"/>
      <c r="N680" s="2"/>
    </row>
    <row r="681" spans="2:14" s="27" customFormat="1">
      <c r="B681" s="2"/>
      <c r="N681" s="2"/>
    </row>
    <row r="682" spans="2:14" s="27" customFormat="1">
      <c r="B682" s="2"/>
      <c r="N682" s="2"/>
    </row>
    <row r="683" spans="2:14" s="27" customFormat="1">
      <c r="B683" s="2"/>
      <c r="N683" s="2"/>
    </row>
    <row r="684" spans="2:14" s="27" customFormat="1">
      <c r="B684" s="2"/>
      <c r="N684" s="2"/>
    </row>
    <row r="685" spans="2:14" s="27" customFormat="1">
      <c r="B685" s="2"/>
      <c r="N685" s="2"/>
    </row>
    <row r="686" spans="2:14" s="27" customFormat="1">
      <c r="B686" s="2"/>
      <c r="N686" s="2"/>
    </row>
    <row r="687" spans="2:14" s="27" customFormat="1">
      <c r="B687" s="2"/>
      <c r="N687" s="2"/>
    </row>
    <row r="688" spans="2:14" s="27" customFormat="1">
      <c r="B688" s="2"/>
      <c r="N688" s="2"/>
    </row>
    <row r="689" spans="2:14" s="27" customFormat="1">
      <c r="B689" s="2"/>
      <c r="N689" s="2"/>
    </row>
    <row r="690" spans="2:14" s="27" customFormat="1">
      <c r="B690" s="2"/>
      <c r="N690" s="2"/>
    </row>
    <row r="691" spans="2:14" s="27" customFormat="1">
      <c r="B691" s="2"/>
      <c r="N691" s="2"/>
    </row>
    <row r="692" spans="2:14" s="27" customFormat="1">
      <c r="B692" s="2"/>
      <c r="N692" s="2"/>
    </row>
    <row r="693" spans="2:14" s="27" customFormat="1">
      <c r="B693" s="2"/>
      <c r="N693" s="2"/>
    </row>
    <row r="694" spans="2:14" s="27" customFormat="1">
      <c r="B694" s="2"/>
      <c r="N694" s="2"/>
    </row>
    <row r="695" spans="2:14" s="27" customFormat="1">
      <c r="B695" s="2"/>
      <c r="N695" s="2"/>
    </row>
    <row r="696" spans="2:14" s="27" customFormat="1">
      <c r="B696" s="2"/>
      <c r="N696" s="2"/>
    </row>
    <row r="697" spans="2:14" s="27" customFormat="1">
      <c r="B697" s="2"/>
      <c r="N697" s="2"/>
    </row>
    <row r="698" spans="2:14" s="27" customFormat="1">
      <c r="B698" s="2"/>
      <c r="N698" s="2"/>
    </row>
    <row r="699" spans="2:14" s="27" customFormat="1">
      <c r="B699" s="2"/>
      <c r="N699" s="2"/>
    </row>
    <row r="700" spans="2:14" s="27" customFormat="1">
      <c r="B700" s="2"/>
      <c r="N700" s="2"/>
    </row>
    <row r="701" spans="2:14" s="27" customFormat="1">
      <c r="B701" s="2"/>
      <c r="N701" s="2"/>
    </row>
    <row r="702" spans="2:14" s="27" customFormat="1">
      <c r="B702" s="2"/>
      <c r="N702" s="2"/>
    </row>
    <row r="703" spans="2:14" s="27" customFormat="1">
      <c r="B703" s="2"/>
      <c r="N703" s="2"/>
    </row>
    <row r="704" spans="2:14" s="27" customFormat="1">
      <c r="B704" s="2"/>
      <c r="N704" s="2"/>
    </row>
    <row r="705" spans="2:14" s="27" customFormat="1">
      <c r="B705" s="2"/>
      <c r="N705" s="2"/>
    </row>
    <row r="706" spans="2:14" s="27" customFormat="1">
      <c r="B706" s="2"/>
      <c r="N706" s="2"/>
    </row>
    <row r="707" spans="2:14" s="27" customFormat="1">
      <c r="B707" s="2"/>
      <c r="N707" s="2"/>
    </row>
    <row r="708" spans="2:14" s="27" customFormat="1">
      <c r="B708" s="2"/>
      <c r="N708" s="2"/>
    </row>
    <row r="709" spans="2:14" s="27" customFormat="1">
      <c r="B709" s="2"/>
      <c r="N709" s="2"/>
    </row>
    <row r="710" spans="2:14" s="27" customFormat="1">
      <c r="B710" s="2"/>
      <c r="N710" s="2"/>
    </row>
    <row r="711" spans="2:14" s="27" customFormat="1">
      <c r="B711" s="2"/>
      <c r="N711" s="2"/>
    </row>
    <row r="712" spans="2:14" s="27" customFormat="1">
      <c r="B712" s="2"/>
      <c r="N712" s="2"/>
    </row>
    <row r="713" spans="2:14" s="27" customFormat="1">
      <c r="B713" s="2"/>
      <c r="N713" s="2"/>
    </row>
    <row r="714" spans="2:14" s="27" customFormat="1">
      <c r="B714" s="2"/>
      <c r="N714" s="2"/>
    </row>
    <row r="715" spans="2:14" s="27" customFormat="1">
      <c r="B715" s="2"/>
      <c r="N715" s="2"/>
    </row>
    <row r="716" spans="2:14" s="27" customFormat="1">
      <c r="B716" s="2"/>
      <c r="N716" s="2"/>
    </row>
    <row r="717" spans="2:14" s="27" customFormat="1">
      <c r="B717" s="2"/>
      <c r="N717" s="2"/>
    </row>
    <row r="718" spans="2:14" s="27" customFormat="1">
      <c r="B718" s="2"/>
      <c r="N718" s="2"/>
    </row>
    <row r="719" spans="2:14" s="27" customFormat="1">
      <c r="B719" s="2"/>
      <c r="N719" s="2"/>
    </row>
    <row r="720" spans="2:14" s="27" customFormat="1">
      <c r="B720" s="2"/>
      <c r="N720" s="2"/>
    </row>
    <row r="721" spans="2:14" s="27" customFormat="1">
      <c r="B721" s="2"/>
      <c r="N721" s="2"/>
    </row>
    <row r="722" spans="2:14" s="27" customFormat="1">
      <c r="B722" s="2"/>
      <c r="N722" s="2"/>
    </row>
    <row r="723" spans="2:14" s="27" customFormat="1">
      <c r="B723" s="2"/>
      <c r="N723" s="2"/>
    </row>
    <row r="724" spans="2:14" s="27" customFormat="1">
      <c r="B724" s="2"/>
      <c r="N724" s="2"/>
    </row>
    <row r="725" spans="2:14" s="27" customFormat="1">
      <c r="B725" s="2"/>
      <c r="N725" s="2"/>
    </row>
    <row r="726" spans="2:14" s="27" customFormat="1">
      <c r="B726" s="2"/>
      <c r="N726" s="2"/>
    </row>
    <row r="727" spans="2:14" s="27" customFormat="1">
      <c r="B727" s="2"/>
      <c r="N727" s="2"/>
    </row>
    <row r="728" spans="2:14" s="27" customFormat="1">
      <c r="B728" s="2"/>
      <c r="N728" s="2"/>
    </row>
    <row r="729" spans="2:14" s="27" customFormat="1">
      <c r="B729" s="2"/>
      <c r="N729" s="2"/>
    </row>
    <row r="730" spans="2:14" s="27" customFormat="1">
      <c r="B730" s="2"/>
      <c r="N730" s="2"/>
    </row>
    <row r="731" spans="2:14" s="27" customFormat="1">
      <c r="B731" s="2"/>
      <c r="N731" s="2"/>
    </row>
    <row r="732" spans="2:14" s="27" customFormat="1">
      <c r="B732" s="2"/>
      <c r="N732" s="2"/>
    </row>
    <row r="733" spans="2:14" s="27" customFormat="1">
      <c r="B733" s="2"/>
      <c r="N733" s="2"/>
    </row>
    <row r="734" spans="2:14" s="27" customFormat="1">
      <c r="B734" s="2"/>
      <c r="N734" s="2"/>
    </row>
    <row r="735" spans="2:14" s="27" customFormat="1">
      <c r="B735" s="2"/>
      <c r="N735" s="2"/>
    </row>
    <row r="736" spans="2:14" s="27" customFormat="1">
      <c r="B736" s="2"/>
      <c r="N736" s="2"/>
    </row>
    <row r="737" spans="2:14" s="27" customFormat="1">
      <c r="B737" s="2"/>
      <c r="N737" s="2"/>
    </row>
    <row r="738" spans="2:14" s="27" customFormat="1">
      <c r="B738" s="2"/>
      <c r="N738" s="2"/>
    </row>
    <row r="739" spans="2:14" s="27" customFormat="1">
      <c r="B739" s="2"/>
      <c r="N739" s="2"/>
    </row>
    <row r="740" spans="2:14" s="27" customFormat="1">
      <c r="B740" s="2"/>
      <c r="N740" s="2"/>
    </row>
    <row r="741" spans="2:14" s="27" customFormat="1">
      <c r="B741" s="2"/>
      <c r="N741" s="2"/>
    </row>
    <row r="742" spans="2:14" s="27" customFormat="1">
      <c r="B742" s="2"/>
      <c r="N742" s="2"/>
    </row>
    <row r="743" spans="2:14" s="27" customFormat="1">
      <c r="B743" s="2"/>
      <c r="N743" s="2"/>
    </row>
    <row r="744" spans="2:14" s="27" customFormat="1">
      <c r="B744" s="2"/>
      <c r="N744" s="2"/>
    </row>
    <row r="745" spans="2:14" s="27" customFormat="1">
      <c r="B745" s="2"/>
      <c r="N745" s="2"/>
    </row>
    <row r="746" spans="2:14" s="27" customFormat="1">
      <c r="B746" s="2"/>
      <c r="N746" s="2"/>
    </row>
    <row r="747" spans="2:14" s="27" customFormat="1">
      <c r="B747" s="2"/>
      <c r="N747" s="2"/>
    </row>
    <row r="748" spans="2:14" s="27" customFormat="1">
      <c r="B748" s="2"/>
      <c r="N748" s="2"/>
    </row>
    <row r="749" spans="2:14" s="27" customFormat="1">
      <c r="B749" s="2"/>
      <c r="N749" s="2"/>
    </row>
    <row r="750" spans="2:14" s="27" customFormat="1">
      <c r="B750" s="2"/>
      <c r="N750" s="2"/>
    </row>
    <row r="751" spans="2:14" s="27" customFormat="1">
      <c r="B751" s="2"/>
      <c r="N751" s="2"/>
    </row>
    <row r="752" spans="2:14" s="27" customFormat="1">
      <c r="B752" s="2"/>
      <c r="N752" s="2"/>
    </row>
    <row r="753" spans="2:14" s="27" customFormat="1">
      <c r="B753" s="2"/>
      <c r="N753" s="2"/>
    </row>
    <row r="754" spans="2:14" s="27" customFormat="1">
      <c r="B754" s="2"/>
      <c r="N754" s="2"/>
    </row>
    <row r="755" spans="2:14" s="27" customFormat="1">
      <c r="B755" s="2"/>
      <c r="N755" s="2"/>
    </row>
    <row r="756" spans="2:14" s="27" customFormat="1">
      <c r="B756" s="2"/>
      <c r="N756" s="2"/>
    </row>
    <row r="757" spans="2:14" s="27" customFormat="1">
      <c r="B757" s="2"/>
      <c r="N757" s="2"/>
    </row>
    <row r="758" spans="2:14" s="27" customFormat="1">
      <c r="B758" s="2"/>
      <c r="N758" s="2"/>
    </row>
    <row r="759" spans="2:14" s="27" customFormat="1">
      <c r="B759" s="2"/>
      <c r="N759" s="2"/>
    </row>
    <row r="760" spans="2:14" s="27" customFormat="1">
      <c r="B760" s="2"/>
      <c r="N760" s="2"/>
    </row>
    <row r="761" spans="2:14" s="27" customFormat="1">
      <c r="B761" s="2"/>
      <c r="N761" s="2"/>
    </row>
    <row r="762" spans="2:14" s="27" customFormat="1">
      <c r="B762" s="2"/>
      <c r="N762" s="2"/>
    </row>
    <row r="763" spans="2:14" s="27" customFormat="1">
      <c r="B763" s="2"/>
      <c r="N763" s="2"/>
    </row>
    <row r="764" spans="2:14" s="27" customFormat="1">
      <c r="B764" s="2"/>
      <c r="N764" s="2"/>
    </row>
    <row r="765" spans="2:14" s="27" customFormat="1">
      <c r="B765" s="2"/>
      <c r="N765" s="2"/>
    </row>
    <row r="766" spans="2:14" s="27" customFormat="1">
      <c r="B766" s="2"/>
      <c r="N766" s="2"/>
    </row>
    <row r="767" spans="2:14" s="27" customFormat="1">
      <c r="B767" s="2"/>
      <c r="N767" s="2"/>
    </row>
    <row r="768" spans="2:14" s="27" customFormat="1">
      <c r="B768" s="2"/>
      <c r="N768" s="2"/>
    </row>
    <row r="769" spans="2:14" s="27" customFormat="1">
      <c r="B769" s="2"/>
      <c r="N769" s="2"/>
    </row>
    <row r="770" spans="2:14" s="27" customFormat="1">
      <c r="B770" s="2"/>
      <c r="N770" s="2"/>
    </row>
    <row r="771" spans="2:14" s="27" customFormat="1">
      <c r="B771" s="2"/>
      <c r="N771" s="2"/>
    </row>
    <row r="772" spans="2:14" s="27" customFormat="1">
      <c r="B772" s="2"/>
      <c r="N772" s="2"/>
    </row>
    <row r="773" spans="2:14" s="27" customFormat="1">
      <c r="B773" s="2"/>
      <c r="N773" s="2"/>
    </row>
    <row r="774" spans="2:14" s="27" customFormat="1">
      <c r="B774" s="2"/>
      <c r="N774" s="2"/>
    </row>
    <row r="775" spans="2:14" s="27" customFormat="1">
      <c r="B775" s="2"/>
      <c r="N775" s="2"/>
    </row>
    <row r="776" spans="2:14" s="27" customFormat="1">
      <c r="B776" s="2"/>
      <c r="N776" s="2"/>
    </row>
    <row r="777" spans="2:14" s="27" customFormat="1">
      <c r="B777" s="2"/>
      <c r="N777" s="2"/>
    </row>
    <row r="778" spans="2:14" s="27" customFormat="1">
      <c r="B778" s="2"/>
      <c r="N778" s="2"/>
    </row>
    <row r="779" spans="2:14" s="27" customFormat="1">
      <c r="B779" s="2"/>
      <c r="N779" s="2"/>
    </row>
    <row r="780" spans="2:14" s="27" customFormat="1">
      <c r="B780" s="2"/>
      <c r="N780" s="2"/>
    </row>
    <row r="781" spans="2:14" s="27" customFormat="1">
      <c r="B781" s="2"/>
      <c r="N781" s="2"/>
    </row>
    <row r="782" spans="2:14" s="27" customFormat="1">
      <c r="B782" s="2"/>
      <c r="N782" s="2"/>
    </row>
    <row r="783" spans="2:14" s="27" customFormat="1">
      <c r="B783" s="2"/>
      <c r="N783" s="2"/>
    </row>
    <row r="784" spans="2:14" s="27" customFormat="1">
      <c r="B784" s="2"/>
      <c r="N784" s="2"/>
    </row>
    <row r="785" spans="2:14" s="27" customFormat="1">
      <c r="B785" s="2"/>
      <c r="N785" s="2"/>
    </row>
    <row r="786" spans="2:14" s="27" customFormat="1">
      <c r="B786" s="2"/>
      <c r="N786" s="2"/>
    </row>
    <row r="787" spans="2:14" s="27" customFormat="1">
      <c r="B787" s="2"/>
      <c r="N787" s="2"/>
    </row>
    <row r="788" spans="2:14" s="27" customFormat="1">
      <c r="B788" s="2"/>
      <c r="N788" s="2"/>
    </row>
    <row r="789" spans="2:14" s="27" customFormat="1">
      <c r="B789" s="2"/>
      <c r="N789" s="2"/>
    </row>
    <row r="790" spans="2:14" s="27" customFormat="1">
      <c r="B790" s="2"/>
      <c r="N790" s="2"/>
    </row>
    <row r="791" spans="2:14" s="27" customFormat="1">
      <c r="B791" s="2"/>
      <c r="N791" s="2"/>
    </row>
    <row r="792" spans="2:14" s="27" customFormat="1">
      <c r="B792" s="2"/>
      <c r="N792" s="2"/>
    </row>
    <row r="793" spans="2:14" s="27" customFormat="1">
      <c r="B793" s="2"/>
      <c r="N793" s="2"/>
    </row>
    <row r="794" spans="2:14" s="27" customFormat="1">
      <c r="B794" s="2"/>
      <c r="N794" s="2"/>
    </row>
    <row r="795" spans="2:14" s="27" customFormat="1">
      <c r="B795" s="2"/>
      <c r="N795" s="2"/>
    </row>
    <row r="796" spans="2:14" s="27" customFormat="1">
      <c r="B796" s="2"/>
      <c r="N796" s="2"/>
    </row>
    <row r="797" spans="2:14" s="27" customFormat="1">
      <c r="B797" s="2"/>
      <c r="N797" s="2"/>
    </row>
    <row r="798" spans="2:14" s="27" customFormat="1">
      <c r="B798" s="2"/>
      <c r="N798" s="2"/>
    </row>
    <row r="799" spans="2:14" s="27" customFormat="1">
      <c r="B799" s="2"/>
      <c r="N799" s="2"/>
    </row>
    <row r="800" spans="2:14" s="27" customFormat="1">
      <c r="B800" s="2"/>
      <c r="N800" s="2"/>
    </row>
    <row r="801" spans="2:14" s="27" customFormat="1">
      <c r="B801" s="2"/>
      <c r="N801" s="2"/>
    </row>
    <row r="802" spans="2:14" s="27" customFormat="1">
      <c r="B802" s="2"/>
      <c r="N802" s="2"/>
    </row>
    <row r="803" spans="2:14" s="27" customFormat="1">
      <c r="B803" s="2"/>
      <c r="N803" s="2"/>
    </row>
    <row r="804" spans="2:14" s="27" customFormat="1">
      <c r="B804" s="2"/>
      <c r="N804" s="2"/>
    </row>
    <row r="805" spans="2:14" s="27" customFormat="1">
      <c r="B805" s="2"/>
      <c r="N805" s="2"/>
    </row>
    <row r="806" spans="2:14" s="27" customFormat="1">
      <c r="B806" s="2"/>
      <c r="N806" s="2"/>
    </row>
    <row r="807" spans="2:14" s="27" customFormat="1">
      <c r="B807" s="2"/>
      <c r="N807" s="2"/>
    </row>
    <row r="808" spans="2:14" s="27" customFormat="1">
      <c r="B808" s="2"/>
      <c r="N808" s="2"/>
    </row>
    <row r="809" spans="2:14" s="27" customFormat="1">
      <c r="B809" s="2"/>
      <c r="N809" s="2"/>
    </row>
    <row r="810" spans="2:14" s="27" customFormat="1">
      <c r="B810" s="2"/>
      <c r="N810" s="2"/>
    </row>
    <row r="811" spans="2:14" s="27" customFormat="1">
      <c r="B811" s="2"/>
      <c r="N811" s="2"/>
    </row>
    <row r="812" spans="2:14" s="27" customFormat="1">
      <c r="B812" s="2"/>
      <c r="N812" s="2"/>
    </row>
    <row r="813" spans="2:14" s="27" customFormat="1">
      <c r="B813" s="2"/>
      <c r="N813" s="2"/>
    </row>
    <row r="814" spans="2:14" s="27" customFormat="1">
      <c r="B814" s="2"/>
      <c r="N814" s="2"/>
    </row>
    <row r="815" spans="2:14" s="27" customFormat="1">
      <c r="B815" s="2"/>
      <c r="N815" s="2"/>
    </row>
    <row r="816" spans="2:14" s="27" customFormat="1">
      <c r="B816" s="2"/>
      <c r="N816" s="2"/>
    </row>
    <row r="817" spans="2:14" s="27" customFormat="1">
      <c r="B817" s="2"/>
      <c r="N817" s="2"/>
    </row>
    <row r="818" spans="2:14" s="27" customFormat="1">
      <c r="B818" s="2"/>
      <c r="N818" s="2"/>
    </row>
    <row r="819" spans="2:14" s="27" customFormat="1">
      <c r="B819" s="2"/>
      <c r="N819" s="2"/>
    </row>
    <row r="820" spans="2:14" s="27" customFormat="1">
      <c r="B820" s="2"/>
      <c r="N820" s="2"/>
    </row>
    <row r="821" spans="2:14" s="27" customFormat="1">
      <c r="B821" s="2"/>
      <c r="N821" s="2"/>
    </row>
    <row r="822" spans="2:14" s="27" customFormat="1">
      <c r="B822" s="2"/>
      <c r="N822" s="2"/>
    </row>
    <row r="823" spans="2:14" s="27" customFormat="1">
      <c r="B823" s="2"/>
      <c r="N823" s="2"/>
    </row>
    <row r="824" spans="2:14" s="27" customFormat="1">
      <c r="B824" s="2"/>
      <c r="N824" s="2"/>
    </row>
    <row r="825" spans="2:14" s="27" customFormat="1">
      <c r="B825" s="2"/>
      <c r="N825" s="2"/>
    </row>
    <row r="826" spans="2:14" s="27" customFormat="1">
      <c r="B826" s="2"/>
      <c r="N826" s="2"/>
    </row>
    <row r="827" spans="2:14" s="27" customFormat="1">
      <c r="B827" s="2"/>
      <c r="N827" s="2"/>
    </row>
    <row r="828" spans="2:14" s="27" customFormat="1">
      <c r="B828" s="2"/>
      <c r="N828" s="2"/>
    </row>
    <row r="829" spans="2:14" s="27" customFormat="1">
      <c r="B829" s="2"/>
      <c r="N829" s="2"/>
    </row>
    <row r="830" spans="2:14" s="27" customFormat="1">
      <c r="B830" s="2"/>
      <c r="N830" s="2"/>
    </row>
    <row r="831" spans="2:14" s="27" customFormat="1">
      <c r="B831" s="2"/>
      <c r="N831" s="2"/>
    </row>
    <row r="832" spans="2:14" s="27" customFormat="1">
      <c r="B832" s="2"/>
      <c r="N832" s="2"/>
    </row>
    <row r="833" spans="2:14" s="27" customFormat="1">
      <c r="B833" s="2"/>
      <c r="N833" s="2"/>
    </row>
    <row r="834" spans="2:14" s="27" customFormat="1">
      <c r="B834" s="2"/>
      <c r="N834" s="2"/>
    </row>
    <row r="835" spans="2:14" s="27" customFormat="1">
      <c r="B835" s="2"/>
      <c r="N835" s="2"/>
    </row>
    <row r="836" spans="2:14" s="27" customFormat="1">
      <c r="B836" s="2"/>
      <c r="N836" s="2"/>
    </row>
    <row r="837" spans="2:14" s="27" customFormat="1">
      <c r="B837" s="2"/>
      <c r="N837" s="2"/>
    </row>
    <row r="838" spans="2:14" s="27" customFormat="1">
      <c r="B838" s="2"/>
      <c r="N838" s="2"/>
    </row>
    <row r="839" spans="2:14" s="27" customFormat="1">
      <c r="B839" s="2"/>
      <c r="N839" s="2"/>
    </row>
    <row r="840" spans="2:14" s="27" customFormat="1">
      <c r="B840" s="2"/>
      <c r="N840" s="2"/>
    </row>
    <row r="841" spans="2:14" s="27" customFormat="1">
      <c r="B841" s="2"/>
      <c r="N841" s="2"/>
    </row>
    <row r="842" spans="2:14" s="27" customFormat="1">
      <c r="B842" s="2"/>
      <c r="N842" s="2"/>
    </row>
    <row r="843" spans="2:14" s="27" customFormat="1">
      <c r="B843" s="2"/>
      <c r="N843" s="2"/>
    </row>
    <row r="844" spans="2:14" s="27" customFormat="1">
      <c r="B844" s="2"/>
      <c r="N844" s="2"/>
    </row>
    <row r="845" spans="2:14" s="27" customFormat="1">
      <c r="B845" s="2"/>
      <c r="N845" s="2"/>
    </row>
    <row r="846" spans="2:14" s="27" customFormat="1">
      <c r="B846" s="2"/>
      <c r="N846" s="2"/>
    </row>
    <row r="847" spans="2:14" s="27" customFormat="1">
      <c r="B847" s="2"/>
      <c r="N847" s="2"/>
    </row>
    <row r="848" spans="2:14" s="27" customFormat="1">
      <c r="B848" s="2"/>
      <c r="N848" s="2"/>
    </row>
    <row r="849" spans="2:14" s="27" customFormat="1">
      <c r="B849" s="2"/>
      <c r="N849" s="2"/>
    </row>
    <row r="850" spans="2:14" s="27" customFormat="1">
      <c r="B850" s="2"/>
      <c r="N850" s="2"/>
    </row>
    <row r="851" spans="2:14" s="27" customFormat="1">
      <c r="B851" s="2"/>
      <c r="N851" s="2"/>
    </row>
    <row r="852" spans="2:14" s="27" customFormat="1">
      <c r="B852" s="2"/>
      <c r="N852" s="2"/>
    </row>
    <row r="853" spans="2:14" s="27" customFormat="1">
      <c r="B853" s="2"/>
      <c r="N853" s="2"/>
    </row>
    <row r="854" spans="2:14" s="27" customFormat="1">
      <c r="B854" s="2"/>
      <c r="N854" s="2"/>
    </row>
    <row r="855" spans="2:14" s="27" customFormat="1">
      <c r="B855" s="2"/>
      <c r="N855" s="2"/>
    </row>
    <row r="856" spans="2:14" s="27" customFormat="1">
      <c r="B856" s="2"/>
      <c r="N856" s="2"/>
    </row>
    <row r="857" spans="2:14" s="27" customFormat="1">
      <c r="B857" s="2"/>
      <c r="N857" s="2"/>
    </row>
    <row r="858" spans="2:14" s="27" customFormat="1">
      <c r="B858" s="2"/>
      <c r="N858" s="2"/>
    </row>
    <row r="859" spans="2:14" s="27" customFormat="1">
      <c r="B859" s="2"/>
      <c r="N859" s="2"/>
    </row>
    <row r="860" spans="2:14" s="27" customFormat="1">
      <c r="B860" s="2"/>
      <c r="N860" s="2"/>
    </row>
    <row r="861" spans="2:14" s="27" customFormat="1">
      <c r="B861" s="2"/>
      <c r="N861" s="2"/>
    </row>
    <row r="862" spans="2:14" s="27" customFormat="1">
      <c r="B862" s="2"/>
      <c r="N862" s="2"/>
    </row>
    <row r="863" spans="2:14" s="27" customFormat="1">
      <c r="B863" s="2"/>
      <c r="N863" s="2"/>
    </row>
    <row r="864" spans="2:14" s="27" customFormat="1">
      <c r="B864" s="2"/>
      <c r="N864" s="2"/>
    </row>
    <row r="865" spans="2:14" s="27" customFormat="1">
      <c r="B865" s="2"/>
      <c r="N865" s="2"/>
    </row>
    <row r="866" spans="2:14" s="27" customFormat="1">
      <c r="B866" s="2"/>
      <c r="N866" s="2"/>
    </row>
    <row r="867" spans="2:14" s="27" customFormat="1">
      <c r="B867" s="2"/>
      <c r="N867" s="2"/>
    </row>
    <row r="868" spans="2:14" s="27" customFormat="1">
      <c r="B868" s="2"/>
      <c r="N868" s="2"/>
    </row>
    <row r="869" spans="2:14" s="27" customFormat="1">
      <c r="B869" s="2"/>
      <c r="N869" s="2"/>
    </row>
    <row r="870" spans="2:14" s="27" customFormat="1">
      <c r="B870" s="2"/>
      <c r="N870" s="2"/>
    </row>
    <row r="871" spans="2:14" s="27" customFormat="1">
      <c r="B871" s="2"/>
      <c r="N871" s="2"/>
    </row>
    <row r="872" spans="2:14" s="27" customFormat="1">
      <c r="B872" s="2"/>
      <c r="N872" s="2"/>
    </row>
    <row r="873" spans="2:14" s="27" customFormat="1">
      <c r="B873" s="2"/>
      <c r="N873" s="2"/>
    </row>
    <row r="874" spans="2:14" s="27" customFormat="1">
      <c r="B874" s="2"/>
      <c r="N874" s="2"/>
    </row>
    <row r="875" spans="2:14" s="27" customFormat="1">
      <c r="B875" s="2"/>
      <c r="N875" s="2"/>
    </row>
    <row r="876" spans="2:14" s="27" customFormat="1">
      <c r="B876" s="2"/>
      <c r="N876" s="2"/>
    </row>
    <row r="877" spans="2:14" s="27" customFormat="1">
      <c r="B877" s="2"/>
      <c r="N877" s="2"/>
    </row>
    <row r="878" spans="2:14" s="27" customFormat="1">
      <c r="B878" s="2"/>
      <c r="N878" s="2"/>
    </row>
    <row r="879" spans="2:14" s="27" customFormat="1">
      <c r="B879" s="2"/>
      <c r="N879" s="2"/>
    </row>
    <row r="880" spans="2:14" s="27" customFormat="1">
      <c r="B880" s="2"/>
      <c r="N880" s="2"/>
    </row>
    <row r="881" spans="2:14" s="27" customFormat="1">
      <c r="B881" s="2"/>
      <c r="N881" s="2"/>
    </row>
    <row r="882" spans="2:14" s="27" customFormat="1">
      <c r="B882" s="2"/>
      <c r="N882" s="2"/>
    </row>
    <row r="883" spans="2:14" s="27" customFormat="1">
      <c r="B883" s="2"/>
      <c r="N883" s="2"/>
    </row>
    <row r="884" spans="2:14" s="27" customFormat="1">
      <c r="B884" s="2"/>
      <c r="N884" s="2"/>
    </row>
    <row r="885" spans="2:14" s="27" customFormat="1">
      <c r="B885" s="2"/>
      <c r="N885" s="2"/>
    </row>
    <row r="886" spans="2:14" s="27" customFormat="1">
      <c r="B886" s="2"/>
      <c r="N886" s="2"/>
    </row>
    <row r="887" spans="2:14" s="27" customFormat="1">
      <c r="B887" s="2"/>
      <c r="N887" s="2"/>
    </row>
    <row r="888" spans="2:14" s="27" customFormat="1">
      <c r="B888" s="2"/>
      <c r="N888" s="2"/>
    </row>
    <row r="889" spans="2:14" s="27" customFormat="1">
      <c r="B889" s="2"/>
      <c r="N889" s="2"/>
    </row>
    <row r="890" spans="2:14" s="27" customFormat="1">
      <c r="B890" s="2"/>
      <c r="N890" s="2"/>
    </row>
    <row r="891" spans="2:14" s="27" customFormat="1">
      <c r="B891" s="2"/>
      <c r="N891" s="2"/>
    </row>
    <row r="892" spans="2:14" s="27" customFormat="1">
      <c r="B892" s="2"/>
      <c r="N892" s="2"/>
    </row>
    <row r="893" spans="2:14" s="27" customFormat="1">
      <c r="B893" s="2"/>
      <c r="N893" s="2"/>
    </row>
    <row r="894" spans="2:14" s="27" customFormat="1">
      <c r="B894" s="2"/>
      <c r="N894" s="2"/>
    </row>
    <row r="895" spans="2:14" s="27" customFormat="1">
      <c r="B895" s="2"/>
      <c r="N895" s="2"/>
    </row>
    <row r="896" spans="2:14" s="27" customFormat="1">
      <c r="B896" s="2"/>
      <c r="N896" s="2"/>
    </row>
    <row r="897" spans="2:14" s="27" customFormat="1">
      <c r="B897" s="2"/>
      <c r="N897" s="2"/>
    </row>
    <row r="898" spans="2:14" s="27" customFormat="1">
      <c r="B898" s="2"/>
      <c r="N898" s="2"/>
    </row>
    <row r="899" spans="2:14" s="27" customFormat="1">
      <c r="B899" s="2"/>
      <c r="N899" s="2"/>
    </row>
    <row r="900" spans="2:14" s="27" customFormat="1">
      <c r="B900" s="2"/>
      <c r="N900" s="2"/>
    </row>
    <row r="901" spans="2:14" s="27" customFormat="1">
      <c r="B901" s="2"/>
      <c r="N901" s="2"/>
    </row>
    <row r="902" spans="2:14" s="27" customFormat="1">
      <c r="B902" s="2"/>
      <c r="N902" s="2"/>
    </row>
    <row r="903" spans="2:14" s="27" customFormat="1">
      <c r="B903" s="2"/>
      <c r="N903" s="2"/>
    </row>
    <row r="904" spans="2:14" s="27" customFormat="1">
      <c r="B904" s="2"/>
      <c r="N904" s="2"/>
    </row>
    <row r="905" spans="2:14" s="27" customFormat="1">
      <c r="B905" s="2"/>
      <c r="N905" s="2"/>
    </row>
    <row r="906" spans="2:14" s="27" customFormat="1">
      <c r="B906" s="2"/>
      <c r="N906" s="2"/>
    </row>
    <row r="907" spans="2:14" s="27" customFormat="1">
      <c r="B907" s="2"/>
      <c r="N907" s="2"/>
    </row>
    <row r="908" spans="2:14" s="27" customFormat="1">
      <c r="B908" s="2"/>
      <c r="N908" s="2"/>
    </row>
    <row r="909" spans="2:14" s="27" customFormat="1">
      <c r="B909" s="2"/>
      <c r="N909" s="2"/>
    </row>
    <row r="910" spans="2:14" s="27" customFormat="1">
      <c r="B910" s="2"/>
      <c r="N910" s="2"/>
    </row>
    <row r="911" spans="2:14" s="27" customFormat="1">
      <c r="B911" s="2"/>
      <c r="N911" s="2"/>
    </row>
    <row r="912" spans="2:14" s="27" customFormat="1">
      <c r="B912" s="2"/>
      <c r="N912" s="2"/>
    </row>
    <row r="913" spans="2:14" s="27" customFormat="1">
      <c r="B913" s="2"/>
      <c r="N913" s="2"/>
    </row>
    <row r="914" spans="2:14" s="27" customFormat="1">
      <c r="B914" s="2"/>
      <c r="N914" s="2"/>
    </row>
    <row r="915" spans="2:14" s="27" customFormat="1">
      <c r="B915" s="2"/>
      <c r="N915" s="2"/>
    </row>
    <row r="916" spans="2:14" s="27" customFormat="1">
      <c r="B916" s="2"/>
      <c r="N916" s="2"/>
    </row>
    <row r="917" spans="2:14" s="27" customFormat="1">
      <c r="B917" s="2"/>
      <c r="N917" s="2"/>
    </row>
    <row r="918" spans="2:14" s="27" customFormat="1">
      <c r="B918" s="2"/>
      <c r="N918" s="2"/>
    </row>
    <row r="919" spans="2:14" s="27" customFormat="1">
      <c r="B919" s="2"/>
      <c r="N919" s="2"/>
    </row>
    <row r="920" spans="2:14" s="27" customFormat="1">
      <c r="B920" s="2"/>
      <c r="N920" s="2"/>
    </row>
    <row r="921" spans="2:14" s="27" customFormat="1">
      <c r="B921" s="2"/>
      <c r="N921" s="2"/>
    </row>
    <row r="922" spans="2:14" s="27" customFormat="1">
      <c r="B922" s="2"/>
      <c r="N922" s="2"/>
    </row>
    <row r="923" spans="2:14" s="27" customFormat="1">
      <c r="B923" s="2"/>
      <c r="N923" s="2"/>
    </row>
    <row r="924" spans="2:14" s="27" customFormat="1">
      <c r="B924" s="2"/>
      <c r="N924" s="2"/>
    </row>
    <row r="925" spans="2:14" s="27" customFormat="1">
      <c r="B925" s="2"/>
      <c r="N925" s="2"/>
    </row>
    <row r="926" spans="2:14" s="27" customFormat="1">
      <c r="B926" s="2"/>
      <c r="N926" s="2"/>
    </row>
    <row r="927" spans="2:14" s="27" customFormat="1">
      <c r="B927" s="2"/>
      <c r="N927" s="2"/>
    </row>
    <row r="928" spans="2:14" s="27" customFormat="1">
      <c r="B928" s="2"/>
      <c r="N928" s="2"/>
    </row>
    <row r="929" spans="2:14" s="27" customFormat="1">
      <c r="B929" s="2"/>
      <c r="N929" s="2"/>
    </row>
    <row r="930" spans="2:14" s="27" customFormat="1">
      <c r="B930" s="2"/>
      <c r="N930" s="2"/>
    </row>
    <row r="931" spans="2:14" s="27" customFormat="1">
      <c r="B931" s="2"/>
      <c r="N931" s="2"/>
    </row>
    <row r="932" spans="2:14" s="27" customFormat="1">
      <c r="B932" s="2"/>
      <c r="N932" s="2"/>
    </row>
    <row r="933" spans="2:14" s="27" customFormat="1">
      <c r="B933" s="2"/>
      <c r="N933" s="2"/>
    </row>
    <row r="934" spans="2:14" s="27" customFormat="1">
      <c r="B934" s="2"/>
      <c r="N934" s="2"/>
    </row>
    <row r="935" spans="2:14" s="27" customFormat="1">
      <c r="B935" s="2"/>
      <c r="N935" s="2"/>
    </row>
    <row r="936" spans="2:14" s="27" customFormat="1">
      <c r="B936" s="2"/>
      <c r="N936" s="2"/>
    </row>
    <row r="937" spans="2:14" s="27" customFormat="1">
      <c r="B937" s="2"/>
      <c r="N937" s="2"/>
    </row>
    <row r="938" spans="2:14" s="27" customFormat="1">
      <c r="B938" s="2"/>
      <c r="N938" s="2"/>
    </row>
    <row r="939" spans="2:14" s="27" customFormat="1">
      <c r="B939" s="2"/>
      <c r="N939" s="2"/>
    </row>
    <row r="940" spans="2:14" s="27" customFormat="1">
      <c r="B940" s="2"/>
      <c r="N940" s="2"/>
    </row>
    <row r="941" spans="2:14" s="27" customFormat="1">
      <c r="B941" s="2"/>
      <c r="N941" s="2"/>
    </row>
    <row r="942" spans="2:14" s="27" customFormat="1">
      <c r="B942" s="2"/>
      <c r="N942" s="2"/>
    </row>
    <row r="943" spans="2:14" s="27" customFormat="1">
      <c r="B943" s="2"/>
      <c r="N943" s="2"/>
    </row>
    <row r="944" spans="2:14" s="27" customFormat="1">
      <c r="B944" s="2"/>
      <c r="N944" s="2"/>
    </row>
    <row r="945" spans="2:14" s="27" customFormat="1">
      <c r="B945" s="2"/>
      <c r="N945" s="2"/>
    </row>
    <row r="946" spans="2:14" s="27" customFormat="1">
      <c r="B946" s="2"/>
      <c r="N946" s="2"/>
    </row>
    <row r="947" spans="2:14" s="27" customFormat="1">
      <c r="B947" s="2"/>
      <c r="N947" s="2"/>
    </row>
    <row r="948" spans="2:14" s="27" customFormat="1">
      <c r="B948" s="2"/>
      <c r="N948" s="2"/>
    </row>
    <row r="949" spans="2:14" s="27" customFormat="1">
      <c r="B949" s="2"/>
      <c r="N949" s="2"/>
    </row>
    <row r="950" spans="2:14" s="27" customFormat="1">
      <c r="B950" s="2"/>
      <c r="N950" s="2"/>
    </row>
    <row r="951" spans="2:14" s="27" customFormat="1">
      <c r="B951" s="2"/>
      <c r="N951" s="2"/>
    </row>
    <row r="952" spans="2:14" s="27" customFormat="1">
      <c r="B952" s="2"/>
      <c r="N952" s="2"/>
    </row>
    <row r="953" spans="2:14" s="27" customFormat="1">
      <c r="B953" s="2"/>
      <c r="N953" s="2"/>
    </row>
    <row r="954" spans="2:14" s="27" customFormat="1">
      <c r="B954" s="2"/>
      <c r="N954" s="2"/>
    </row>
    <row r="955" spans="2:14" s="27" customFormat="1">
      <c r="B955" s="2"/>
      <c r="N955" s="2"/>
    </row>
    <row r="956" spans="2:14" s="27" customFormat="1">
      <c r="B956" s="2"/>
      <c r="N956" s="2"/>
    </row>
    <row r="957" spans="2:14" s="27" customFormat="1">
      <c r="B957" s="2"/>
      <c r="N957" s="2"/>
    </row>
    <row r="958" spans="2:14" s="27" customFormat="1">
      <c r="B958" s="2"/>
      <c r="N958" s="2"/>
    </row>
    <row r="959" spans="2:14" s="27" customFormat="1">
      <c r="B959" s="2"/>
      <c r="N959" s="2"/>
    </row>
    <row r="960" spans="2:14" s="27" customFormat="1">
      <c r="B960" s="2"/>
      <c r="N960" s="2"/>
    </row>
    <row r="961" spans="2:14" s="27" customFormat="1">
      <c r="B961" s="2"/>
      <c r="N961" s="2"/>
    </row>
    <row r="962" spans="2:14" s="27" customFormat="1">
      <c r="B962" s="2"/>
      <c r="N962" s="2"/>
    </row>
    <row r="963" spans="2:14" s="27" customFormat="1">
      <c r="B963" s="2"/>
      <c r="N963" s="2"/>
    </row>
    <row r="964" spans="2:14" s="27" customFormat="1">
      <c r="B964" s="2"/>
      <c r="N964" s="2"/>
    </row>
    <row r="965" spans="2:14" s="27" customFormat="1">
      <c r="B965" s="2"/>
      <c r="N965" s="2"/>
    </row>
    <row r="966" spans="2:14" s="27" customFormat="1">
      <c r="B966" s="2"/>
      <c r="N966" s="2"/>
    </row>
    <row r="967" spans="2:14" s="27" customFormat="1">
      <c r="B967" s="2"/>
      <c r="N967" s="2"/>
    </row>
    <row r="968" spans="2:14" s="27" customFormat="1">
      <c r="B968" s="2"/>
      <c r="N968" s="2"/>
    </row>
    <row r="969" spans="2:14" s="27" customFormat="1">
      <c r="B969" s="2"/>
      <c r="N969" s="2"/>
    </row>
    <row r="970" spans="2:14" s="27" customFormat="1">
      <c r="B970" s="2"/>
      <c r="N970" s="2"/>
    </row>
    <row r="971" spans="2:14" s="27" customFormat="1">
      <c r="B971" s="2"/>
      <c r="N971" s="2"/>
    </row>
    <row r="972" spans="2:14" s="27" customFormat="1">
      <c r="B972" s="2"/>
      <c r="N972" s="2"/>
    </row>
    <row r="973" spans="2:14" s="27" customFormat="1">
      <c r="B973" s="2"/>
      <c r="N973" s="2"/>
    </row>
    <row r="974" spans="2:14" s="27" customFormat="1">
      <c r="B974" s="2"/>
      <c r="N974" s="2"/>
    </row>
    <row r="975" spans="2:14" s="27" customFormat="1">
      <c r="B975" s="2"/>
      <c r="N975" s="2"/>
    </row>
    <row r="976" spans="2:14" s="27" customFormat="1">
      <c r="B976" s="2"/>
      <c r="N976" s="2"/>
    </row>
    <row r="977" spans="2:14" s="27" customFormat="1">
      <c r="B977" s="2"/>
      <c r="N977" s="2"/>
    </row>
    <row r="978" spans="2:14" s="27" customFormat="1">
      <c r="B978" s="2"/>
      <c r="N978" s="2"/>
    </row>
    <row r="979" spans="2:14" s="27" customFormat="1">
      <c r="B979" s="2"/>
      <c r="N979" s="2"/>
    </row>
    <row r="980" spans="2:14" s="27" customFormat="1">
      <c r="B980" s="2"/>
      <c r="N980" s="2"/>
    </row>
    <row r="981" spans="2:14" s="27" customFormat="1">
      <c r="B981" s="2"/>
      <c r="N981" s="2"/>
    </row>
    <row r="982" spans="2:14" s="27" customFormat="1">
      <c r="B982" s="2"/>
      <c r="N982" s="2"/>
    </row>
    <row r="983" spans="2:14" s="27" customFormat="1">
      <c r="B983" s="2"/>
      <c r="N983" s="2"/>
    </row>
    <row r="984" spans="2:14" s="27" customFormat="1">
      <c r="B984" s="2"/>
      <c r="N984" s="2"/>
    </row>
    <row r="985" spans="2:14" s="27" customFormat="1">
      <c r="B985" s="2"/>
      <c r="N985" s="2"/>
    </row>
    <row r="986" spans="2:14" s="27" customFormat="1">
      <c r="B986" s="2"/>
      <c r="N986" s="2"/>
    </row>
    <row r="987" spans="2:14" s="27" customFormat="1">
      <c r="B987" s="2"/>
      <c r="N987" s="2"/>
    </row>
    <row r="988" spans="2:14" s="27" customFormat="1">
      <c r="B988" s="2"/>
      <c r="N988" s="2"/>
    </row>
    <row r="989" spans="2:14" s="27" customFormat="1">
      <c r="B989" s="2"/>
      <c r="N989" s="2"/>
    </row>
    <row r="990" spans="2:14" s="27" customFormat="1">
      <c r="B990" s="2"/>
      <c r="N990" s="2"/>
    </row>
    <row r="991" spans="2:14" s="27" customFormat="1">
      <c r="B991" s="2"/>
      <c r="N991" s="2"/>
    </row>
    <row r="992" spans="2:14" s="27" customFormat="1">
      <c r="B992" s="2"/>
      <c r="N992" s="2"/>
    </row>
    <row r="993" spans="2:14" s="27" customFormat="1">
      <c r="B993" s="2"/>
      <c r="N993" s="2"/>
    </row>
    <row r="994" spans="2:14" s="27" customFormat="1">
      <c r="B994" s="2"/>
      <c r="N994" s="2"/>
    </row>
    <row r="995" spans="2:14" s="27" customFormat="1">
      <c r="B995" s="2"/>
      <c r="N995" s="2"/>
    </row>
    <row r="996" spans="2:14" s="27" customFormat="1">
      <c r="B996" s="2"/>
      <c r="N996" s="2"/>
    </row>
    <row r="997" spans="2:14" s="27" customFormat="1">
      <c r="B997" s="2"/>
      <c r="N997" s="2"/>
    </row>
    <row r="998" spans="2:14" s="27" customFormat="1">
      <c r="B998" s="2"/>
      <c r="N998" s="2"/>
    </row>
    <row r="999" spans="2:14" s="27" customFormat="1">
      <c r="B999" s="2"/>
      <c r="N999" s="2"/>
    </row>
    <row r="1000" spans="2:14" s="27" customFormat="1">
      <c r="B1000" s="2"/>
      <c r="N1000" s="2"/>
    </row>
    <row r="1001" spans="2:14" s="27" customFormat="1">
      <c r="B1001" s="2"/>
      <c r="N1001" s="2"/>
    </row>
    <row r="1002" spans="2:14" s="27" customFormat="1">
      <c r="B1002" s="2"/>
      <c r="N1002" s="2"/>
    </row>
    <row r="1003" spans="2:14" s="27" customFormat="1">
      <c r="B1003" s="2"/>
      <c r="N1003" s="2"/>
    </row>
    <row r="1004" spans="2:14" s="27" customFormat="1">
      <c r="B1004" s="2"/>
      <c r="N1004" s="2"/>
    </row>
    <row r="1005" spans="2:14" s="27" customFormat="1">
      <c r="B1005" s="2"/>
      <c r="N1005" s="2"/>
    </row>
    <row r="1006" spans="2:14" s="27" customFormat="1">
      <c r="B1006" s="2"/>
      <c r="N1006" s="2"/>
    </row>
    <row r="1007" spans="2:14" s="27" customFormat="1">
      <c r="B1007" s="2"/>
      <c r="N1007" s="2"/>
    </row>
    <row r="1008" spans="2:14" s="27" customFormat="1">
      <c r="B1008" s="2"/>
      <c r="N1008" s="2"/>
    </row>
    <row r="1009" spans="2:14" s="27" customFormat="1">
      <c r="B1009" s="2"/>
      <c r="N1009" s="2"/>
    </row>
    <row r="1010" spans="2:14" s="27" customFormat="1">
      <c r="B1010" s="2"/>
      <c r="N1010" s="2"/>
    </row>
    <row r="1011" spans="2:14" s="27" customFormat="1">
      <c r="B1011" s="2"/>
      <c r="N1011" s="2"/>
    </row>
    <row r="1012" spans="2:14" s="27" customFormat="1">
      <c r="B1012" s="2"/>
      <c r="N1012" s="2"/>
    </row>
    <row r="1013" spans="2:14" s="27" customFormat="1">
      <c r="B1013" s="2"/>
      <c r="N1013" s="2"/>
    </row>
    <row r="1014" spans="2:14" s="27" customFormat="1">
      <c r="B1014" s="2"/>
      <c r="N1014" s="2"/>
    </row>
    <row r="1015" spans="2:14" s="27" customFormat="1">
      <c r="B1015" s="2"/>
      <c r="N1015" s="2"/>
    </row>
    <row r="1016" spans="2:14" s="27" customFormat="1">
      <c r="B1016" s="2"/>
      <c r="N1016" s="2"/>
    </row>
    <row r="1017" spans="2:14" s="27" customFormat="1">
      <c r="B1017" s="2"/>
      <c r="N1017" s="2"/>
    </row>
    <row r="1018" spans="2:14" s="27" customFormat="1">
      <c r="B1018" s="2"/>
      <c r="N1018" s="2"/>
    </row>
    <row r="1019" spans="2:14" s="27" customFormat="1">
      <c r="B1019" s="2"/>
      <c r="N1019" s="2"/>
    </row>
    <row r="1020" spans="2:14" s="27" customFormat="1">
      <c r="B1020" s="2"/>
      <c r="N1020" s="2"/>
    </row>
    <row r="1021" spans="2:14" s="27" customFormat="1">
      <c r="B1021" s="2"/>
      <c r="N1021" s="2"/>
    </row>
    <row r="1022" spans="2:14" s="27" customFormat="1">
      <c r="B1022" s="2"/>
      <c r="N1022" s="2"/>
    </row>
    <row r="1023" spans="2:14" s="27" customFormat="1">
      <c r="B1023" s="2"/>
      <c r="N1023" s="2"/>
    </row>
    <row r="1024" spans="2:14" s="27" customFormat="1">
      <c r="B1024" s="2"/>
      <c r="N1024" s="2"/>
    </row>
    <row r="1025" spans="2:14" s="27" customFormat="1">
      <c r="B1025" s="2"/>
      <c r="N1025" s="2"/>
    </row>
    <row r="1026" spans="2:14" s="27" customFormat="1">
      <c r="B1026" s="2"/>
      <c r="N1026" s="2"/>
    </row>
    <row r="1027" spans="2:14" s="27" customFormat="1">
      <c r="B1027" s="2"/>
      <c r="N1027" s="2"/>
    </row>
    <row r="1028" spans="2:14" s="27" customFormat="1">
      <c r="B1028" s="2"/>
      <c r="N1028" s="2"/>
    </row>
    <row r="1029" spans="2:14" s="27" customFormat="1">
      <c r="B1029" s="2"/>
      <c r="N1029" s="2"/>
    </row>
    <row r="1030" spans="2:14" s="27" customFormat="1">
      <c r="B1030" s="2"/>
      <c r="N1030" s="2"/>
    </row>
    <row r="1031" spans="2:14" s="27" customFormat="1">
      <c r="B1031" s="2"/>
      <c r="N1031" s="2"/>
    </row>
    <row r="1032" spans="2:14" s="27" customFormat="1">
      <c r="B1032" s="2"/>
      <c r="N1032" s="2"/>
    </row>
    <row r="1033" spans="2:14" s="27" customFormat="1">
      <c r="B1033" s="2"/>
      <c r="N1033" s="2"/>
    </row>
    <row r="1034" spans="2:14" s="27" customFormat="1">
      <c r="B1034" s="2"/>
      <c r="N1034" s="2"/>
    </row>
    <row r="1035" spans="2:14" s="27" customFormat="1">
      <c r="B1035" s="2"/>
      <c r="N1035" s="2"/>
    </row>
    <row r="1036" spans="2:14" s="27" customFormat="1">
      <c r="B1036" s="2"/>
      <c r="N1036" s="2"/>
    </row>
    <row r="1037" spans="2:14" s="27" customFormat="1">
      <c r="B1037" s="2"/>
      <c r="N1037" s="2"/>
    </row>
    <row r="1038" spans="2:14" s="27" customFormat="1">
      <c r="B1038" s="2"/>
      <c r="N1038" s="2"/>
    </row>
    <row r="1039" spans="2:14" s="27" customFormat="1">
      <c r="B1039" s="2"/>
      <c r="N1039" s="2"/>
    </row>
    <row r="1040" spans="2:14" s="27" customFormat="1">
      <c r="B1040" s="2"/>
      <c r="N1040" s="2"/>
    </row>
    <row r="1041" spans="2:14" s="27" customFormat="1">
      <c r="B1041" s="2"/>
      <c r="N1041" s="2"/>
    </row>
    <row r="1042" spans="2:14" s="27" customFormat="1">
      <c r="B1042" s="2"/>
      <c r="N1042" s="2"/>
    </row>
    <row r="1043" spans="2:14" s="27" customFormat="1">
      <c r="B1043" s="2"/>
      <c r="N1043" s="2"/>
    </row>
    <row r="1044" spans="2:14" s="27" customFormat="1">
      <c r="B1044" s="2"/>
      <c r="N1044" s="2"/>
    </row>
    <row r="1045" spans="2:14" s="27" customFormat="1">
      <c r="B1045" s="2"/>
      <c r="N1045" s="2"/>
    </row>
    <row r="1046" spans="2:14" s="27" customFormat="1">
      <c r="B1046" s="2"/>
      <c r="N1046" s="2"/>
    </row>
    <row r="1047" spans="2:14" s="27" customFormat="1">
      <c r="B1047" s="2"/>
      <c r="N1047" s="2"/>
    </row>
    <row r="1048" spans="2:14" s="27" customFormat="1">
      <c r="B1048" s="2"/>
      <c r="N1048" s="2"/>
    </row>
    <row r="1049" spans="2:14" s="27" customFormat="1">
      <c r="B1049" s="2"/>
      <c r="N1049" s="2"/>
    </row>
    <row r="1050" spans="2:14" s="27" customFormat="1">
      <c r="B1050" s="2"/>
      <c r="N1050" s="2"/>
    </row>
    <row r="1051" spans="2:14" s="27" customFormat="1">
      <c r="B1051" s="2"/>
      <c r="N1051" s="2"/>
    </row>
    <row r="1052" spans="2:14" s="27" customFormat="1">
      <c r="B1052" s="2"/>
      <c r="N1052" s="2"/>
    </row>
    <row r="1053" spans="2:14" s="27" customFormat="1">
      <c r="B1053" s="2"/>
      <c r="N1053" s="2"/>
    </row>
    <row r="1054" spans="2:14" s="27" customFormat="1">
      <c r="B1054" s="2"/>
      <c r="N1054" s="2"/>
    </row>
    <row r="1055" spans="2:14" s="27" customFormat="1">
      <c r="B1055" s="2"/>
      <c r="N1055" s="2"/>
    </row>
    <row r="1056" spans="2:14" s="27" customFormat="1">
      <c r="B1056" s="2"/>
      <c r="N1056" s="2"/>
    </row>
    <row r="1057" spans="2:14" s="27" customFormat="1">
      <c r="B1057" s="2"/>
      <c r="N1057" s="2"/>
    </row>
    <row r="1058" spans="2:14" s="27" customFormat="1">
      <c r="B1058" s="2"/>
      <c r="N1058" s="2"/>
    </row>
    <row r="1059" spans="2:14" s="27" customFormat="1">
      <c r="B1059" s="2"/>
      <c r="N1059" s="2"/>
    </row>
    <row r="1060" spans="2:14" s="27" customFormat="1">
      <c r="B1060" s="2"/>
      <c r="N1060" s="2"/>
    </row>
    <row r="1061" spans="2:14" s="27" customFormat="1">
      <c r="B1061" s="2"/>
      <c r="N1061" s="2"/>
    </row>
    <row r="1062" spans="2:14" s="27" customFormat="1">
      <c r="B1062" s="2"/>
      <c r="N1062" s="2"/>
    </row>
    <row r="1063" spans="2:14" s="27" customFormat="1">
      <c r="B1063" s="2"/>
      <c r="N1063" s="2"/>
    </row>
    <row r="1064" spans="2:14" s="27" customFormat="1">
      <c r="B1064" s="2"/>
      <c r="N1064" s="2"/>
    </row>
    <row r="1065" spans="2:14" s="27" customFormat="1">
      <c r="B1065" s="2"/>
      <c r="N1065" s="2"/>
    </row>
    <row r="1066" spans="2:14" s="27" customFormat="1">
      <c r="B1066" s="2"/>
      <c r="N1066" s="2"/>
    </row>
    <row r="1067" spans="2:14" s="27" customFormat="1">
      <c r="B1067" s="2"/>
      <c r="N1067" s="2"/>
    </row>
    <row r="1068" spans="2:14" s="27" customFormat="1">
      <c r="B1068" s="2"/>
      <c r="N1068" s="2"/>
    </row>
    <row r="1069" spans="2:14" s="27" customFormat="1">
      <c r="B1069" s="2"/>
      <c r="N1069" s="2"/>
    </row>
    <row r="1070" spans="2:14" s="27" customFormat="1">
      <c r="B1070" s="2"/>
      <c r="N1070" s="2"/>
    </row>
    <row r="1071" spans="2:14" s="27" customFormat="1">
      <c r="B1071" s="2"/>
      <c r="N1071" s="2"/>
    </row>
    <row r="1072" spans="2:14" s="27" customFormat="1">
      <c r="B1072" s="2"/>
      <c r="N1072" s="2"/>
    </row>
    <row r="1073" spans="2:14" s="27" customFormat="1">
      <c r="B1073" s="2"/>
      <c r="N1073" s="2"/>
    </row>
    <row r="1074" spans="2:14" s="27" customFormat="1">
      <c r="B1074" s="2"/>
      <c r="N1074" s="2"/>
    </row>
    <row r="1075" spans="2:14" s="27" customFormat="1">
      <c r="B1075" s="2"/>
      <c r="N1075" s="2"/>
    </row>
    <row r="1076" spans="2:14" s="27" customFormat="1">
      <c r="B1076" s="2"/>
      <c r="N1076" s="2"/>
    </row>
    <row r="1077" spans="2:14" s="27" customFormat="1">
      <c r="B1077" s="2"/>
      <c r="N1077" s="2"/>
    </row>
    <row r="1078" spans="2:14" s="27" customFormat="1">
      <c r="B1078" s="2"/>
      <c r="N1078" s="2"/>
    </row>
    <row r="1079" spans="2:14" s="27" customFormat="1">
      <c r="B1079" s="2"/>
      <c r="N1079" s="2"/>
    </row>
    <row r="1080" spans="2:14" s="27" customFormat="1">
      <c r="B1080" s="2"/>
      <c r="N1080" s="2"/>
    </row>
    <row r="1081" spans="2:14" s="27" customFormat="1">
      <c r="B1081" s="2"/>
      <c r="N1081" s="2"/>
    </row>
    <row r="1082" spans="2:14" s="27" customFormat="1">
      <c r="B1082" s="2"/>
      <c r="N1082" s="2"/>
    </row>
    <row r="1083" spans="2:14" s="27" customFormat="1">
      <c r="B1083" s="2"/>
      <c r="N1083" s="2"/>
    </row>
    <row r="1084" spans="2:14" s="27" customFormat="1">
      <c r="B1084" s="2"/>
      <c r="N1084" s="2"/>
    </row>
    <row r="1085" spans="2:14" s="27" customFormat="1">
      <c r="B1085" s="2"/>
      <c r="N1085" s="2"/>
    </row>
    <row r="1086" spans="2:14" s="27" customFormat="1">
      <c r="B1086" s="2"/>
      <c r="N1086" s="2"/>
    </row>
    <row r="1087" spans="2:14" s="27" customFormat="1">
      <c r="B1087" s="2"/>
      <c r="N1087" s="2"/>
    </row>
    <row r="1088" spans="2:14" s="27" customFormat="1">
      <c r="B1088" s="2"/>
      <c r="N1088" s="2"/>
    </row>
    <row r="1089" spans="2:14" s="27" customFormat="1">
      <c r="B1089" s="2"/>
      <c r="N1089" s="2"/>
    </row>
    <row r="1090" spans="2:14" s="27" customFormat="1">
      <c r="B1090" s="2"/>
      <c r="N1090" s="2"/>
    </row>
    <row r="1091" spans="2:14" s="27" customFormat="1">
      <c r="B1091" s="2"/>
      <c r="N1091" s="2"/>
    </row>
    <row r="1092" spans="2:14" s="27" customFormat="1">
      <c r="B1092" s="2"/>
      <c r="N1092" s="2"/>
    </row>
    <row r="1093" spans="2:14" s="27" customFormat="1">
      <c r="B1093" s="2"/>
      <c r="N1093" s="2"/>
    </row>
    <row r="1094" spans="2:14" s="27" customFormat="1">
      <c r="B1094" s="2"/>
      <c r="N1094" s="2"/>
    </row>
    <row r="1095" spans="2:14" s="27" customFormat="1">
      <c r="B1095" s="2"/>
      <c r="N1095" s="2"/>
    </row>
    <row r="1096" spans="2:14" s="27" customFormat="1">
      <c r="B1096" s="2"/>
      <c r="N1096" s="2"/>
    </row>
    <row r="1097" spans="2:14" s="27" customFormat="1">
      <c r="B1097" s="2"/>
      <c r="N1097" s="2"/>
    </row>
    <row r="1098" spans="2:14" s="27" customFormat="1">
      <c r="B1098" s="2"/>
      <c r="N1098" s="2"/>
    </row>
    <row r="1099" spans="2:14" s="27" customFormat="1">
      <c r="B1099" s="2"/>
      <c r="N1099" s="2"/>
    </row>
    <row r="1100" spans="2:14" s="27" customFormat="1">
      <c r="B1100" s="2"/>
      <c r="N1100" s="2"/>
    </row>
    <row r="1101" spans="2:14" s="27" customFormat="1">
      <c r="B1101" s="2"/>
      <c r="N1101" s="2"/>
    </row>
    <row r="1102" spans="2:14" s="27" customFormat="1">
      <c r="B1102" s="2"/>
      <c r="N1102" s="2"/>
    </row>
    <row r="1103" spans="2:14" s="27" customFormat="1">
      <c r="B1103" s="2"/>
      <c r="N1103" s="2"/>
    </row>
    <row r="1104" spans="2:14" s="27" customFormat="1">
      <c r="B1104" s="2"/>
      <c r="N1104" s="2"/>
    </row>
    <row r="1105" spans="2:14" s="27" customFormat="1">
      <c r="B1105" s="2"/>
      <c r="N1105" s="2"/>
    </row>
    <row r="1106" spans="2:14" s="27" customFormat="1">
      <c r="B1106" s="2"/>
      <c r="N1106" s="2"/>
    </row>
    <row r="1107" spans="2:14" s="27" customFormat="1">
      <c r="B1107" s="2"/>
      <c r="N1107" s="2"/>
    </row>
    <row r="1108" spans="2:14" s="27" customFormat="1">
      <c r="B1108" s="2"/>
      <c r="N1108" s="2"/>
    </row>
    <row r="1109" spans="2:14" s="27" customFormat="1">
      <c r="B1109" s="2"/>
      <c r="N1109" s="2"/>
    </row>
    <row r="1110" spans="2:14" s="27" customFormat="1">
      <c r="B1110" s="2"/>
      <c r="N1110" s="2"/>
    </row>
    <row r="1111" spans="2:14" s="27" customFormat="1">
      <c r="B1111" s="2"/>
      <c r="N1111" s="2"/>
    </row>
    <row r="1112" spans="2:14" s="27" customFormat="1">
      <c r="B1112" s="2"/>
      <c r="N1112" s="2"/>
    </row>
    <row r="1113" spans="2:14" s="27" customFormat="1">
      <c r="B1113" s="2"/>
      <c r="N1113" s="2"/>
    </row>
    <row r="1114" spans="2:14" s="27" customFormat="1">
      <c r="B1114" s="2"/>
      <c r="N1114" s="2"/>
    </row>
    <row r="1115" spans="2:14" s="27" customFormat="1">
      <c r="B1115" s="2"/>
      <c r="N1115" s="2"/>
    </row>
    <row r="1116" spans="2:14" s="27" customFormat="1">
      <c r="B1116" s="2"/>
      <c r="N1116" s="2"/>
    </row>
    <row r="1117" spans="2:14" s="27" customFormat="1">
      <c r="B1117" s="2"/>
      <c r="N1117" s="2"/>
    </row>
    <row r="1118" spans="2:14" s="27" customFormat="1">
      <c r="B1118" s="2"/>
      <c r="N1118" s="2"/>
    </row>
    <row r="1119" spans="2:14" s="27" customFormat="1">
      <c r="B1119" s="2"/>
      <c r="N1119" s="2"/>
    </row>
    <row r="1120" spans="2:14" s="27" customFormat="1">
      <c r="B1120" s="2"/>
      <c r="N1120" s="2"/>
    </row>
    <row r="1121" spans="2:14" s="27" customFormat="1">
      <c r="B1121" s="2"/>
      <c r="N1121" s="2"/>
    </row>
    <row r="1122" spans="2:14" s="27" customFormat="1">
      <c r="B1122" s="2"/>
      <c r="N1122" s="2"/>
    </row>
    <row r="1123" spans="2:14" s="27" customFormat="1">
      <c r="B1123" s="2"/>
      <c r="N1123" s="2"/>
    </row>
    <row r="1124" spans="2:14" s="27" customFormat="1">
      <c r="B1124" s="2"/>
      <c r="N1124" s="2"/>
    </row>
    <row r="1125" spans="2:14" s="27" customFormat="1">
      <c r="B1125" s="2"/>
      <c r="N1125" s="2"/>
    </row>
    <row r="1126" spans="2:14" s="27" customFormat="1">
      <c r="B1126" s="2"/>
      <c r="N1126" s="2"/>
    </row>
    <row r="1127" spans="2:14" s="27" customFormat="1">
      <c r="B1127" s="2"/>
      <c r="N1127" s="2"/>
    </row>
    <row r="1128" spans="2:14" s="27" customFormat="1">
      <c r="B1128" s="2"/>
      <c r="N1128" s="2"/>
    </row>
    <row r="1129" spans="2:14" s="27" customFormat="1">
      <c r="B1129" s="2"/>
      <c r="N1129" s="2"/>
    </row>
    <row r="1130" spans="2:14" s="27" customFormat="1">
      <c r="B1130" s="2"/>
      <c r="N1130" s="2"/>
    </row>
    <row r="1131" spans="2:14" s="27" customFormat="1">
      <c r="B1131" s="2"/>
      <c r="N1131" s="2"/>
    </row>
    <row r="1132" spans="2:14" s="27" customFormat="1">
      <c r="B1132" s="2"/>
      <c r="N1132" s="2"/>
    </row>
    <row r="1133" spans="2:14" s="27" customFormat="1">
      <c r="B1133" s="2"/>
      <c r="N1133" s="2"/>
    </row>
    <row r="1134" spans="2:14" s="27" customFormat="1">
      <c r="B1134" s="2"/>
      <c r="N1134" s="2"/>
    </row>
    <row r="1135" spans="2:14" s="27" customFormat="1">
      <c r="B1135" s="2"/>
      <c r="N1135" s="2"/>
    </row>
    <row r="1136" spans="2:14" s="27" customFormat="1">
      <c r="B1136" s="2"/>
      <c r="N1136" s="2"/>
    </row>
    <row r="1137" spans="2:14" s="27" customFormat="1">
      <c r="B1137" s="2"/>
      <c r="N1137" s="2"/>
    </row>
    <row r="1138" spans="2:14" s="27" customFormat="1">
      <c r="B1138" s="2"/>
      <c r="N1138" s="2"/>
    </row>
    <row r="1139" spans="2:14" s="27" customFormat="1">
      <c r="B1139" s="2"/>
      <c r="N1139" s="2"/>
    </row>
    <row r="1140" spans="2:14" s="27" customFormat="1">
      <c r="B1140" s="2"/>
      <c r="N1140" s="2"/>
    </row>
    <row r="1141" spans="2:14" s="27" customFormat="1">
      <c r="B1141" s="2"/>
      <c r="N1141" s="2"/>
    </row>
    <row r="1142" spans="2:14" s="27" customFormat="1">
      <c r="B1142" s="2"/>
      <c r="N1142" s="2"/>
    </row>
    <row r="1143" spans="2:14" s="27" customFormat="1">
      <c r="B1143" s="2"/>
      <c r="N1143" s="2"/>
    </row>
    <row r="1144" spans="2:14" s="27" customFormat="1">
      <c r="B1144" s="2"/>
      <c r="N1144" s="2"/>
    </row>
    <row r="1145" spans="2:14" s="27" customFormat="1">
      <c r="B1145" s="2"/>
      <c r="N1145" s="2"/>
    </row>
    <row r="1146" spans="2:14" s="27" customFormat="1">
      <c r="B1146" s="2"/>
      <c r="N1146" s="2"/>
    </row>
    <row r="1147" spans="2:14" s="27" customFormat="1">
      <c r="B1147" s="2"/>
      <c r="N1147" s="2"/>
    </row>
    <row r="1148" spans="2:14" s="27" customFormat="1">
      <c r="B1148" s="2"/>
      <c r="N1148" s="2"/>
    </row>
    <row r="1149" spans="2:14" s="27" customFormat="1">
      <c r="B1149" s="2"/>
      <c r="N1149" s="2"/>
    </row>
    <row r="1150" spans="2:14" s="27" customFormat="1">
      <c r="B1150" s="2"/>
      <c r="N1150" s="2"/>
    </row>
    <row r="1151" spans="2:14" s="27" customFormat="1">
      <c r="B1151" s="2"/>
      <c r="N1151" s="2"/>
    </row>
    <row r="1152" spans="2:14" s="27" customFormat="1">
      <c r="B1152" s="2"/>
      <c r="N1152" s="2"/>
    </row>
    <row r="1153" spans="2:14" s="27" customFormat="1">
      <c r="B1153" s="2"/>
      <c r="N1153" s="2"/>
    </row>
    <row r="1154" spans="2:14" s="27" customFormat="1">
      <c r="B1154" s="2"/>
      <c r="N1154" s="2"/>
    </row>
    <row r="1155" spans="2:14" s="27" customFormat="1">
      <c r="B1155" s="2"/>
      <c r="N1155" s="2"/>
    </row>
    <row r="1156" spans="2:14" s="27" customFormat="1">
      <c r="B1156" s="2"/>
      <c r="N1156" s="2"/>
    </row>
    <row r="1157" spans="2:14" s="27" customFormat="1">
      <c r="B1157" s="2"/>
      <c r="N1157" s="2"/>
    </row>
    <row r="1158" spans="2:14" s="27" customFormat="1">
      <c r="B1158" s="2"/>
      <c r="N1158" s="2"/>
    </row>
    <row r="1159" spans="2:14" s="27" customFormat="1">
      <c r="B1159" s="2"/>
      <c r="N1159" s="2"/>
    </row>
    <row r="1160" spans="2:14" s="27" customFormat="1">
      <c r="B1160" s="2"/>
      <c r="N1160" s="2"/>
    </row>
    <row r="1161" spans="2:14" s="27" customFormat="1">
      <c r="B1161" s="2"/>
      <c r="N1161" s="2"/>
    </row>
    <row r="1162" spans="2:14" s="27" customFormat="1">
      <c r="B1162" s="2"/>
      <c r="N1162" s="2"/>
    </row>
    <row r="1163" spans="2:14" s="27" customFormat="1">
      <c r="B1163" s="2"/>
      <c r="N1163" s="2"/>
    </row>
    <row r="1164" spans="2:14" s="27" customFormat="1">
      <c r="B1164" s="2"/>
      <c r="N1164" s="2"/>
    </row>
    <row r="1165" spans="2:14" s="27" customFormat="1">
      <c r="B1165" s="2"/>
      <c r="N1165" s="2"/>
    </row>
    <row r="1166" spans="2:14" s="27" customFormat="1">
      <c r="B1166" s="2"/>
      <c r="N1166" s="2"/>
    </row>
    <row r="1167" spans="2:14" s="27" customFormat="1">
      <c r="B1167" s="2"/>
      <c r="N1167" s="2"/>
    </row>
    <row r="1168" spans="2:14" s="27" customFormat="1">
      <c r="B1168" s="2"/>
      <c r="N1168" s="2"/>
    </row>
    <row r="1169" spans="2:14" s="27" customFormat="1">
      <c r="B1169" s="2"/>
      <c r="N1169" s="2"/>
    </row>
    <row r="1170" spans="2:14" s="27" customFormat="1">
      <c r="B1170" s="2"/>
      <c r="N1170" s="2"/>
    </row>
    <row r="1171" spans="2:14" s="27" customFormat="1">
      <c r="B1171" s="2"/>
      <c r="N1171" s="2"/>
    </row>
    <row r="1172" spans="2:14" s="27" customFormat="1">
      <c r="B1172" s="2"/>
      <c r="N1172" s="2"/>
    </row>
    <row r="1173" spans="2:14" s="27" customFormat="1">
      <c r="B1173" s="2"/>
      <c r="N1173" s="2"/>
    </row>
    <row r="1174" spans="2:14" s="27" customFormat="1">
      <c r="B1174" s="2"/>
      <c r="N1174" s="2"/>
    </row>
    <row r="1175" spans="2:14" s="27" customFormat="1">
      <c r="B1175" s="2"/>
      <c r="N1175" s="2"/>
    </row>
    <row r="1176" spans="2:14" s="27" customFormat="1">
      <c r="B1176" s="2"/>
      <c r="N1176" s="2"/>
    </row>
    <row r="1177" spans="2:14" s="27" customFormat="1">
      <c r="B1177" s="2"/>
      <c r="N1177" s="2"/>
    </row>
    <row r="1178" spans="2:14" s="27" customFormat="1">
      <c r="B1178" s="2"/>
      <c r="N1178" s="2"/>
    </row>
    <row r="1179" spans="2:14" s="27" customFormat="1">
      <c r="B1179" s="2"/>
      <c r="N1179" s="2"/>
    </row>
    <row r="1180" spans="2:14" s="27" customFormat="1">
      <c r="B1180" s="2"/>
      <c r="N1180" s="2"/>
    </row>
    <row r="1181" spans="2:14" s="27" customFormat="1">
      <c r="B1181" s="2"/>
      <c r="N1181" s="2"/>
    </row>
    <row r="1182" spans="2:14" s="27" customFormat="1">
      <c r="B1182" s="2"/>
      <c r="N1182" s="2"/>
    </row>
    <row r="1183" spans="2:14" s="27" customFormat="1">
      <c r="B1183" s="2"/>
      <c r="N1183" s="2"/>
    </row>
    <row r="1184" spans="2:14" s="27" customFormat="1">
      <c r="B1184" s="2"/>
      <c r="N1184" s="2"/>
    </row>
    <row r="1185" spans="2:14" s="27" customFormat="1">
      <c r="B1185" s="2"/>
      <c r="N1185" s="2"/>
    </row>
    <row r="1186" spans="2:14" s="27" customFormat="1">
      <c r="B1186" s="2"/>
      <c r="N1186" s="2"/>
    </row>
    <row r="1187" spans="2:14" s="27" customFormat="1">
      <c r="B1187" s="2"/>
      <c r="N1187" s="2"/>
    </row>
    <row r="1188" spans="2:14" s="27" customFormat="1">
      <c r="B1188" s="2"/>
      <c r="N1188" s="2"/>
    </row>
    <row r="1189" spans="2:14" s="27" customFormat="1">
      <c r="B1189" s="2"/>
      <c r="N1189" s="2"/>
    </row>
    <row r="1190" spans="2:14" s="27" customFormat="1">
      <c r="B1190" s="2"/>
      <c r="N1190" s="2"/>
    </row>
    <row r="1191" spans="2:14" s="27" customFormat="1">
      <c r="B1191" s="2"/>
      <c r="N1191" s="2"/>
    </row>
    <row r="1192" spans="2:14" s="27" customFormat="1">
      <c r="B1192" s="2"/>
      <c r="N1192" s="2"/>
    </row>
    <row r="1193" spans="2:14" s="27" customFormat="1">
      <c r="B1193" s="2"/>
      <c r="N1193" s="2"/>
    </row>
    <row r="1194" spans="2:14" s="27" customFormat="1">
      <c r="B1194" s="2"/>
      <c r="N1194" s="2"/>
    </row>
    <row r="1195" spans="2:14" s="27" customFormat="1">
      <c r="B1195" s="2"/>
      <c r="N1195" s="2"/>
    </row>
    <row r="1196" spans="2:14" s="27" customFormat="1">
      <c r="B1196" s="2"/>
      <c r="N1196" s="2"/>
    </row>
    <row r="1197" spans="2:14" s="27" customFormat="1">
      <c r="B1197" s="2"/>
      <c r="N1197" s="2"/>
    </row>
    <row r="1198" spans="2:14" s="27" customFormat="1">
      <c r="B1198" s="2"/>
      <c r="N1198" s="2"/>
    </row>
    <row r="1199" spans="2:14" s="27" customFormat="1">
      <c r="B1199" s="2"/>
      <c r="N1199" s="2"/>
    </row>
    <row r="1200" spans="2:14" s="27" customFormat="1">
      <c r="B1200" s="2"/>
      <c r="N1200" s="2"/>
    </row>
    <row r="1201" spans="2:14" s="27" customFormat="1">
      <c r="B1201" s="2"/>
      <c r="N1201" s="2"/>
    </row>
    <row r="1202" spans="2:14" s="27" customFormat="1">
      <c r="B1202" s="2"/>
      <c r="N1202" s="2"/>
    </row>
    <row r="1203" spans="2:14" s="27" customFormat="1">
      <c r="B1203" s="2"/>
      <c r="N1203" s="2"/>
    </row>
    <row r="1204" spans="2:14" s="27" customFormat="1">
      <c r="B1204" s="2"/>
      <c r="N1204" s="2"/>
    </row>
    <row r="1205" spans="2:14" s="27" customFormat="1">
      <c r="B1205" s="2"/>
      <c r="N1205" s="2"/>
    </row>
    <row r="1206" spans="2:14" s="27" customFormat="1">
      <c r="B1206" s="2"/>
      <c r="N1206" s="2"/>
    </row>
    <row r="1207" spans="2:14" s="27" customFormat="1">
      <c r="B1207" s="2"/>
      <c r="N1207" s="2"/>
    </row>
    <row r="1208" spans="2:14" s="27" customFormat="1">
      <c r="B1208" s="2"/>
      <c r="N1208" s="2"/>
    </row>
    <row r="1209" spans="2:14" s="27" customFormat="1">
      <c r="B1209" s="2"/>
      <c r="N1209" s="2"/>
    </row>
    <row r="1210" spans="2:14" s="27" customFormat="1">
      <c r="B1210" s="2"/>
      <c r="N1210" s="2"/>
    </row>
    <row r="1211" spans="2:14" s="27" customFormat="1">
      <c r="B1211" s="2"/>
      <c r="N1211" s="2"/>
    </row>
    <row r="1212" spans="2:14" s="27" customFormat="1">
      <c r="B1212" s="2"/>
      <c r="N1212" s="2"/>
    </row>
    <row r="1213" spans="2:14" s="27" customFormat="1">
      <c r="B1213" s="2"/>
      <c r="N1213" s="2"/>
    </row>
    <row r="1214" spans="2:14" s="27" customFormat="1">
      <c r="B1214" s="2"/>
      <c r="N1214" s="2"/>
    </row>
    <row r="1215" spans="2:14" s="27" customFormat="1">
      <c r="B1215" s="2"/>
      <c r="N1215" s="2"/>
    </row>
    <row r="1216" spans="2:14" s="27" customFormat="1">
      <c r="B1216" s="2"/>
      <c r="N1216" s="2"/>
    </row>
    <row r="1217" spans="2:14" s="27" customFormat="1">
      <c r="B1217" s="2"/>
      <c r="N1217" s="2"/>
    </row>
    <row r="1218" spans="2:14" s="27" customFormat="1">
      <c r="B1218" s="2"/>
      <c r="N1218" s="2"/>
    </row>
    <row r="1219" spans="2:14" s="27" customFormat="1">
      <c r="B1219" s="2"/>
      <c r="N1219" s="2"/>
    </row>
    <row r="1220" spans="2:14" s="27" customFormat="1">
      <c r="B1220" s="2"/>
      <c r="N1220" s="2"/>
    </row>
    <row r="1221" spans="2:14" s="27" customFormat="1">
      <c r="B1221" s="2"/>
      <c r="N1221" s="2"/>
    </row>
    <row r="1222" spans="2:14" s="27" customFormat="1">
      <c r="B1222" s="2"/>
      <c r="N1222" s="2"/>
    </row>
    <row r="1223" spans="2:14" s="27" customFormat="1">
      <c r="B1223" s="2"/>
      <c r="N1223" s="2"/>
    </row>
    <row r="1224" spans="2:14" s="27" customFormat="1">
      <c r="B1224" s="2"/>
      <c r="N1224" s="2"/>
    </row>
    <row r="1225" spans="2:14" s="27" customFormat="1">
      <c r="B1225" s="2"/>
      <c r="N1225" s="2"/>
    </row>
    <row r="1226" spans="2:14" s="27" customFormat="1">
      <c r="B1226" s="2"/>
      <c r="N1226" s="2"/>
    </row>
    <row r="1227" spans="2:14" s="27" customFormat="1">
      <c r="B1227" s="2"/>
      <c r="N1227" s="2"/>
    </row>
    <row r="1228" spans="2:14" s="27" customFormat="1">
      <c r="B1228" s="2"/>
      <c r="N1228" s="2"/>
    </row>
    <row r="1229" spans="2:14" s="27" customFormat="1">
      <c r="B1229" s="2"/>
      <c r="N1229" s="2"/>
    </row>
    <row r="1230" spans="2:14" s="27" customFormat="1">
      <c r="B1230" s="2"/>
      <c r="N1230" s="2"/>
    </row>
    <row r="1231" spans="2:14" s="27" customFormat="1">
      <c r="B1231" s="2"/>
      <c r="N1231" s="2"/>
    </row>
    <row r="1232" spans="2:14" s="27" customFormat="1">
      <c r="B1232" s="2"/>
      <c r="N1232" s="2"/>
    </row>
    <row r="1233" spans="2:14" s="27" customFormat="1">
      <c r="B1233" s="2"/>
      <c r="N1233" s="2"/>
    </row>
    <row r="1234" spans="2:14" s="27" customFormat="1">
      <c r="B1234" s="2"/>
      <c r="N1234" s="2"/>
    </row>
    <row r="1235" spans="2:14" s="27" customFormat="1">
      <c r="B1235" s="2"/>
      <c r="N1235" s="2"/>
    </row>
    <row r="1236" spans="2:14" s="27" customFormat="1">
      <c r="B1236" s="2"/>
      <c r="N1236" s="2"/>
    </row>
    <row r="1237" spans="2:14" s="27" customFormat="1">
      <c r="B1237" s="2"/>
      <c r="N1237" s="2"/>
    </row>
    <row r="1238" spans="2:14" s="27" customFormat="1">
      <c r="B1238" s="2"/>
      <c r="N1238" s="2"/>
    </row>
    <row r="1239" spans="2:14" s="27" customFormat="1">
      <c r="B1239" s="2"/>
      <c r="N1239" s="2"/>
    </row>
    <row r="1240" spans="2:14" s="27" customFormat="1">
      <c r="B1240" s="2"/>
      <c r="N1240" s="2"/>
    </row>
    <row r="1241" spans="2:14" s="27" customFormat="1">
      <c r="B1241" s="2"/>
      <c r="N1241" s="2"/>
    </row>
    <row r="1242" spans="2:14" s="27" customFormat="1">
      <c r="B1242" s="2"/>
      <c r="N1242" s="2"/>
    </row>
    <row r="1243" spans="2:14" s="27" customFormat="1">
      <c r="B1243" s="2"/>
      <c r="N1243" s="2"/>
    </row>
    <row r="1244" spans="2:14" s="27" customFormat="1">
      <c r="B1244" s="2"/>
      <c r="N1244" s="2"/>
    </row>
    <row r="1245" spans="2:14" s="27" customFormat="1">
      <c r="B1245" s="2"/>
      <c r="N1245" s="2"/>
    </row>
    <row r="1246" spans="2:14" s="27" customFormat="1">
      <c r="B1246" s="2"/>
      <c r="N1246" s="2"/>
    </row>
    <row r="1247" spans="2:14" s="27" customFormat="1">
      <c r="B1247" s="2"/>
      <c r="N1247" s="2"/>
    </row>
    <row r="1248" spans="2:14" s="27" customFormat="1">
      <c r="B1248" s="2"/>
      <c r="N1248" s="2"/>
    </row>
    <row r="1249" spans="2:14" s="27" customFormat="1">
      <c r="B1249" s="2"/>
      <c r="N1249" s="2"/>
    </row>
    <row r="1250" spans="2:14" s="27" customFormat="1">
      <c r="B1250" s="2"/>
      <c r="N1250" s="2"/>
    </row>
    <row r="1251" spans="2:14" s="27" customFormat="1">
      <c r="B1251" s="2"/>
      <c r="N1251" s="2"/>
    </row>
    <row r="1252" spans="2:14" s="27" customFormat="1">
      <c r="B1252" s="2"/>
      <c r="N1252" s="2"/>
    </row>
    <row r="1253" spans="2:14" s="27" customFormat="1">
      <c r="B1253" s="2"/>
      <c r="N1253" s="2"/>
    </row>
    <row r="1254" spans="2:14" s="27" customFormat="1">
      <c r="B1254" s="2"/>
      <c r="N1254" s="2"/>
    </row>
    <row r="1255" spans="2:14" s="27" customFormat="1">
      <c r="B1255" s="2"/>
      <c r="N1255" s="2"/>
    </row>
    <row r="1256" spans="2:14" s="27" customFormat="1">
      <c r="B1256" s="2"/>
      <c r="N1256" s="2"/>
    </row>
    <row r="1257" spans="2:14" s="27" customFormat="1">
      <c r="B1257" s="2"/>
      <c r="N1257" s="2"/>
    </row>
    <row r="1258" spans="2:14" s="27" customFormat="1">
      <c r="B1258" s="2"/>
      <c r="N1258" s="2"/>
    </row>
    <row r="1259" spans="2:14" s="27" customFormat="1">
      <c r="B1259" s="2"/>
      <c r="N1259" s="2"/>
    </row>
    <row r="1260" spans="2:14" s="27" customFormat="1">
      <c r="B1260" s="2"/>
      <c r="N1260" s="2"/>
    </row>
    <row r="1261" spans="2:14" s="27" customFormat="1">
      <c r="B1261" s="2"/>
      <c r="N1261" s="2"/>
    </row>
    <row r="1262" spans="2:14" s="27" customFormat="1">
      <c r="B1262" s="2"/>
      <c r="N1262" s="2"/>
    </row>
    <row r="1263" spans="2:14" s="27" customFormat="1">
      <c r="B1263" s="2"/>
      <c r="N1263" s="2"/>
    </row>
    <row r="1264" spans="2:14" s="27" customFormat="1">
      <c r="B1264" s="2"/>
      <c r="N1264" s="2"/>
    </row>
    <row r="1265" spans="2:14" s="27" customFormat="1">
      <c r="B1265" s="2"/>
      <c r="N1265" s="2"/>
    </row>
    <row r="1266" spans="2:14" s="27" customFormat="1">
      <c r="B1266" s="2"/>
      <c r="N1266" s="2"/>
    </row>
    <row r="1267" spans="2:14" s="27" customFormat="1">
      <c r="B1267" s="2"/>
      <c r="N1267" s="2"/>
    </row>
    <row r="1268" spans="2:14" s="27" customFormat="1">
      <c r="B1268" s="2"/>
      <c r="N1268" s="2"/>
    </row>
    <row r="1269" spans="2:14" s="27" customFormat="1">
      <c r="B1269" s="2"/>
      <c r="N1269" s="2"/>
    </row>
    <row r="1270" spans="2:14" s="27" customFormat="1">
      <c r="B1270" s="2"/>
      <c r="N1270" s="2"/>
    </row>
    <row r="1271" spans="2:14" s="27" customFormat="1">
      <c r="B1271" s="2"/>
      <c r="N1271" s="2"/>
    </row>
    <row r="1272" spans="2:14" s="27" customFormat="1">
      <c r="B1272" s="2"/>
      <c r="N1272" s="2"/>
    </row>
    <row r="1273" spans="2:14" s="27" customFormat="1">
      <c r="B1273" s="2"/>
      <c r="N1273" s="2"/>
    </row>
    <row r="1274" spans="2:14" s="27" customFormat="1">
      <c r="B1274" s="2"/>
      <c r="N1274" s="2"/>
    </row>
    <row r="1275" spans="2:14" s="27" customFormat="1">
      <c r="B1275" s="2"/>
      <c r="N1275" s="2"/>
    </row>
    <row r="1276" spans="2:14" s="27" customFormat="1">
      <c r="B1276" s="2"/>
      <c r="N1276" s="2"/>
    </row>
    <row r="1277" spans="2:14" s="27" customFormat="1">
      <c r="B1277" s="2"/>
      <c r="N1277" s="2"/>
    </row>
    <row r="1278" spans="2:14" s="27" customFormat="1">
      <c r="B1278" s="2"/>
      <c r="N1278" s="2"/>
    </row>
    <row r="1279" spans="2:14" s="27" customFormat="1">
      <c r="B1279" s="2"/>
      <c r="N1279" s="2"/>
    </row>
    <row r="1280" spans="2:14" s="27" customFormat="1">
      <c r="B1280" s="2"/>
      <c r="N1280" s="2"/>
    </row>
    <row r="1281" spans="2:14" s="27" customFormat="1">
      <c r="B1281" s="2"/>
      <c r="N1281" s="2"/>
    </row>
    <row r="1282" spans="2:14" s="27" customFormat="1">
      <c r="B1282" s="2"/>
      <c r="N1282" s="2"/>
    </row>
    <row r="1283" spans="2:14" s="27" customFormat="1">
      <c r="B1283" s="2"/>
      <c r="N1283" s="2"/>
    </row>
    <row r="1284" spans="2:14" s="27" customFormat="1">
      <c r="B1284" s="2"/>
      <c r="N1284" s="2"/>
    </row>
    <row r="1285" spans="2:14" s="27" customFormat="1">
      <c r="B1285" s="2"/>
      <c r="N1285" s="2"/>
    </row>
    <row r="1286" spans="2:14" s="27" customFormat="1">
      <c r="B1286" s="2"/>
      <c r="N1286" s="2"/>
    </row>
    <row r="1287" spans="2:14" s="27" customFormat="1">
      <c r="B1287" s="2"/>
      <c r="N1287" s="2"/>
    </row>
    <row r="1288" spans="2:14" s="27" customFormat="1">
      <c r="B1288" s="2"/>
      <c r="N1288" s="2"/>
    </row>
    <row r="1289" spans="2:14" s="27" customFormat="1">
      <c r="B1289" s="2"/>
      <c r="N1289" s="2"/>
    </row>
    <row r="1290" spans="2:14" s="27" customFormat="1">
      <c r="B1290" s="2"/>
      <c r="N1290" s="2"/>
    </row>
    <row r="1291" spans="2:14" s="27" customFormat="1">
      <c r="B1291" s="2"/>
      <c r="N1291" s="2"/>
    </row>
    <row r="1292" spans="2:14" s="27" customFormat="1">
      <c r="B1292" s="2"/>
      <c r="N1292" s="2"/>
    </row>
    <row r="1293" spans="2:14" s="27" customFormat="1">
      <c r="B1293" s="2"/>
      <c r="N1293" s="2"/>
    </row>
    <row r="1294" spans="2:14" s="27" customFormat="1">
      <c r="B1294" s="2"/>
      <c r="N1294" s="2"/>
    </row>
    <row r="1295" spans="2:14" s="27" customFormat="1">
      <c r="B1295" s="2"/>
      <c r="N1295" s="2"/>
    </row>
    <row r="1296" spans="2:14" s="27" customFormat="1">
      <c r="B1296" s="2"/>
      <c r="N1296" s="2"/>
    </row>
    <row r="1297" spans="2:14" s="27" customFormat="1">
      <c r="B1297" s="2"/>
      <c r="N1297" s="2"/>
    </row>
    <row r="1298" spans="2:14" s="27" customFormat="1">
      <c r="B1298" s="2"/>
      <c r="N1298" s="2"/>
    </row>
    <row r="1299" spans="2:14" s="27" customFormat="1">
      <c r="B1299" s="2"/>
      <c r="N1299" s="2"/>
    </row>
    <row r="1300" spans="2:14" s="27" customFormat="1">
      <c r="B1300" s="2"/>
      <c r="N1300" s="2"/>
    </row>
    <row r="1301" spans="2:14" s="27" customFormat="1">
      <c r="B1301" s="2"/>
      <c r="N1301" s="2"/>
    </row>
    <row r="1302" spans="2:14" s="27" customFormat="1">
      <c r="B1302" s="2"/>
      <c r="N1302" s="2"/>
    </row>
    <row r="1303" spans="2:14" s="27" customFormat="1">
      <c r="B1303" s="2"/>
      <c r="N1303" s="2"/>
    </row>
    <row r="1304" spans="2:14" s="27" customFormat="1">
      <c r="B1304" s="2"/>
      <c r="N1304" s="2"/>
    </row>
    <row r="1305" spans="2:14" s="27" customFormat="1">
      <c r="B1305" s="2"/>
      <c r="N1305" s="2"/>
    </row>
    <row r="1306" spans="2:14" s="27" customFormat="1">
      <c r="B1306" s="2"/>
      <c r="N1306" s="2"/>
    </row>
    <row r="1307" spans="2:14" s="27" customFormat="1">
      <c r="B1307" s="2"/>
      <c r="N1307" s="2"/>
    </row>
    <row r="1308" spans="2:14" s="27" customFormat="1">
      <c r="B1308" s="2"/>
      <c r="N1308" s="2"/>
    </row>
    <row r="1309" spans="2:14" s="27" customFormat="1">
      <c r="B1309" s="2"/>
      <c r="N1309" s="2"/>
    </row>
    <row r="1310" spans="2:14" s="27" customFormat="1">
      <c r="B1310" s="2"/>
      <c r="N1310" s="2"/>
    </row>
    <row r="1311" spans="2:14" s="27" customFormat="1">
      <c r="B1311" s="2"/>
      <c r="N1311" s="2"/>
    </row>
    <row r="1312" spans="2:14" s="27" customFormat="1">
      <c r="B1312" s="2"/>
      <c r="N1312" s="2"/>
    </row>
    <row r="1313" spans="2:14" s="27" customFormat="1">
      <c r="B1313" s="2"/>
      <c r="N1313" s="2"/>
    </row>
    <row r="1314" spans="2:14" s="27" customFormat="1">
      <c r="B1314" s="2"/>
      <c r="N1314" s="2"/>
    </row>
    <row r="1315" spans="2:14" s="27" customFormat="1">
      <c r="B1315" s="2"/>
      <c r="N1315" s="2"/>
    </row>
    <row r="1316" spans="2:14" s="27" customFormat="1">
      <c r="B1316" s="2"/>
      <c r="N1316" s="2"/>
    </row>
    <row r="1317" spans="2:14" s="27" customFormat="1">
      <c r="B1317" s="2"/>
      <c r="N1317" s="2"/>
    </row>
    <row r="1318" spans="2:14" s="27" customFormat="1">
      <c r="B1318" s="2"/>
      <c r="N1318" s="2"/>
    </row>
    <row r="1319" spans="2:14" s="27" customFormat="1">
      <c r="B1319" s="2"/>
      <c r="N1319" s="2"/>
    </row>
    <row r="1320" spans="2:14" s="27" customFormat="1">
      <c r="B1320" s="2"/>
      <c r="N1320" s="2"/>
    </row>
    <row r="1321" spans="2:14" s="27" customFormat="1">
      <c r="B1321" s="2"/>
      <c r="N1321" s="2"/>
    </row>
    <row r="1322" spans="2:14" s="27" customFormat="1">
      <c r="B1322" s="2"/>
      <c r="N1322" s="2"/>
    </row>
    <row r="1323" spans="2:14" s="27" customFormat="1">
      <c r="B1323" s="2"/>
      <c r="N1323" s="2"/>
    </row>
    <row r="1324" spans="2:14" s="27" customFormat="1">
      <c r="B1324" s="2"/>
      <c r="N1324" s="2"/>
    </row>
    <row r="1325" spans="2:14" s="27" customFormat="1">
      <c r="B1325" s="2"/>
      <c r="N1325" s="2"/>
    </row>
    <row r="1326" spans="2:14" s="27" customFormat="1">
      <c r="B1326" s="2"/>
      <c r="N1326" s="2"/>
    </row>
    <row r="1327" spans="2:14" s="27" customFormat="1">
      <c r="B1327" s="2"/>
      <c r="N1327" s="2"/>
    </row>
    <row r="1328" spans="2:14" s="27" customFormat="1">
      <c r="B1328" s="2"/>
      <c r="N1328" s="2"/>
    </row>
    <row r="1329" spans="2:14" s="27" customFormat="1">
      <c r="B1329" s="2"/>
      <c r="N1329" s="2"/>
    </row>
    <row r="1330" spans="2:14" s="27" customFormat="1">
      <c r="B1330" s="2"/>
      <c r="N1330" s="2"/>
    </row>
    <row r="1331" spans="2:14" s="27" customFormat="1">
      <c r="B1331" s="2"/>
      <c r="N1331" s="2"/>
    </row>
    <row r="1332" spans="2:14" s="27" customFormat="1">
      <c r="B1332" s="2"/>
      <c r="N1332" s="2"/>
    </row>
    <row r="1333" spans="2:14" s="27" customFormat="1">
      <c r="B1333" s="2"/>
      <c r="N1333" s="2"/>
    </row>
    <row r="1334" spans="2:14" s="27" customFormat="1">
      <c r="B1334" s="2"/>
      <c r="N1334" s="2"/>
    </row>
    <row r="1335" spans="2:14" s="27" customFormat="1">
      <c r="B1335" s="2"/>
      <c r="N1335" s="2"/>
    </row>
    <row r="1336" spans="2:14" s="27" customFormat="1">
      <c r="B1336" s="2"/>
      <c r="N1336" s="2"/>
    </row>
    <row r="1337" spans="2:14" s="27" customFormat="1">
      <c r="B1337" s="2"/>
      <c r="N1337" s="2"/>
    </row>
    <row r="1338" spans="2:14" s="27" customFormat="1">
      <c r="B1338" s="2"/>
      <c r="N1338" s="2"/>
    </row>
    <row r="1339" spans="2:14" s="27" customFormat="1">
      <c r="B1339" s="2"/>
      <c r="N1339" s="2"/>
    </row>
    <row r="1340" spans="2:14" s="27" customFormat="1">
      <c r="B1340" s="2"/>
      <c r="N1340" s="2"/>
    </row>
    <row r="1341" spans="2:14" s="27" customFormat="1">
      <c r="B1341" s="2"/>
      <c r="N1341" s="2"/>
    </row>
    <row r="1342" spans="2:14" s="27" customFormat="1">
      <c r="B1342" s="2"/>
      <c r="N1342" s="2"/>
    </row>
    <row r="1343" spans="2:14" s="27" customFormat="1">
      <c r="B1343" s="2"/>
      <c r="N1343" s="2"/>
    </row>
    <row r="1344" spans="2:14" s="27" customFormat="1">
      <c r="B1344" s="2"/>
      <c r="N1344" s="2"/>
    </row>
    <row r="1345" spans="2:14" s="27" customFormat="1">
      <c r="B1345" s="2"/>
      <c r="N1345" s="2"/>
    </row>
    <row r="1346" spans="2:14" s="27" customFormat="1">
      <c r="B1346" s="2"/>
      <c r="N1346" s="2"/>
    </row>
    <row r="1347" spans="2:14" s="27" customFormat="1">
      <c r="B1347" s="2"/>
      <c r="N1347" s="2"/>
    </row>
    <row r="1348" spans="2:14" s="27" customFormat="1">
      <c r="B1348" s="2"/>
      <c r="N1348" s="2"/>
    </row>
    <row r="1349" spans="2:14" s="27" customFormat="1">
      <c r="B1349" s="2"/>
      <c r="N1349" s="2"/>
    </row>
    <row r="1350" spans="2:14" s="27" customFormat="1">
      <c r="B1350" s="2"/>
      <c r="N1350" s="2"/>
    </row>
    <row r="1351" spans="2:14" s="27" customFormat="1">
      <c r="B1351" s="2"/>
      <c r="N1351" s="2"/>
    </row>
    <row r="1352" spans="2:14" s="27" customFormat="1">
      <c r="B1352" s="2"/>
      <c r="N1352" s="2"/>
    </row>
    <row r="1353" spans="2:14" s="27" customFormat="1">
      <c r="B1353" s="2"/>
      <c r="N1353" s="2"/>
    </row>
    <row r="1354" spans="2:14" s="27" customFormat="1">
      <c r="B1354" s="2"/>
      <c r="N1354" s="2"/>
    </row>
    <row r="1355" spans="2:14" s="27" customFormat="1">
      <c r="B1355" s="2"/>
      <c r="N1355" s="2"/>
    </row>
    <row r="1356" spans="2:14" s="27" customFormat="1">
      <c r="B1356" s="2"/>
      <c r="N1356" s="2"/>
    </row>
    <row r="1357" spans="2:14" s="27" customFormat="1">
      <c r="B1357" s="2"/>
      <c r="N1357" s="2"/>
    </row>
    <row r="1358" spans="2:14" s="27" customFormat="1">
      <c r="B1358" s="2"/>
      <c r="N1358" s="2"/>
    </row>
    <row r="1359" spans="2:14" s="27" customFormat="1">
      <c r="B1359" s="2"/>
      <c r="N1359" s="2"/>
    </row>
    <row r="1360" spans="2:14" s="27" customFormat="1">
      <c r="B1360" s="2"/>
      <c r="N1360" s="2"/>
    </row>
    <row r="1361" spans="2:14" s="27" customFormat="1">
      <c r="B1361" s="2"/>
      <c r="N1361" s="2"/>
    </row>
    <row r="1362" spans="2:14" s="27" customFormat="1">
      <c r="B1362" s="2"/>
      <c r="N1362" s="2"/>
    </row>
    <row r="1363" spans="2:14" s="27" customFormat="1">
      <c r="B1363" s="2"/>
      <c r="N1363" s="2"/>
    </row>
    <row r="1364" spans="2:14" s="27" customFormat="1">
      <c r="B1364" s="2"/>
      <c r="N1364" s="2"/>
    </row>
    <row r="1365" spans="2:14" s="27" customFormat="1">
      <c r="B1365" s="2"/>
      <c r="N1365" s="2"/>
    </row>
    <row r="1366" spans="2:14" s="27" customFormat="1">
      <c r="B1366" s="2"/>
      <c r="N1366" s="2"/>
    </row>
    <row r="1367" spans="2:14" s="27" customFormat="1">
      <c r="B1367" s="2"/>
      <c r="N1367" s="2"/>
    </row>
    <row r="1368" spans="2:14" s="27" customFormat="1">
      <c r="B1368" s="2"/>
      <c r="N1368" s="2"/>
    </row>
    <row r="1369" spans="2:14" s="27" customFormat="1">
      <c r="B1369" s="2"/>
      <c r="N1369" s="2"/>
    </row>
    <row r="1370" spans="2:14" s="27" customFormat="1">
      <c r="B1370" s="2"/>
      <c r="N1370" s="2"/>
    </row>
    <row r="1371" spans="2:14" s="27" customFormat="1">
      <c r="B1371" s="2"/>
      <c r="N1371" s="2"/>
    </row>
    <row r="1372" spans="2:14" s="27" customFormat="1">
      <c r="B1372" s="2"/>
      <c r="N1372" s="2"/>
    </row>
    <row r="1373" spans="2:14" s="27" customFormat="1">
      <c r="B1373" s="2"/>
      <c r="N1373" s="2"/>
    </row>
    <row r="1374" spans="2:14" s="27" customFormat="1">
      <c r="B1374" s="2"/>
      <c r="N1374" s="2"/>
    </row>
    <row r="1375" spans="2:14" s="27" customFormat="1">
      <c r="B1375" s="2"/>
      <c r="N1375" s="2"/>
    </row>
    <row r="1376" spans="2:14" s="27" customFormat="1">
      <c r="B1376" s="2"/>
      <c r="N1376" s="2"/>
    </row>
    <row r="1377" spans="2:14" s="27" customFormat="1">
      <c r="B1377" s="2"/>
      <c r="N1377" s="2"/>
    </row>
    <row r="1378" spans="2:14" s="27" customFormat="1">
      <c r="B1378" s="2"/>
      <c r="N1378" s="2"/>
    </row>
    <row r="1379" spans="2:14" s="27" customFormat="1">
      <c r="B1379" s="2"/>
      <c r="N1379" s="2"/>
    </row>
    <row r="1380" spans="2:14" s="27" customFormat="1">
      <c r="B1380" s="2"/>
      <c r="N1380" s="2"/>
    </row>
    <row r="1381" spans="2:14" s="27" customFormat="1">
      <c r="B1381" s="2"/>
      <c r="N1381" s="2"/>
    </row>
    <row r="1382" spans="2:14" s="27" customFormat="1">
      <c r="B1382" s="2"/>
      <c r="N1382" s="2"/>
    </row>
    <row r="1383" spans="2:14" s="27" customFormat="1">
      <c r="B1383" s="2"/>
      <c r="N1383" s="2"/>
    </row>
    <row r="1384" spans="2:14" s="27" customFormat="1">
      <c r="B1384" s="2"/>
      <c r="N1384" s="2"/>
    </row>
    <row r="1385" spans="2:14" s="27" customFormat="1">
      <c r="B1385" s="2"/>
      <c r="N1385" s="2"/>
    </row>
    <row r="1386" spans="2:14" s="27" customFormat="1">
      <c r="B1386" s="2"/>
      <c r="N1386" s="2"/>
    </row>
    <row r="1387" spans="2:14" s="27" customFormat="1">
      <c r="B1387" s="2"/>
      <c r="N1387" s="2"/>
    </row>
    <row r="1388" spans="2:14" s="27" customFormat="1">
      <c r="B1388" s="2"/>
      <c r="N1388" s="2"/>
    </row>
    <row r="1389" spans="2:14" s="27" customFormat="1">
      <c r="B1389" s="2"/>
      <c r="N1389" s="2"/>
    </row>
    <row r="1390" spans="2:14" s="27" customFormat="1">
      <c r="B1390" s="2"/>
      <c r="N1390" s="2"/>
    </row>
    <row r="1391" spans="2:14" s="27" customFormat="1">
      <c r="B1391" s="2"/>
      <c r="N1391" s="2"/>
    </row>
    <row r="1392" spans="2:14" s="27" customFormat="1">
      <c r="B1392" s="2"/>
      <c r="N1392" s="2"/>
    </row>
    <row r="1393" spans="2:14" s="27" customFormat="1">
      <c r="B1393" s="2"/>
      <c r="N1393" s="2"/>
    </row>
    <row r="1394" spans="2:14" s="27" customFormat="1">
      <c r="B1394" s="2"/>
      <c r="N1394" s="2"/>
    </row>
    <row r="1395" spans="2:14" s="27" customFormat="1">
      <c r="B1395" s="2"/>
      <c r="N1395" s="2"/>
    </row>
    <row r="1396" spans="2:14" s="27" customFormat="1">
      <c r="B1396" s="2"/>
      <c r="N1396" s="2"/>
    </row>
    <row r="1397" spans="2:14" s="27" customFormat="1">
      <c r="B1397" s="2"/>
      <c r="N1397" s="2"/>
    </row>
    <row r="1398" spans="2:14" s="27" customFormat="1">
      <c r="B1398" s="2"/>
      <c r="N1398" s="2"/>
    </row>
    <row r="1399" spans="2:14" s="27" customFormat="1">
      <c r="B1399" s="2"/>
      <c r="N1399" s="2"/>
    </row>
    <row r="1400" spans="2:14" s="27" customFormat="1">
      <c r="B1400" s="2"/>
      <c r="N1400" s="2"/>
    </row>
    <row r="1401" spans="2:14" s="27" customFormat="1">
      <c r="B1401" s="2"/>
      <c r="N1401" s="2"/>
    </row>
    <row r="1402" spans="2:14" s="27" customFormat="1">
      <c r="B1402" s="2"/>
      <c r="N1402" s="2"/>
    </row>
    <row r="1403" spans="2:14" s="27" customFormat="1">
      <c r="B1403" s="2"/>
      <c r="N1403" s="2"/>
    </row>
    <row r="1404" spans="2:14" s="27" customFormat="1">
      <c r="B1404" s="2"/>
      <c r="N1404" s="2"/>
    </row>
    <row r="1405" spans="2:14" s="27" customFormat="1">
      <c r="B1405" s="2"/>
      <c r="N1405" s="2"/>
    </row>
    <row r="1406" spans="2:14" s="27" customFormat="1">
      <c r="B1406" s="2"/>
      <c r="N1406" s="2"/>
    </row>
    <row r="1407" spans="2:14" s="27" customFormat="1">
      <c r="B1407" s="2"/>
      <c r="N1407" s="2"/>
    </row>
    <row r="1408" spans="2:14" s="27" customFormat="1">
      <c r="B1408" s="2"/>
      <c r="N1408" s="2"/>
    </row>
    <row r="1409" spans="2:14" s="27" customFormat="1">
      <c r="B1409" s="2"/>
      <c r="N1409" s="2"/>
    </row>
    <row r="1410" spans="2:14" s="27" customFormat="1">
      <c r="B1410" s="2"/>
      <c r="N1410" s="2"/>
    </row>
    <row r="1411" spans="2:14" s="27" customFormat="1">
      <c r="B1411" s="2"/>
      <c r="N1411" s="2"/>
    </row>
    <row r="1412" spans="2:14" s="27" customFormat="1">
      <c r="B1412" s="2"/>
      <c r="N1412" s="2"/>
    </row>
    <row r="1413" spans="2:14" s="27" customFormat="1">
      <c r="B1413" s="2"/>
      <c r="N1413" s="2"/>
    </row>
    <row r="1414" spans="2:14" s="27" customFormat="1">
      <c r="B1414" s="2"/>
      <c r="N1414" s="2"/>
    </row>
    <row r="1415" spans="2:14" s="27" customFormat="1">
      <c r="B1415" s="2"/>
      <c r="N1415" s="2"/>
    </row>
    <row r="1416" spans="2:14" s="27" customFormat="1">
      <c r="B1416" s="2"/>
      <c r="N1416" s="2"/>
    </row>
    <row r="1417" spans="2:14" s="27" customFormat="1">
      <c r="B1417" s="2"/>
      <c r="N1417" s="2"/>
    </row>
    <row r="1418" spans="2:14" s="27" customFormat="1">
      <c r="B1418" s="2"/>
      <c r="N1418" s="2"/>
    </row>
    <row r="1419" spans="2:14" s="27" customFormat="1">
      <c r="B1419" s="2"/>
      <c r="N1419" s="2"/>
    </row>
    <row r="1420" spans="2:14" s="27" customFormat="1">
      <c r="B1420" s="2"/>
      <c r="N1420" s="2"/>
    </row>
    <row r="1421" spans="2:14" s="27" customFormat="1">
      <c r="B1421" s="2"/>
      <c r="N1421" s="2"/>
    </row>
    <row r="1422" spans="2:14" s="27" customFormat="1">
      <c r="B1422" s="2"/>
      <c r="N1422" s="2"/>
    </row>
    <row r="1423" spans="2:14" s="27" customFormat="1">
      <c r="B1423" s="2"/>
      <c r="N1423" s="2"/>
    </row>
    <row r="1424" spans="2:14" s="27" customFormat="1">
      <c r="B1424" s="2"/>
      <c r="N1424" s="2"/>
    </row>
    <row r="1425" spans="2:14" s="27" customFormat="1">
      <c r="B1425" s="2"/>
      <c r="N1425" s="2"/>
    </row>
    <row r="1426" spans="2:14" s="27" customFormat="1">
      <c r="B1426" s="2"/>
      <c r="N1426" s="2"/>
    </row>
    <row r="1427" spans="2:14" s="27" customFormat="1">
      <c r="B1427" s="2"/>
      <c r="N1427" s="2"/>
    </row>
    <row r="1428" spans="2:14" s="27" customFormat="1">
      <c r="B1428" s="2"/>
      <c r="N1428" s="2"/>
    </row>
    <row r="1429" spans="2:14" s="27" customFormat="1">
      <c r="B1429" s="2"/>
      <c r="N1429" s="2"/>
    </row>
    <row r="1430" spans="2:14" s="27" customFormat="1">
      <c r="B1430" s="2"/>
      <c r="N1430" s="2"/>
    </row>
    <row r="1431" spans="2:14" s="27" customFormat="1">
      <c r="B1431" s="2"/>
      <c r="N1431" s="2"/>
    </row>
    <row r="1432" spans="2:14" s="27" customFormat="1">
      <c r="B1432" s="2"/>
      <c r="N1432" s="2"/>
    </row>
    <row r="1433" spans="2:14" s="27" customFormat="1">
      <c r="B1433" s="2"/>
      <c r="N1433" s="2"/>
    </row>
    <row r="1434" spans="2:14" s="27" customFormat="1">
      <c r="B1434" s="2"/>
      <c r="N1434" s="2"/>
    </row>
    <row r="1435" spans="2:14" s="27" customFormat="1">
      <c r="B1435" s="2"/>
      <c r="N1435" s="2"/>
    </row>
    <row r="1436" spans="2:14" s="27" customFormat="1">
      <c r="B1436" s="2"/>
      <c r="N1436" s="2"/>
    </row>
    <row r="1437" spans="2:14" s="27" customFormat="1">
      <c r="B1437" s="2"/>
      <c r="N1437" s="2"/>
    </row>
    <row r="1438" spans="2:14" s="27" customFormat="1">
      <c r="B1438" s="2"/>
      <c r="N1438" s="2"/>
    </row>
    <row r="1439" spans="2:14" s="27" customFormat="1">
      <c r="B1439" s="2"/>
      <c r="N1439" s="2"/>
    </row>
    <row r="1440" spans="2:14" s="27" customFormat="1">
      <c r="B1440" s="2"/>
      <c r="N1440" s="2"/>
    </row>
    <row r="1441" spans="2:14" s="27" customFormat="1">
      <c r="B1441" s="2"/>
      <c r="N1441" s="2"/>
    </row>
    <row r="1442" spans="2:14" s="27" customFormat="1">
      <c r="B1442" s="2"/>
      <c r="N1442" s="2"/>
    </row>
    <row r="1443" spans="2:14" s="27" customFormat="1">
      <c r="B1443" s="2"/>
      <c r="N1443" s="2"/>
    </row>
    <row r="1444" spans="2:14" s="27" customFormat="1">
      <c r="B1444" s="2"/>
      <c r="N1444" s="2"/>
    </row>
    <row r="1445" spans="2:14" s="27" customFormat="1">
      <c r="B1445" s="2"/>
      <c r="N1445" s="2"/>
    </row>
    <row r="1446" spans="2:14" s="27" customFormat="1">
      <c r="B1446" s="2"/>
      <c r="N1446" s="2"/>
    </row>
    <row r="1447" spans="2:14" s="27" customFormat="1">
      <c r="B1447" s="2"/>
      <c r="N1447" s="2"/>
    </row>
    <row r="1448" spans="2:14" s="27" customFormat="1">
      <c r="B1448" s="2"/>
      <c r="N1448" s="2"/>
    </row>
    <row r="1449" spans="2:14" s="27" customFormat="1">
      <c r="B1449" s="2"/>
      <c r="N1449" s="2"/>
    </row>
    <row r="1450" spans="2:14" s="27" customFormat="1">
      <c r="B1450" s="2"/>
      <c r="N1450" s="2"/>
    </row>
    <row r="1451" spans="2:14" s="27" customFormat="1">
      <c r="B1451" s="2"/>
      <c r="N1451" s="2"/>
    </row>
    <row r="1452" spans="2:14" s="27" customFormat="1">
      <c r="B1452" s="2"/>
      <c r="N1452" s="2"/>
    </row>
    <row r="1453" spans="2:14" s="27" customFormat="1">
      <c r="B1453" s="2"/>
      <c r="N1453" s="2"/>
    </row>
    <row r="1454" spans="2:14" s="27" customFormat="1">
      <c r="B1454" s="2"/>
      <c r="N1454" s="2"/>
    </row>
    <row r="1455" spans="2:14" s="27" customFormat="1">
      <c r="B1455" s="2"/>
      <c r="N1455" s="2"/>
    </row>
    <row r="1456" spans="2:14" s="27" customFormat="1">
      <c r="B1456" s="2"/>
      <c r="N1456" s="2"/>
    </row>
    <row r="1457" spans="2:14" s="27" customFormat="1">
      <c r="B1457" s="2"/>
      <c r="N1457" s="2"/>
    </row>
    <row r="1458" spans="2:14" s="27" customFormat="1">
      <c r="B1458" s="2"/>
      <c r="N1458" s="2"/>
    </row>
    <row r="1459" spans="2:14" s="27" customFormat="1">
      <c r="B1459" s="2"/>
      <c r="N1459" s="2"/>
    </row>
    <row r="1460" spans="2:14" s="27" customFormat="1">
      <c r="B1460" s="2"/>
      <c r="N1460" s="2"/>
    </row>
    <row r="1461" spans="2:14" s="27" customFormat="1">
      <c r="B1461" s="2"/>
      <c r="N1461" s="2"/>
    </row>
    <row r="1462" spans="2:14" s="27" customFormat="1">
      <c r="B1462" s="2"/>
      <c r="N1462" s="2"/>
    </row>
    <row r="1463" spans="2:14" s="27" customFormat="1">
      <c r="B1463" s="2"/>
      <c r="N1463" s="2"/>
    </row>
    <row r="1464" spans="2:14" s="27" customFormat="1">
      <c r="B1464" s="2"/>
      <c r="N1464" s="2"/>
    </row>
    <row r="1465" spans="2:14" s="27" customFormat="1">
      <c r="B1465" s="2"/>
      <c r="N1465" s="2"/>
    </row>
    <row r="1466" spans="2:14" s="27" customFormat="1">
      <c r="B1466" s="2"/>
      <c r="N1466" s="2"/>
    </row>
    <row r="1467" spans="2:14" s="27" customFormat="1">
      <c r="B1467" s="2"/>
      <c r="N1467" s="2"/>
    </row>
    <row r="1468" spans="2:14" s="27" customFormat="1">
      <c r="B1468" s="2"/>
      <c r="N1468" s="2"/>
    </row>
    <row r="1469" spans="2:14" s="27" customFormat="1">
      <c r="B1469" s="2"/>
      <c r="N1469" s="2"/>
    </row>
    <row r="1470" spans="2:14" s="27" customFormat="1">
      <c r="B1470" s="2"/>
      <c r="N1470" s="2"/>
    </row>
    <row r="1471" spans="2:14" s="27" customFormat="1">
      <c r="B1471" s="2"/>
      <c r="N1471" s="2"/>
    </row>
    <row r="1472" spans="2:14" s="27" customFormat="1">
      <c r="B1472" s="2"/>
      <c r="N1472" s="2"/>
    </row>
    <row r="1473" spans="2:14" s="27" customFormat="1">
      <c r="B1473" s="2"/>
      <c r="N1473" s="2"/>
    </row>
    <row r="1474" spans="2:14" s="27" customFormat="1">
      <c r="B1474" s="2"/>
      <c r="N1474" s="2"/>
    </row>
    <row r="1475" spans="2:14" s="27" customFormat="1">
      <c r="B1475" s="2"/>
      <c r="N1475" s="2"/>
    </row>
    <row r="1476" spans="2:14" s="27" customFormat="1">
      <c r="B1476" s="2"/>
      <c r="N1476" s="2"/>
    </row>
    <row r="1477" spans="2:14" s="27" customFormat="1">
      <c r="B1477" s="2"/>
      <c r="N1477" s="2"/>
    </row>
    <row r="1478" spans="2:14" s="27" customFormat="1">
      <c r="B1478" s="2"/>
      <c r="N1478" s="2"/>
    </row>
    <row r="1479" spans="2:14" s="27" customFormat="1">
      <c r="B1479" s="2"/>
      <c r="N1479" s="2"/>
    </row>
    <row r="1480" spans="2:14" s="27" customFormat="1">
      <c r="B1480" s="2"/>
      <c r="N1480" s="2"/>
    </row>
    <row r="1481" spans="2:14" s="27" customFormat="1">
      <c r="B1481" s="2"/>
      <c r="N1481" s="2"/>
    </row>
    <row r="1482" spans="2:14" s="27" customFormat="1">
      <c r="B1482" s="2"/>
      <c r="N1482" s="2"/>
    </row>
    <row r="1483" spans="2:14" s="27" customFormat="1">
      <c r="B1483" s="2"/>
      <c r="N1483" s="2"/>
    </row>
    <row r="1484" spans="2:14" s="27" customFormat="1">
      <c r="B1484" s="2"/>
      <c r="N1484" s="2"/>
    </row>
    <row r="1485" spans="2:14" s="27" customFormat="1">
      <c r="B1485" s="2"/>
      <c r="N1485" s="2"/>
    </row>
    <row r="1486" spans="2:14" s="27" customFormat="1">
      <c r="B1486" s="2"/>
      <c r="N1486" s="2"/>
    </row>
    <row r="1487" spans="2:14" s="27" customFormat="1">
      <c r="B1487" s="2"/>
      <c r="N1487" s="2"/>
    </row>
    <row r="1488" spans="2:14" s="27" customFormat="1">
      <c r="B1488" s="2"/>
      <c r="N1488" s="2"/>
    </row>
    <row r="1489" spans="2:14" s="27" customFormat="1">
      <c r="B1489" s="2"/>
      <c r="N1489" s="2"/>
    </row>
    <row r="1490" spans="2:14" s="27" customFormat="1">
      <c r="B1490" s="2"/>
      <c r="N1490" s="2"/>
    </row>
    <row r="1491" spans="2:14" s="27" customFormat="1">
      <c r="B1491" s="2"/>
      <c r="N1491" s="2"/>
    </row>
    <row r="1492" spans="2:14" s="27" customFormat="1">
      <c r="B1492" s="2"/>
      <c r="N1492" s="2"/>
    </row>
    <row r="1493" spans="2:14" s="27" customFormat="1">
      <c r="B1493" s="2"/>
      <c r="N1493" s="2"/>
    </row>
    <row r="1494" spans="2:14" s="27" customFormat="1">
      <c r="B1494" s="2"/>
      <c r="N1494" s="2"/>
    </row>
    <row r="1495" spans="2:14" s="27" customFormat="1">
      <c r="B1495" s="2"/>
      <c r="N1495" s="2"/>
    </row>
    <row r="1496" spans="2:14" s="27" customFormat="1">
      <c r="B1496" s="2"/>
      <c r="N1496" s="2"/>
    </row>
    <row r="1497" spans="2:14" s="27" customFormat="1">
      <c r="B1497" s="2"/>
      <c r="N1497" s="2"/>
    </row>
    <row r="1498" spans="2:14" s="27" customFormat="1">
      <c r="B1498" s="2"/>
      <c r="N1498" s="2"/>
    </row>
    <row r="1499" spans="2:14" s="27" customFormat="1">
      <c r="B1499" s="2"/>
      <c r="N1499" s="2"/>
    </row>
    <row r="1500" spans="2:14" s="27" customFormat="1">
      <c r="B1500" s="2"/>
      <c r="N1500" s="2"/>
    </row>
    <row r="1501" spans="2:14" s="27" customFormat="1">
      <c r="B1501" s="2"/>
      <c r="N1501" s="2"/>
    </row>
    <row r="1502" spans="2:14" s="27" customFormat="1">
      <c r="B1502" s="2"/>
      <c r="N1502" s="2"/>
    </row>
    <row r="1503" spans="2:14" s="27" customFormat="1">
      <c r="B1503" s="2"/>
      <c r="N1503" s="2"/>
    </row>
    <row r="1504" spans="2:14" s="27" customFormat="1">
      <c r="B1504" s="2"/>
      <c r="N1504" s="2"/>
    </row>
    <row r="1505" spans="2:14" s="27" customFormat="1">
      <c r="B1505" s="2"/>
      <c r="N1505" s="2"/>
    </row>
    <row r="1506" spans="2:14" s="27" customFormat="1">
      <c r="B1506" s="2"/>
      <c r="N1506" s="2"/>
    </row>
    <row r="1507" spans="2:14" s="27" customFormat="1">
      <c r="B1507" s="2"/>
      <c r="N1507" s="2"/>
    </row>
    <row r="1508" spans="2:14" s="27" customFormat="1">
      <c r="B1508" s="2"/>
      <c r="N1508" s="2"/>
    </row>
    <row r="1509" spans="2:14" s="27" customFormat="1">
      <c r="B1509" s="2"/>
      <c r="N1509" s="2"/>
    </row>
    <row r="1510" spans="2:14" s="27" customFormat="1">
      <c r="B1510" s="2"/>
      <c r="N1510" s="2"/>
    </row>
    <row r="1511" spans="2:14" s="27" customFormat="1">
      <c r="B1511" s="2"/>
      <c r="N1511" s="2"/>
    </row>
    <row r="1512" spans="2:14" s="27" customFormat="1">
      <c r="B1512" s="2"/>
      <c r="N1512" s="2"/>
    </row>
    <row r="1513" spans="2:14" s="27" customFormat="1">
      <c r="B1513" s="2"/>
      <c r="N1513" s="2"/>
    </row>
    <row r="1514" spans="2:14" s="27" customFormat="1">
      <c r="B1514" s="2"/>
      <c r="N1514" s="2"/>
    </row>
    <row r="1515" spans="2:14" s="27" customFormat="1">
      <c r="B1515" s="2"/>
      <c r="N1515" s="2"/>
    </row>
    <row r="1516" spans="2:14" s="27" customFormat="1">
      <c r="B1516" s="2"/>
      <c r="N1516" s="2"/>
    </row>
    <row r="1517" spans="2:14" s="27" customFormat="1">
      <c r="B1517" s="2"/>
      <c r="N1517" s="2"/>
    </row>
    <row r="1518" spans="2:14" s="27" customFormat="1">
      <c r="B1518" s="2"/>
      <c r="N1518" s="2"/>
    </row>
    <row r="1519" spans="2:14" s="27" customFormat="1">
      <c r="B1519" s="2"/>
      <c r="N1519" s="2"/>
    </row>
    <row r="1520" spans="2:14" s="27" customFormat="1">
      <c r="B1520" s="2"/>
      <c r="N1520" s="2"/>
    </row>
    <row r="1521" spans="2:14" s="27" customFormat="1">
      <c r="B1521" s="2"/>
      <c r="N1521" s="2"/>
    </row>
    <row r="1522" spans="2:14" s="27" customFormat="1">
      <c r="B1522" s="2"/>
      <c r="N1522" s="2"/>
    </row>
    <row r="1523" spans="2:14" s="27" customFormat="1">
      <c r="B1523" s="2"/>
      <c r="N1523" s="2"/>
    </row>
    <row r="1524" spans="2:14" s="27" customFormat="1">
      <c r="B1524" s="2"/>
      <c r="N1524" s="2"/>
    </row>
    <row r="1525" spans="2:14" s="27" customFormat="1">
      <c r="B1525" s="2"/>
      <c r="N1525" s="2"/>
    </row>
    <row r="1526" spans="2:14" s="27" customFormat="1">
      <c r="B1526" s="2"/>
      <c r="N1526" s="2"/>
    </row>
    <row r="1527" spans="2:14" s="27" customFormat="1">
      <c r="B1527" s="2"/>
      <c r="N1527" s="2"/>
    </row>
    <row r="1528" spans="2:14" s="27" customFormat="1">
      <c r="B1528" s="2"/>
      <c r="N1528" s="2"/>
    </row>
    <row r="1529" spans="2:14" s="27" customFormat="1">
      <c r="B1529" s="2"/>
      <c r="N1529" s="2"/>
    </row>
    <row r="1530" spans="2:14" s="27" customFormat="1">
      <c r="B1530" s="2"/>
      <c r="N1530" s="2"/>
    </row>
    <row r="1531" spans="2:14" s="27" customFormat="1">
      <c r="B1531" s="2"/>
      <c r="N1531" s="2"/>
    </row>
    <row r="1532" spans="2:14" s="27" customFormat="1">
      <c r="B1532" s="2"/>
      <c r="N1532" s="2"/>
    </row>
    <row r="1533" spans="2:14" s="27" customFormat="1">
      <c r="B1533" s="2"/>
      <c r="N1533" s="2"/>
    </row>
    <row r="1534" spans="2:14" s="27" customFormat="1">
      <c r="B1534" s="2"/>
      <c r="N1534" s="2"/>
    </row>
    <row r="1535" spans="2:14" s="27" customFormat="1">
      <c r="B1535" s="2"/>
      <c r="N1535" s="2"/>
    </row>
    <row r="1536" spans="2:14" s="27" customFormat="1">
      <c r="B1536" s="2"/>
      <c r="N1536" s="2"/>
    </row>
    <row r="1537" spans="2:14" s="27" customFormat="1">
      <c r="B1537" s="2"/>
      <c r="N1537" s="2"/>
    </row>
    <row r="1538" spans="2:14" s="27" customFormat="1">
      <c r="B1538" s="2"/>
      <c r="N1538" s="2"/>
    </row>
    <row r="1539" spans="2:14" s="27" customFormat="1">
      <c r="B1539" s="2"/>
      <c r="N1539" s="2"/>
    </row>
    <row r="1540" spans="2:14" s="27" customFormat="1">
      <c r="B1540" s="2"/>
      <c r="N1540" s="2"/>
    </row>
    <row r="1541" spans="2:14" s="27" customFormat="1">
      <c r="B1541" s="2"/>
      <c r="N1541" s="2"/>
    </row>
    <row r="1542" spans="2:14" s="27" customFormat="1">
      <c r="B1542" s="2"/>
      <c r="N1542" s="2"/>
    </row>
    <row r="1543" spans="2:14" s="27" customFormat="1">
      <c r="B1543" s="2"/>
      <c r="N1543" s="2"/>
    </row>
    <row r="1544" spans="2:14" s="27" customFormat="1">
      <c r="B1544" s="2"/>
      <c r="N1544" s="2"/>
    </row>
    <row r="1545" spans="2:14" s="27" customFormat="1">
      <c r="B1545" s="2"/>
      <c r="N1545" s="2"/>
    </row>
    <row r="1546" spans="2:14" s="27" customFormat="1">
      <c r="B1546" s="2"/>
      <c r="N1546" s="2"/>
    </row>
    <row r="1547" spans="2:14" s="27" customFormat="1">
      <c r="B1547" s="2"/>
      <c r="N1547" s="2"/>
    </row>
    <row r="1548" spans="2:14" s="27" customFormat="1">
      <c r="B1548" s="2"/>
      <c r="N1548" s="2"/>
    </row>
    <row r="1549" spans="2:14" s="27" customFormat="1">
      <c r="B1549" s="2"/>
      <c r="N1549" s="2"/>
    </row>
    <row r="1550" spans="2:14" s="27" customFormat="1">
      <c r="B1550" s="2"/>
      <c r="N1550" s="2"/>
    </row>
    <row r="1551" spans="2:14" s="27" customFormat="1">
      <c r="B1551" s="2"/>
      <c r="N1551" s="2"/>
    </row>
    <row r="1552" spans="2:14" s="27" customFormat="1">
      <c r="B1552" s="2"/>
      <c r="N1552" s="2"/>
    </row>
    <row r="1553" spans="2:14" s="27" customFormat="1">
      <c r="B1553" s="2"/>
      <c r="N1553" s="2"/>
    </row>
    <row r="1554" spans="2:14" s="27" customFormat="1">
      <c r="B1554" s="2"/>
      <c r="N1554" s="2"/>
    </row>
    <row r="1555" spans="2:14" s="27" customFormat="1">
      <c r="B1555" s="2"/>
      <c r="N1555" s="2"/>
    </row>
    <row r="1556" spans="2:14" s="27" customFormat="1">
      <c r="B1556" s="2"/>
      <c r="N1556" s="2"/>
    </row>
    <row r="1557" spans="2:14" s="27" customFormat="1">
      <c r="B1557" s="2"/>
      <c r="N1557" s="2"/>
    </row>
    <row r="1558" spans="2:14" s="27" customFormat="1">
      <c r="B1558" s="2"/>
      <c r="N1558" s="2"/>
    </row>
    <row r="1559" spans="2:14" s="27" customFormat="1">
      <c r="B1559" s="2"/>
      <c r="N1559" s="2"/>
    </row>
    <row r="1560" spans="2:14" s="27" customFormat="1">
      <c r="B1560" s="2"/>
      <c r="N1560" s="2"/>
    </row>
    <row r="1561" spans="2:14" s="27" customFormat="1">
      <c r="B1561" s="2"/>
      <c r="N1561" s="2"/>
    </row>
    <row r="1562" spans="2:14" s="27" customFormat="1">
      <c r="B1562" s="2"/>
      <c r="N1562" s="2"/>
    </row>
    <row r="1563" spans="2:14" s="27" customFormat="1">
      <c r="B1563" s="2"/>
      <c r="N1563" s="2"/>
    </row>
    <row r="1564" spans="2:14" s="27" customFormat="1">
      <c r="B1564" s="2"/>
      <c r="N1564" s="2"/>
    </row>
    <row r="1565" spans="2:14" s="27" customFormat="1">
      <c r="B1565" s="2"/>
      <c r="N1565" s="2"/>
    </row>
    <row r="1566" spans="2:14" s="27" customFormat="1">
      <c r="B1566" s="2"/>
      <c r="N1566" s="2"/>
    </row>
    <row r="1567" spans="2:14" s="27" customFormat="1">
      <c r="B1567" s="2"/>
      <c r="N1567" s="2"/>
    </row>
    <row r="1568" spans="2:14" s="27" customFormat="1">
      <c r="B1568" s="2"/>
      <c r="N1568" s="2"/>
    </row>
    <row r="1569" spans="2:14" s="27" customFormat="1">
      <c r="B1569" s="2"/>
      <c r="N1569" s="2"/>
    </row>
    <row r="1570" spans="2:14" s="27" customFormat="1">
      <c r="B1570" s="2"/>
      <c r="N1570" s="2"/>
    </row>
    <row r="1571" spans="2:14" s="27" customFormat="1">
      <c r="B1571" s="2"/>
      <c r="N1571" s="2"/>
    </row>
    <row r="1572" spans="2:14" s="27" customFormat="1">
      <c r="B1572" s="2"/>
      <c r="N1572" s="2"/>
    </row>
    <row r="1573" spans="2:14" s="27" customFormat="1">
      <c r="B1573" s="2"/>
      <c r="N1573" s="2"/>
    </row>
    <row r="1574" spans="2:14" s="27" customFormat="1">
      <c r="B1574" s="2"/>
      <c r="N1574" s="2"/>
    </row>
    <row r="1575" spans="2:14" s="27" customFormat="1">
      <c r="B1575" s="2"/>
      <c r="N1575" s="2"/>
    </row>
    <row r="1576" spans="2:14" s="27" customFormat="1">
      <c r="B1576" s="2"/>
      <c r="N1576" s="2"/>
    </row>
    <row r="1577" spans="2:14" s="27" customFormat="1">
      <c r="B1577" s="2"/>
      <c r="N1577" s="2"/>
    </row>
    <row r="1578" spans="2:14" s="27" customFormat="1">
      <c r="B1578" s="2"/>
      <c r="N1578" s="2"/>
    </row>
    <row r="1579" spans="2:14" s="27" customFormat="1">
      <c r="B1579" s="2"/>
      <c r="N1579" s="2"/>
    </row>
    <row r="1580" spans="2:14" s="27" customFormat="1">
      <c r="B1580" s="2"/>
      <c r="N1580" s="2"/>
    </row>
    <row r="1581" spans="2:14" s="27" customFormat="1">
      <c r="B1581" s="2"/>
      <c r="N1581" s="2"/>
    </row>
    <row r="1582" spans="2:14" s="27" customFormat="1">
      <c r="B1582" s="2"/>
      <c r="N1582" s="2"/>
    </row>
    <row r="1583" spans="2:14" s="27" customFormat="1">
      <c r="B1583" s="2"/>
      <c r="N1583" s="2"/>
    </row>
    <row r="1584" spans="2:14" s="27" customFormat="1">
      <c r="B1584" s="2"/>
      <c r="N1584" s="2"/>
    </row>
    <row r="1585" spans="2:14" s="27" customFormat="1">
      <c r="B1585" s="2"/>
      <c r="N1585" s="2"/>
    </row>
    <row r="1586" spans="2:14" s="27" customFormat="1">
      <c r="B1586" s="2"/>
      <c r="N1586" s="2"/>
    </row>
    <row r="1587" spans="2:14" s="27" customFormat="1">
      <c r="B1587" s="2"/>
      <c r="N1587" s="2"/>
    </row>
    <row r="1588" spans="2:14" s="27" customFormat="1">
      <c r="B1588" s="2"/>
      <c r="N1588" s="2"/>
    </row>
    <row r="1589" spans="2:14" s="27" customFormat="1">
      <c r="B1589" s="2"/>
      <c r="N1589" s="2"/>
    </row>
    <row r="1590" spans="2:14" s="27" customFormat="1">
      <c r="B1590" s="2"/>
      <c r="N1590" s="2"/>
    </row>
    <row r="1591" spans="2:14" s="27" customFormat="1">
      <c r="B1591" s="2"/>
      <c r="N1591" s="2"/>
    </row>
    <row r="1592" spans="2:14" s="27" customFormat="1">
      <c r="B1592" s="2"/>
      <c r="N1592" s="2"/>
    </row>
    <row r="1593" spans="2:14" s="27" customFormat="1">
      <c r="B1593" s="2"/>
      <c r="N1593" s="2"/>
    </row>
    <row r="1594" spans="2:14" s="27" customFormat="1">
      <c r="B1594" s="2"/>
      <c r="N1594" s="2"/>
    </row>
    <row r="1595" spans="2:14" s="27" customFormat="1">
      <c r="B1595" s="2"/>
      <c r="N1595" s="2"/>
    </row>
    <row r="1596" spans="2:14" s="27" customFormat="1">
      <c r="B1596" s="2"/>
      <c r="N1596" s="2"/>
    </row>
    <row r="1597" spans="2:14" s="27" customFormat="1">
      <c r="B1597" s="2"/>
      <c r="N1597" s="2"/>
    </row>
    <row r="1598" spans="2:14" s="27" customFormat="1">
      <c r="B1598" s="2"/>
      <c r="N1598" s="2"/>
    </row>
    <row r="1599" spans="2:14" s="27" customFormat="1">
      <c r="B1599" s="2"/>
      <c r="N1599" s="2"/>
    </row>
    <row r="1600" spans="2:14" s="27" customFormat="1">
      <c r="B1600" s="2"/>
      <c r="N1600" s="2"/>
    </row>
    <row r="1601" spans="2:14" s="27" customFormat="1">
      <c r="B1601" s="2"/>
      <c r="N1601" s="2"/>
    </row>
    <row r="1602" spans="2:14" s="27" customFormat="1">
      <c r="B1602" s="2"/>
      <c r="N1602" s="2"/>
    </row>
    <row r="1603" spans="2:14" s="27" customFormat="1">
      <c r="B1603" s="2"/>
      <c r="N1603" s="2"/>
    </row>
    <row r="1604" spans="2:14" s="27" customFormat="1">
      <c r="B1604" s="2"/>
      <c r="N1604" s="2"/>
    </row>
    <row r="1605" spans="2:14" s="27" customFormat="1">
      <c r="B1605" s="2"/>
      <c r="N1605" s="2"/>
    </row>
    <row r="1606" spans="2:14" s="27" customFormat="1">
      <c r="B1606" s="2"/>
      <c r="N1606" s="2"/>
    </row>
    <row r="1607" spans="2:14" s="27" customFormat="1">
      <c r="B1607" s="2"/>
      <c r="N1607" s="2"/>
    </row>
    <row r="1608" spans="2:14" s="27" customFormat="1">
      <c r="B1608" s="2"/>
      <c r="N1608" s="2"/>
    </row>
    <row r="1609" spans="2:14" s="27" customFormat="1">
      <c r="B1609" s="2"/>
      <c r="N1609" s="2"/>
    </row>
    <row r="1610" spans="2:14" s="27" customFormat="1">
      <c r="B1610" s="2"/>
      <c r="N1610" s="2"/>
    </row>
    <row r="1611" spans="2:14" s="27" customFormat="1">
      <c r="B1611" s="2"/>
      <c r="N1611" s="2"/>
    </row>
    <row r="1612" spans="2:14" s="27" customFormat="1">
      <c r="B1612" s="2"/>
      <c r="N1612" s="2"/>
    </row>
    <row r="1613" spans="2:14" s="27" customFormat="1">
      <c r="B1613" s="2"/>
      <c r="N1613" s="2"/>
    </row>
    <row r="1614" spans="2:14" s="27" customFormat="1">
      <c r="B1614" s="2"/>
      <c r="N1614" s="2"/>
    </row>
    <row r="1615" spans="2:14" s="27" customFormat="1">
      <c r="B1615" s="2"/>
      <c r="N1615" s="2"/>
    </row>
    <row r="1616" spans="2:14" s="27" customFormat="1">
      <c r="B1616" s="2"/>
      <c r="N1616" s="2"/>
    </row>
    <row r="1617" spans="2:14" s="27" customFormat="1">
      <c r="B1617" s="2"/>
      <c r="N1617" s="2"/>
    </row>
    <row r="1618" spans="2:14" s="27" customFormat="1">
      <c r="B1618" s="2"/>
      <c r="N1618" s="2"/>
    </row>
    <row r="1619" spans="2:14" s="27" customFormat="1">
      <c r="B1619" s="2"/>
      <c r="N1619" s="2"/>
    </row>
    <row r="1620" spans="2:14" s="27" customFormat="1">
      <c r="B1620" s="2"/>
      <c r="N1620" s="2"/>
    </row>
    <row r="1621" spans="2:14" s="27" customFormat="1">
      <c r="B1621" s="2"/>
      <c r="N1621" s="2"/>
    </row>
    <row r="1622" spans="2:14" s="27" customFormat="1">
      <c r="B1622" s="2"/>
      <c r="N1622" s="2"/>
    </row>
    <row r="1623" spans="2:14" s="27" customFormat="1">
      <c r="B1623" s="2"/>
      <c r="N1623" s="2"/>
    </row>
    <row r="1624" spans="2:14" s="27" customFormat="1">
      <c r="B1624" s="2"/>
      <c r="N1624" s="2"/>
    </row>
    <row r="1625" spans="2:14" s="27" customFormat="1">
      <c r="B1625" s="2"/>
      <c r="N1625" s="2"/>
    </row>
    <row r="1626" spans="2:14" s="27" customFormat="1">
      <c r="B1626" s="2"/>
      <c r="N1626" s="2"/>
    </row>
    <row r="1627" spans="2:14" s="27" customFormat="1">
      <c r="B1627" s="2"/>
      <c r="N1627" s="2"/>
    </row>
    <row r="1628" spans="2:14" s="27" customFormat="1">
      <c r="B1628" s="2"/>
      <c r="N1628" s="2"/>
    </row>
    <row r="1629" spans="2:14" s="27" customFormat="1">
      <c r="B1629" s="2"/>
      <c r="N1629" s="2"/>
    </row>
    <row r="1630" spans="2:14" s="27" customFormat="1">
      <c r="B1630" s="2"/>
      <c r="N1630" s="2"/>
    </row>
    <row r="1631" spans="2:14" s="27" customFormat="1">
      <c r="B1631" s="2"/>
      <c r="N1631" s="2"/>
    </row>
    <row r="1632" spans="2:14" s="27" customFormat="1">
      <c r="B1632" s="2"/>
      <c r="N1632" s="2"/>
    </row>
    <row r="1633" spans="2:14" s="27" customFormat="1">
      <c r="B1633" s="2"/>
      <c r="N1633" s="2"/>
    </row>
    <row r="1634" spans="2:14" s="27" customFormat="1">
      <c r="B1634" s="2"/>
      <c r="N1634" s="2"/>
    </row>
    <row r="1635" spans="2:14" s="27" customFormat="1">
      <c r="B1635" s="2"/>
      <c r="N1635" s="2"/>
    </row>
    <row r="1636" spans="2:14" s="27" customFormat="1">
      <c r="B1636" s="2"/>
      <c r="N1636" s="2"/>
    </row>
    <row r="1637" spans="2:14" s="27" customFormat="1">
      <c r="B1637" s="2"/>
      <c r="N1637" s="2"/>
    </row>
    <row r="1638" spans="2:14" s="27" customFormat="1">
      <c r="B1638" s="2"/>
      <c r="N1638" s="2"/>
    </row>
    <row r="1639" spans="2:14" s="27" customFormat="1">
      <c r="B1639" s="2"/>
      <c r="N1639" s="2"/>
    </row>
    <row r="1640" spans="2:14" s="27" customFormat="1">
      <c r="B1640" s="2"/>
      <c r="N1640" s="2"/>
    </row>
    <row r="1641" spans="2:14" s="27" customFormat="1">
      <c r="B1641" s="2"/>
      <c r="N1641" s="2"/>
    </row>
    <row r="1642" spans="2:14" s="27" customFormat="1">
      <c r="B1642" s="2"/>
      <c r="N1642" s="2"/>
    </row>
    <row r="1643" spans="2:14" s="27" customFormat="1">
      <c r="B1643" s="2"/>
      <c r="N1643" s="2"/>
    </row>
    <row r="1644" spans="2:14" s="27" customFormat="1">
      <c r="B1644" s="2"/>
      <c r="N1644" s="2"/>
    </row>
    <row r="1645" spans="2:14" s="27" customFormat="1">
      <c r="B1645" s="2"/>
      <c r="N1645" s="2"/>
    </row>
    <row r="1646" spans="2:14" s="27" customFormat="1">
      <c r="B1646" s="2"/>
      <c r="N1646" s="2"/>
    </row>
    <row r="1647" spans="2:14" s="27" customFormat="1">
      <c r="B1647" s="2"/>
      <c r="N1647" s="2"/>
    </row>
    <row r="1648" spans="2:14" s="27" customFormat="1">
      <c r="B1648" s="2"/>
      <c r="N1648" s="2"/>
    </row>
    <row r="1649" spans="2:14" s="27" customFormat="1">
      <c r="B1649" s="2"/>
      <c r="N1649" s="2"/>
    </row>
    <row r="1650" spans="2:14" s="27" customFormat="1">
      <c r="B1650" s="2"/>
      <c r="N1650" s="2"/>
    </row>
    <row r="1651" spans="2:14" s="27" customFormat="1">
      <c r="B1651" s="2"/>
      <c r="N1651" s="2"/>
    </row>
    <row r="1652" spans="2:14" s="27" customFormat="1">
      <c r="B1652" s="2"/>
      <c r="N1652" s="2"/>
    </row>
    <row r="1653" spans="2:14" s="27" customFormat="1">
      <c r="B1653" s="2"/>
      <c r="N1653" s="2"/>
    </row>
    <row r="1654" spans="2:14" s="27" customFormat="1">
      <c r="B1654" s="2"/>
      <c r="N1654" s="2"/>
    </row>
    <row r="1655" spans="2:14" s="27" customFormat="1">
      <c r="B1655" s="2"/>
      <c r="N1655" s="2"/>
    </row>
    <row r="1656" spans="2:14" s="27" customFormat="1">
      <c r="B1656" s="2"/>
      <c r="N1656" s="2"/>
    </row>
    <row r="1657" spans="2:14" s="27" customFormat="1">
      <c r="B1657" s="2"/>
      <c r="N1657" s="2"/>
    </row>
    <row r="1658" spans="2:14" s="27" customFormat="1">
      <c r="B1658" s="2"/>
      <c r="N1658" s="2"/>
    </row>
    <row r="1659" spans="2:14" s="27" customFormat="1">
      <c r="B1659" s="2"/>
      <c r="N1659" s="2"/>
    </row>
    <row r="1660" spans="2:14" s="27" customFormat="1">
      <c r="B1660" s="2"/>
      <c r="N1660" s="2"/>
    </row>
    <row r="1661" spans="2:14" s="27" customFormat="1">
      <c r="B1661" s="2"/>
      <c r="N1661" s="2"/>
    </row>
    <row r="1662" spans="2:14" s="27" customFormat="1">
      <c r="B1662" s="2"/>
      <c r="N1662" s="2"/>
    </row>
    <row r="1663" spans="2:14" s="27" customFormat="1">
      <c r="B1663" s="2"/>
      <c r="N1663" s="2"/>
    </row>
    <row r="1664" spans="2:14" s="27" customFormat="1">
      <c r="B1664" s="2"/>
      <c r="N1664" s="2"/>
    </row>
    <row r="1665" spans="2:14" s="27" customFormat="1">
      <c r="B1665" s="2"/>
      <c r="N1665" s="2"/>
    </row>
    <row r="1666" spans="2:14" s="27" customFormat="1">
      <c r="B1666" s="2"/>
      <c r="N1666" s="2"/>
    </row>
    <row r="1667" spans="2:14" s="27" customFormat="1">
      <c r="B1667" s="2"/>
      <c r="N1667" s="2"/>
    </row>
    <row r="1668" spans="2:14" s="27" customFormat="1">
      <c r="B1668" s="2"/>
      <c r="N1668" s="2"/>
    </row>
    <row r="1669" spans="2:14" s="27" customFormat="1">
      <c r="B1669" s="2"/>
      <c r="N1669" s="2"/>
    </row>
    <row r="1670" spans="2:14" s="27" customFormat="1">
      <c r="B1670" s="2"/>
      <c r="N1670" s="2"/>
    </row>
    <row r="1671" spans="2:14" s="27" customFormat="1">
      <c r="B1671" s="2"/>
      <c r="N1671" s="2"/>
    </row>
    <row r="1672" spans="2:14" s="27" customFormat="1">
      <c r="B1672" s="2"/>
      <c r="N1672" s="2"/>
    </row>
    <row r="1673" spans="2:14" s="27" customFormat="1">
      <c r="B1673" s="2"/>
      <c r="N1673" s="2"/>
    </row>
    <row r="1674" spans="2:14" s="27" customFormat="1">
      <c r="B1674" s="2"/>
      <c r="N1674" s="2"/>
    </row>
    <row r="1675" spans="2:14" s="27" customFormat="1">
      <c r="B1675" s="2"/>
      <c r="N1675" s="2"/>
    </row>
    <row r="1676" spans="2:14" s="27" customFormat="1">
      <c r="B1676" s="2"/>
      <c r="N1676" s="2"/>
    </row>
    <row r="1677" spans="2:14" s="27" customFormat="1">
      <c r="B1677" s="2"/>
      <c r="N1677" s="2"/>
    </row>
    <row r="1678" spans="2:14" s="27" customFormat="1">
      <c r="B1678" s="2"/>
      <c r="N1678" s="2"/>
    </row>
    <row r="1679" spans="2:14" s="27" customFormat="1">
      <c r="B1679" s="2"/>
      <c r="N1679" s="2"/>
    </row>
    <row r="1680" spans="2:14" s="27" customFormat="1">
      <c r="B1680" s="2"/>
      <c r="N1680" s="2"/>
    </row>
    <row r="1681" spans="2:14" s="27" customFormat="1">
      <c r="B1681" s="2"/>
      <c r="N1681" s="2"/>
    </row>
    <row r="1682" spans="2:14" s="27" customFormat="1">
      <c r="B1682" s="2"/>
      <c r="N1682" s="2"/>
    </row>
    <row r="1683" spans="2:14" s="27" customFormat="1">
      <c r="B1683" s="2"/>
      <c r="N1683" s="2"/>
    </row>
    <row r="1684" spans="2:14" s="27" customFormat="1">
      <c r="B1684" s="2"/>
      <c r="N1684" s="2"/>
    </row>
    <row r="1685" spans="2:14" s="27" customFormat="1">
      <c r="B1685" s="2"/>
      <c r="N1685" s="2"/>
    </row>
    <row r="1686" spans="2:14" s="27" customFormat="1">
      <c r="B1686" s="2"/>
      <c r="N1686" s="2"/>
    </row>
    <row r="1687" spans="2:14" s="27" customFormat="1">
      <c r="B1687" s="2"/>
      <c r="N1687" s="2"/>
    </row>
    <row r="1688" spans="2:14" s="27" customFormat="1">
      <c r="B1688" s="2"/>
      <c r="N1688" s="2"/>
    </row>
    <row r="1689" spans="2:14" s="27" customFormat="1">
      <c r="B1689" s="2"/>
      <c r="N1689" s="2"/>
    </row>
    <row r="1690" spans="2:14" s="27" customFormat="1">
      <c r="B1690" s="2"/>
      <c r="N1690" s="2"/>
    </row>
    <row r="1691" spans="2:14" s="27" customFormat="1">
      <c r="B1691" s="2"/>
      <c r="N1691" s="2"/>
    </row>
    <row r="1692" spans="2:14" s="27" customFormat="1">
      <c r="B1692" s="2"/>
      <c r="N1692" s="2"/>
    </row>
    <row r="1693" spans="2:14" s="27" customFormat="1">
      <c r="B1693" s="2"/>
      <c r="N1693" s="2"/>
    </row>
    <row r="1694" spans="2:14" s="27" customFormat="1">
      <c r="B1694" s="2"/>
      <c r="N1694" s="2"/>
    </row>
    <row r="1695" spans="2:14" s="27" customFormat="1">
      <c r="B1695" s="2"/>
      <c r="N1695" s="2"/>
    </row>
    <row r="1696" spans="2:14" s="27" customFormat="1">
      <c r="B1696" s="2"/>
      <c r="N1696" s="2"/>
    </row>
    <row r="1697" spans="2:14" s="27" customFormat="1">
      <c r="B1697" s="2"/>
      <c r="N1697" s="2"/>
    </row>
    <row r="1698" spans="2:14" s="27" customFormat="1">
      <c r="B1698" s="2"/>
      <c r="N1698" s="2"/>
    </row>
    <row r="1699" spans="2:14" s="27" customFormat="1">
      <c r="B1699" s="2"/>
      <c r="N1699" s="2"/>
    </row>
    <row r="1700" spans="2:14" s="27" customFormat="1">
      <c r="B1700" s="2"/>
      <c r="N1700" s="2"/>
    </row>
    <row r="1701" spans="2:14" s="27" customFormat="1">
      <c r="B1701" s="2"/>
      <c r="N1701" s="2"/>
    </row>
    <row r="1702" spans="2:14" s="27" customFormat="1">
      <c r="B1702" s="2"/>
      <c r="N1702" s="2"/>
    </row>
    <row r="1703" spans="2:14" s="27" customFormat="1">
      <c r="B1703" s="2"/>
      <c r="N1703" s="2"/>
    </row>
    <row r="1704" spans="2:14" s="27" customFormat="1">
      <c r="B1704" s="2"/>
      <c r="N1704" s="2"/>
    </row>
    <row r="1705" spans="2:14" s="27" customFormat="1">
      <c r="B1705" s="2"/>
      <c r="N1705" s="2"/>
    </row>
    <row r="1706" spans="2:14" s="27" customFormat="1">
      <c r="B1706" s="2"/>
      <c r="N1706" s="2"/>
    </row>
    <row r="1707" spans="2:14" s="27" customFormat="1">
      <c r="B1707" s="2"/>
      <c r="N1707" s="2"/>
    </row>
    <row r="1708" spans="2:14" s="27" customFormat="1">
      <c r="B1708" s="2"/>
      <c r="N1708" s="2"/>
    </row>
    <row r="1709" spans="2:14" s="27" customFormat="1">
      <c r="B1709" s="2"/>
      <c r="N1709" s="2"/>
    </row>
    <row r="1710" spans="2:14" s="27" customFormat="1">
      <c r="B1710" s="2"/>
      <c r="N1710" s="2"/>
    </row>
    <row r="1711" spans="2:14" s="27" customFormat="1">
      <c r="B1711" s="2"/>
      <c r="N1711" s="2"/>
    </row>
    <row r="1712" spans="2:14" s="27" customFormat="1">
      <c r="B1712" s="2"/>
      <c r="N1712" s="2"/>
    </row>
    <row r="1713" spans="2:14" s="27" customFormat="1">
      <c r="B1713" s="2"/>
      <c r="N1713" s="2"/>
    </row>
    <row r="1714" spans="2:14" s="27" customFormat="1">
      <c r="B1714" s="2"/>
      <c r="N1714" s="2"/>
    </row>
    <row r="1715" spans="2:14" s="27" customFormat="1">
      <c r="B1715" s="2"/>
      <c r="N1715" s="2"/>
    </row>
    <row r="1716" spans="2:14" s="27" customFormat="1">
      <c r="B1716" s="2"/>
      <c r="N1716" s="2"/>
    </row>
    <row r="1717" spans="2:14" s="27" customFormat="1">
      <c r="B1717" s="2"/>
      <c r="N1717" s="2"/>
    </row>
    <row r="1718" spans="2:14" s="27" customFormat="1">
      <c r="B1718" s="2"/>
      <c r="N1718" s="2"/>
    </row>
    <row r="1719" spans="2:14" s="27" customFormat="1">
      <c r="B1719" s="2"/>
      <c r="N1719" s="2"/>
    </row>
    <row r="1720" spans="2:14" s="27" customFormat="1">
      <c r="B1720" s="2"/>
      <c r="N1720" s="2"/>
    </row>
    <row r="1721" spans="2:14" s="27" customFormat="1">
      <c r="B1721" s="2"/>
      <c r="N1721" s="2"/>
    </row>
    <row r="1722" spans="2:14" s="27" customFormat="1">
      <c r="B1722" s="2"/>
      <c r="N1722" s="2"/>
    </row>
    <row r="1723" spans="2:14" s="27" customFormat="1">
      <c r="B1723" s="2"/>
      <c r="N1723" s="2"/>
    </row>
    <row r="1724" spans="2:14" s="27" customFormat="1">
      <c r="B1724" s="2"/>
      <c r="N1724" s="2"/>
    </row>
    <row r="1725" spans="2:14" s="27" customFormat="1">
      <c r="B1725" s="2"/>
      <c r="N1725" s="2"/>
    </row>
    <row r="1726" spans="2:14" s="27" customFormat="1">
      <c r="B1726" s="2"/>
      <c r="N1726" s="2"/>
    </row>
    <row r="1727" spans="2:14" s="27" customFormat="1">
      <c r="B1727" s="2"/>
      <c r="N1727" s="2"/>
    </row>
    <row r="1728" spans="2:14" s="27" customFormat="1">
      <c r="B1728" s="2"/>
      <c r="N1728" s="2"/>
    </row>
    <row r="1729" spans="2:14" s="27" customFormat="1">
      <c r="B1729" s="2"/>
      <c r="N1729" s="2"/>
    </row>
    <row r="1730" spans="2:14" s="27" customFormat="1">
      <c r="B1730" s="2"/>
      <c r="N1730" s="2"/>
    </row>
    <row r="1731" spans="2:14" s="27" customFormat="1">
      <c r="B1731" s="2"/>
      <c r="N1731" s="2"/>
    </row>
    <row r="1732" spans="2:14" s="27" customFormat="1">
      <c r="B1732" s="2"/>
      <c r="N1732" s="2"/>
    </row>
    <row r="1733" spans="2:14" s="27" customFormat="1">
      <c r="B1733" s="2"/>
      <c r="N1733" s="2"/>
    </row>
    <row r="1734" spans="2:14" s="27" customFormat="1">
      <c r="B1734" s="2"/>
      <c r="N1734" s="2"/>
    </row>
    <row r="1735" spans="2:14" s="27" customFormat="1">
      <c r="B1735" s="2"/>
      <c r="N1735" s="2"/>
    </row>
    <row r="1736" spans="2:14" s="27" customFormat="1">
      <c r="B1736" s="2"/>
      <c r="N1736" s="2"/>
    </row>
    <row r="1737" spans="2:14" s="27" customFormat="1">
      <c r="B1737" s="2"/>
      <c r="N1737" s="2"/>
    </row>
    <row r="1738" spans="2:14" s="27" customFormat="1">
      <c r="B1738" s="2"/>
      <c r="N1738" s="2"/>
    </row>
    <row r="1739" spans="2:14" s="27" customFormat="1">
      <c r="B1739" s="2"/>
      <c r="N1739" s="2"/>
    </row>
    <row r="1740" spans="2:14" s="27" customFormat="1">
      <c r="B1740" s="2"/>
      <c r="N1740" s="2"/>
    </row>
    <row r="1741" spans="2:14" s="27" customFormat="1">
      <c r="B1741" s="2"/>
      <c r="N1741" s="2"/>
    </row>
    <row r="1742" spans="2:14" s="27" customFormat="1">
      <c r="B1742" s="2"/>
      <c r="N1742" s="2"/>
    </row>
    <row r="1743" spans="2:14" s="27" customFormat="1">
      <c r="B1743" s="2"/>
      <c r="N1743" s="2"/>
    </row>
    <row r="1744" spans="2:14" s="27" customFormat="1">
      <c r="B1744" s="2"/>
      <c r="N1744" s="2"/>
    </row>
    <row r="1745" spans="2:14" s="27" customFormat="1">
      <c r="B1745" s="2"/>
      <c r="N1745" s="2"/>
    </row>
    <row r="1746" spans="2:14" s="27" customFormat="1">
      <c r="B1746" s="2"/>
      <c r="N1746" s="2"/>
    </row>
    <row r="1747" spans="2:14" s="27" customFormat="1">
      <c r="B1747" s="2"/>
      <c r="N1747" s="2"/>
    </row>
    <row r="1748" spans="2:14" s="27" customFormat="1">
      <c r="B1748" s="2"/>
      <c r="N1748" s="2"/>
    </row>
    <row r="1749" spans="2:14" s="27" customFormat="1">
      <c r="B1749" s="2"/>
      <c r="N1749" s="2"/>
    </row>
    <row r="1750" spans="2:14" s="27" customFormat="1">
      <c r="B1750" s="2"/>
      <c r="N1750" s="2"/>
    </row>
    <row r="1751" spans="2:14" s="27" customFormat="1">
      <c r="B1751" s="2"/>
      <c r="N1751" s="2"/>
    </row>
    <row r="1752" spans="2:14" s="27" customFormat="1">
      <c r="B1752" s="2"/>
      <c r="N1752" s="2"/>
    </row>
    <row r="1753" spans="2:14" s="27" customFormat="1">
      <c r="B1753" s="2"/>
      <c r="N1753" s="2"/>
    </row>
    <row r="1754" spans="2:14" s="27" customFormat="1">
      <c r="B1754" s="2"/>
      <c r="N1754" s="2"/>
    </row>
    <row r="1755" spans="2:14" s="27" customFormat="1">
      <c r="B1755" s="2"/>
      <c r="N1755" s="2"/>
    </row>
    <row r="1756" spans="2:14" s="27" customFormat="1">
      <c r="B1756" s="2"/>
      <c r="N1756" s="2"/>
    </row>
    <row r="1757" spans="2:14" s="27" customFormat="1">
      <c r="B1757" s="2"/>
      <c r="N1757" s="2"/>
    </row>
    <row r="1758" spans="2:14" s="27" customFormat="1">
      <c r="B1758" s="2"/>
      <c r="N1758" s="2"/>
    </row>
    <row r="1759" spans="2:14" s="27" customFormat="1">
      <c r="B1759" s="2"/>
      <c r="N1759" s="2"/>
    </row>
    <row r="1760" spans="2:14" s="27" customFormat="1">
      <c r="B1760" s="2"/>
      <c r="N1760" s="2"/>
    </row>
    <row r="1761" spans="2:14" s="27" customFormat="1">
      <c r="B1761" s="2"/>
      <c r="N1761" s="2"/>
    </row>
    <row r="1762" spans="2:14" s="27" customFormat="1">
      <c r="B1762" s="2"/>
      <c r="N1762" s="2"/>
    </row>
    <row r="1763" spans="2:14" s="27" customFormat="1">
      <c r="B1763" s="2"/>
      <c r="N1763" s="2"/>
    </row>
    <row r="1764" spans="2:14" s="27" customFormat="1">
      <c r="B1764" s="2"/>
      <c r="N1764" s="2"/>
    </row>
    <row r="1765" spans="2:14" s="27" customFormat="1">
      <c r="B1765" s="2"/>
      <c r="N1765" s="2"/>
    </row>
    <row r="1766" spans="2:14" s="27" customFormat="1">
      <c r="B1766" s="2"/>
      <c r="N1766" s="2"/>
    </row>
    <row r="1767" spans="2:14" s="27" customFormat="1">
      <c r="B1767" s="2"/>
      <c r="N1767" s="2"/>
    </row>
    <row r="1768" spans="2:14" s="27" customFormat="1">
      <c r="B1768" s="2"/>
      <c r="N1768" s="2"/>
    </row>
    <row r="1769" spans="2:14" s="27" customFormat="1">
      <c r="B1769" s="2"/>
      <c r="N1769" s="2"/>
    </row>
    <row r="1770" spans="2:14" s="27" customFormat="1">
      <c r="B1770" s="2"/>
      <c r="N1770" s="2"/>
    </row>
    <row r="1771" spans="2:14" s="27" customFormat="1">
      <c r="B1771" s="2"/>
      <c r="N1771" s="2"/>
    </row>
    <row r="1772" spans="2:14" s="27" customFormat="1">
      <c r="B1772" s="2"/>
      <c r="N1772" s="2"/>
    </row>
    <row r="1773" spans="2:14" s="27" customFormat="1">
      <c r="B1773" s="2"/>
      <c r="N1773" s="2"/>
    </row>
    <row r="1774" spans="2:14" s="27" customFormat="1">
      <c r="B1774" s="2"/>
      <c r="N1774" s="2"/>
    </row>
    <row r="1775" spans="2:14" s="27" customFormat="1">
      <c r="B1775" s="2"/>
      <c r="N1775" s="2"/>
    </row>
    <row r="1776" spans="2:14" s="27" customFormat="1">
      <c r="B1776" s="2"/>
      <c r="N1776" s="2"/>
    </row>
    <row r="1777" spans="2:14" s="27" customFormat="1">
      <c r="B1777" s="2"/>
      <c r="N1777" s="2"/>
    </row>
    <row r="1778" spans="2:14" s="27" customFormat="1">
      <c r="B1778" s="2"/>
      <c r="N1778" s="2"/>
    </row>
    <row r="1779" spans="2:14" s="27" customFormat="1">
      <c r="B1779" s="2"/>
      <c r="N1779" s="2"/>
    </row>
    <row r="1780" spans="2:14" s="27" customFormat="1">
      <c r="B1780" s="2"/>
      <c r="N1780" s="2"/>
    </row>
    <row r="1781" spans="2:14" s="27" customFormat="1">
      <c r="B1781" s="2"/>
      <c r="N1781" s="2"/>
    </row>
    <row r="1782" spans="2:14" s="27" customFormat="1">
      <c r="B1782" s="2"/>
      <c r="N1782" s="2"/>
    </row>
    <row r="1783" spans="2:14" s="27" customFormat="1">
      <c r="B1783" s="2"/>
      <c r="N1783" s="2"/>
    </row>
    <row r="1784" spans="2:14" s="27" customFormat="1">
      <c r="B1784" s="2"/>
      <c r="N1784" s="2"/>
    </row>
    <row r="1785" spans="2:14" s="27" customFormat="1">
      <c r="B1785" s="2"/>
      <c r="N1785" s="2"/>
    </row>
    <row r="1786" spans="2:14" s="27" customFormat="1">
      <c r="B1786" s="2"/>
      <c r="N1786" s="2"/>
    </row>
    <row r="1787" spans="2:14" s="27" customFormat="1">
      <c r="B1787" s="2"/>
      <c r="N1787" s="2"/>
    </row>
    <row r="1788" spans="2:14" s="27" customFormat="1">
      <c r="B1788" s="2"/>
      <c r="N1788" s="2"/>
    </row>
    <row r="1789" spans="2:14" s="27" customFormat="1">
      <c r="B1789" s="2"/>
      <c r="N1789" s="2"/>
    </row>
    <row r="1790" spans="2:14" s="27" customFormat="1">
      <c r="B1790" s="2"/>
      <c r="N1790" s="2"/>
    </row>
    <row r="1791" spans="2:14" s="27" customFormat="1">
      <c r="B1791" s="2"/>
      <c r="N1791" s="2"/>
    </row>
    <row r="1792" spans="2:14" s="27" customFormat="1">
      <c r="B1792" s="2"/>
      <c r="N1792" s="2"/>
    </row>
    <row r="1793" spans="2:14" s="27" customFormat="1">
      <c r="B1793" s="2"/>
      <c r="N1793" s="2"/>
    </row>
    <row r="1794" spans="2:14" s="27" customFormat="1">
      <c r="B1794" s="2"/>
      <c r="N1794" s="2"/>
    </row>
    <row r="1795" spans="2:14" s="27" customFormat="1">
      <c r="B1795" s="2"/>
      <c r="N1795" s="2"/>
    </row>
    <row r="1796" spans="2:14" s="27" customFormat="1">
      <c r="B1796" s="2"/>
      <c r="N1796" s="2"/>
    </row>
    <row r="1797" spans="2:14" s="27" customFormat="1">
      <c r="B1797" s="2"/>
      <c r="N1797" s="2"/>
    </row>
    <row r="1798" spans="2:14" s="27" customFormat="1">
      <c r="B1798" s="2"/>
      <c r="N1798" s="2"/>
    </row>
    <row r="1799" spans="2:14" s="27" customFormat="1">
      <c r="B1799" s="2"/>
      <c r="N1799" s="2"/>
    </row>
    <row r="1800" spans="2:14" s="27" customFormat="1">
      <c r="B1800" s="2"/>
      <c r="N1800" s="2"/>
    </row>
    <row r="1801" spans="2:14" s="27" customFormat="1">
      <c r="B1801" s="2"/>
      <c r="N1801" s="2"/>
    </row>
    <row r="1802" spans="2:14" s="27" customFormat="1">
      <c r="B1802" s="2"/>
      <c r="N1802" s="2"/>
    </row>
    <row r="1803" spans="2:14" s="27" customFormat="1">
      <c r="B1803" s="2"/>
      <c r="N1803" s="2"/>
    </row>
    <row r="1804" spans="2:14" s="27" customFormat="1">
      <c r="B1804" s="2"/>
      <c r="N1804" s="2"/>
    </row>
    <row r="1805" spans="2:14" s="27" customFormat="1">
      <c r="B1805" s="2"/>
      <c r="N1805" s="2"/>
    </row>
    <row r="1806" spans="2:14" s="27" customFormat="1">
      <c r="B1806" s="2"/>
      <c r="N1806" s="2"/>
    </row>
    <row r="1807" spans="2:14" s="27" customFormat="1">
      <c r="B1807" s="2"/>
      <c r="N1807" s="2"/>
    </row>
    <row r="1808" spans="2:14" s="27" customFormat="1">
      <c r="B1808" s="2"/>
      <c r="N1808" s="2"/>
    </row>
    <row r="1809" spans="2:14" s="27" customFormat="1">
      <c r="B1809" s="2"/>
      <c r="N1809" s="2"/>
    </row>
    <row r="1810" spans="2:14" s="27" customFormat="1">
      <c r="B1810" s="2"/>
      <c r="N1810" s="2"/>
    </row>
    <row r="1811" spans="2:14" s="27" customFormat="1">
      <c r="B1811" s="2"/>
      <c r="N1811" s="2"/>
    </row>
    <row r="1812" spans="2:14" s="27" customFormat="1">
      <c r="B1812" s="2"/>
      <c r="N1812" s="2"/>
    </row>
    <row r="1813" spans="2:14" s="27" customFormat="1">
      <c r="B1813" s="2"/>
      <c r="N1813" s="2"/>
    </row>
    <row r="1814" spans="2:14" s="27" customFormat="1">
      <c r="B1814" s="2"/>
      <c r="N1814" s="2"/>
    </row>
    <row r="1815" spans="2:14" s="27" customFormat="1">
      <c r="B1815" s="2"/>
      <c r="N1815" s="2"/>
    </row>
    <row r="1816" spans="2:14" s="27" customFormat="1">
      <c r="B1816" s="2"/>
      <c r="N1816" s="2"/>
    </row>
    <row r="1817" spans="2:14" s="27" customFormat="1">
      <c r="B1817" s="2"/>
      <c r="N1817" s="2"/>
    </row>
    <row r="1818" spans="2:14" s="27" customFormat="1">
      <c r="B1818" s="2"/>
      <c r="N1818" s="2"/>
    </row>
    <row r="1819" spans="2:14" s="27" customFormat="1">
      <c r="B1819" s="2"/>
      <c r="N1819" s="2"/>
    </row>
    <row r="1820" spans="2:14" s="27" customFormat="1">
      <c r="B1820" s="2"/>
      <c r="N1820" s="2"/>
    </row>
    <row r="1821" spans="2:14" s="27" customFormat="1">
      <c r="B1821" s="2"/>
      <c r="N1821" s="2"/>
    </row>
    <row r="1822" spans="2:14" s="27" customFormat="1">
      <c r="B1822" s="2"/>
      <c r="N1822" s="2"/>
    </row>
    <row r="1823" spans="2:14" s="27" customFormat="1">
      <c r="B1823" s="2"/>
      <c r="N1823" s="2"/>
    </row>
    <row r="1824" spans="2:14" s="27" customFormat="1">
      <c r="B1824" s="2"/>
      <c r="N1824" s="2"/>
    </row>
    <row r="1825" spans="2:14" s="27" customFormat="1">
      <c r="B1825" s="2"/>
      <c r="N1825" s="2"/>
    </row>
    <row r="1826" spans="2:14" s="27" customFormat="1">
      <c r="B1826" s="2"/>
      <c r="N1826" s="2"/>
    </row>
    <row r="1827" spans="2:14" s="27" customFormat="1">
      <c r="B1827" s="2"/>
      <c r="N1827" s="2"/>
    </row>
    <row r="1828" spans="2:14" s="27" customFormat="1">
      <c r="B1828" s="2"/>
      <c r="N1828" s="2"/>
    </row>
    <row r="1829" spans="2:14" s="27" customFormat="1">
      <c r="B1829" s="2"/>
      <c r="N1829" s="2"/>
    </row>
    <row r="1830" spans="2:14" s="27" customFormat="1">
      <c r="B1830" s="2"/>
      <c r="N1830" s="2"/>
    </row>
    <row r="1831" spans="2:14" s="27" customFormat="1">
      <c r="B1831" s="2"/>
      <c r="N1831" s="2"/>
    </row>
    <row r="1832" spans="2:14" s="27" customFormat="1">
      <c r="B1832" s="2"/>
      <c r="N1832" s="2"/>
    </row>
    <row r="1833" spans="2:14" s="27" customFormat="1">
      <c r="B1833" s="2"/>
      <c r="N1833" s="2"/>
    </row>
    <row r="1834" spans="2:14" s="27" customFormat="1">
      <c r="B1834" s="2"/>
      <c r="N1834" s="2"/>
    </row>
    <row r="1835" spans="2:14" s="27" customFormat="1">
      <c r="B1835" s="2"/>
      <c r="N1835" s="2"/>
    </row>
    <row r="1836" spans="2:14" s="27" customFormat="1">
      <c r="B1836" s="2"/>
      <c r="N1836" s="2"/>
    </row>
    <row r="1837" spans="2:14" s="27" customFormat="1">
      <c r="B1837" s="2"/>
      <c r="N1837" s="2"/>
    </row>
    <row r="1838" spans="2:14" s="27" customFormat="1">
      <c r="B1838" s="2"/>
      <c r="N1838" s="2"/>
    </row>
    <row r="1839" spans="2:14" s="27" customFormat="1">
      <c r="B1839" s="2"/>
      <c r="N1839" s="2"/>
    </row>
    <row r="1840" spans="2:14" s="27" customFormat="1">
      <c r="B1840" s="2"/>
      <c r="N1840" s="2"/>
    </row>
    <row r="1841" spans="2:14" s="27" customFormat="1">
      <c r="B1841" s="2"/>
      <c r="N1841" s="2"/>
    </row>
    <row r="1842" spans="2:14" s="27" customFormat="1">
      <c r="B1842" s="2"/>
      <c r="N1842" s="2"/>
    </row>
    <row r="1843" spans="2:14" s="27" customFormat="1">
      <c r="B1843" s="2"/>
      <c r="N1843" s="2"/>
    </row>
    <row r="1844" spans="2:14" s="27" customFormat="1">
      <c r="B1844" s="2"/>
      <c r="N1844" s="2"/>
    </row>
    <row r="1845" spans="2:14" s="27" customFormat="1">
      <c r="B1845" s="2"/>
      <c r="N1845" s="2"/>
    </row>
    <row r="1846" spans="2:14" s="27" customFormat="1">
      <c r="B1846" s="2"/>
      <c r="N1846" s="2"/>
    </row>
    <row r="1847" spans="2:14" s="27" customFormat="1">
      <c r="B1847" s="2"/>
      <c r="N1847" s="2"/>
    </row>
    <row r="1848" spans="2:14" s="27" customFormat="1">
      <c r="B1848" s="2"/>
      <c r="N1848" s="2"/>
    </row>
    <row r="1849" spans="2:14" s="27" customFormat="1">
      <c r="B1849" s="2"/>
      <c r="N1849" s="2"/>
    </row>
    <row r="1850" spans="2:14" s="27" customFormat="1">
      <c r="B1850" s="2"/>
      <c r="N1850" s="2"/>
    </row>
    <row r="1851" spans="2:14" s="27" customFormat="1">
      <c r="B1851" s="2"/>
      <c r="N1851" s="2"/>
    </row>
    <row r="1852" spans="2:14" s="27" customFormat="1">
      <c r="B1852" s="2"/>
      <c r="N1852" s="2"/>
    </row>
    <row r="1853" spans="2:14" s="27" customFormat="1">
      <c r="B1853" s="2"/>
      <c r="N1853" s="2"/>
    </row>
    <row r="1854" spans="2:14" s="27" customFormat="1">
      <c r="B1854" s="2"/>
      <c r="N1854" s="2"/>
    </row>
    <row r="1855" spans="2:14" s="27" customFormat="1">
      <c r="B1855" s="2"/>
      <c r="N1855" s="2"/>
    </row>
    <row r="1856" spans="2:14" s="27" customFormat="1">
      <c r="B1856" s="2"/>
      <c r="N1856" s="2"/>
    </row>
    <row r="1857" spans="2:14" s="27" customFormat="1">
      <c r="B1857" s="2"/>
      <c r="N1857" s="2"/>
    </row>
    <row r="1858" spans="2:14" s="27" customFormat="1">
      <c r="B1858" s="2"/>
      <c r="N1858" s="2"/>
    </row>
    <row r="1859" spans="2:14" s="27" customFormat="1">
      <c r="B1859" s="2"/>
      <c r="N1859" s="2"/>
    </row>
    <row r="1860" spans="2:14" s="27" customFormat="1">
      <c r="B1860" s="2"/>
      <c r="N1860" s="2"/>
    </row>
    <row r="1861" spans="2:14" s="27" customFormat="1">
      <c r="B1861" s="2"/>
      <c r="N1861" s="2"/>
    </row>
    <row r="1862" spans="2:14" s="27" customFormat="1">
      <c r="B1862" s="2"/>
      <c r="N1862" s="2"/>
    </row>
    <row r="1863" spans="2:14" s="27" customFormat="1">
      <c r="B1863" s="2"/>
      <c r="N1863" s="2"/>
    </row>
    <row r="1864" spans="2:14" s="27" customFormat="1">
      <c r="B1864" s="2"/>
      <c r="N1864" s="2"/>
    </row>
    <row r="1865" spans="2:14" s="27" customFormat="1">
      <c r="B1865" s="2"/>
      <c r="N1865" s="2"/>
    </row>
    <row r="1866" spans="2:14" s="27" customFormat="1">
      <c r="B1866" s="2"/>
      <c r="N1866" s="2"/>
    </row>
    <row r="1867" spans="2:14" s="27" customFormat="1">
      <c r="B1867" s="2"/>
      <c r="N1867" s="2"/>
    </row>
    <row r="1868" spans="2:14" s="27" customFormat="1">
      <c r="B1868" s="2"/>
      <c r="N1868" s="2"/>
    </row>
    <row r="1869" spans="2:14" s="27" customFormat="1">
      <c r="B1869" s="2"/>
      <c r="N1869" s="2"/>
    </row>
    <row r="1870" spans="2:14" s="27" customFormat="1">
      <c r="B1870" s="2"/>
      <c r="N1870" s="2"/>
    </row>
    <row r="1871" spans="2:14" s="27" customFormat="1">
      <c r="B1871" s="2"/>
      <c r="N1871" s="2"/>
    </row>
    <row r="1872" spans="2:14" s="27" customFormat="1">
      <c r="B1872" s="2"/>
      <c r="N1872" s="2"/>
    </row>
    <row r="1873" spans="2:14" s="27" customFormat="1">
      <c r="B1873" s="2"/>
      <c r="N1873" s="2"/>
    </row>
    <row r="1874" spans="2:14" s="27" customFormat="1">
      <c r="B1874" s="2"/>
      <c r="N1874" s="2"/>
    </row>
    <row r="1875" spans="2:14" s="27" customFormat="1">
      <c r="B1875" s="2"/>
      <c r="N1875" s="2"/>
    </row>
    <row r="1876" spans="2:14" s="27" customFormat="1">
      <c r="B1876" s="2"/>
      <c r="N1876" s="2"/>
    </row>
    <row r="1877" spans="2:14" s="27" customFormat="1">
      <c r="B1877" s="2"/>
      <c r="N1877" s="2"/>
    </row>
    <row r="1878" spans="2:14" s="27" customFormat="1">
      <c r="B1878" s="2"/>
      <c r="N1878" s="2"/>
    </row>
    <row r="1879" spans="2:14" s="27" customFormat="1">
      <c r="B1879" s="2"/>
      <c r="N1879" s="2"/>
    </row>
    <row r="1880" spans="2:14" s="27" customFormat="1">
      <c r="B1880" s="2"/>
      <c r="N1880" s="2"/>
    </row>
    <row r="1881" spans="2:14" s="27" customFormat="1">
      <c r="B1881" s="2"/>
      <c r="N1881" s="2"/>
    </row>
    <row r="1882" spans="2:14" s="27" customFormat="1">
      <c r="B1882" s="2"/>
      <c r="N1882" s="2"/>
    </row>
    <row r="1883" spans="2:14" s="27" customFormat="1">
      <c r="B1883" s="2"/>
      <c r="N1883" s="2"/>
    </row>
    <row r="1884" spans="2:14" s="27" customFormat="1">
      <c r="B1884" s="2"/>
      <c r="N1884" s="2"/>
    </row>
    <row r="1885" spans="2:14" s="27" customFormat="1">
      <c r="B1885" s="2"/>
      <c r="N1885" s="2"/>
    </row>
    <row r="1886" spans="2:14" s="27" customFormat="1">
      <c r="B1886" s="2"/>
      <c r="N1886" s="2"/>
    </row>
    <row r="1887" spans="2:14" s="27" customFormat="1">
      <c r="B1887" s="2"/>
      <c r="N1887" s="2"/>
    </row>
    <row r="1888" spans="2:14" s="27" customFormat="1">
      <c r="B1888" s="2"/>
      <c r="N1888" s="2"/>
    </row>
    <row r="1889" spans="2:14" s="27" customFormat="1">
      <c r="B1889" s="2"/>
      <c r="N1889" s="2"/>
    </row>
    <row r="1890" spans="2:14" s="27" customFormat="1">
      <c r="B1890" s="2"/>
      <c r="N1890" s="2"/>
    </row>
    <row r="1891" spans="2:14" s="27" customFormat="1">
      <c r="B1891" s="2"/>
      <c r="N1891" s="2"/>
    </row>
    <row r="1892" spans="2:14" s="27" customFormat="1">
      <c r="B1892" s="2"/>
      <c r="N1892" s="2"/>
    </row>
    <row r="1893" spans="2:14" s="27" customFormat="1">
      <c r="B1893" s="2"/>
      <c r="N1893" s="2"/>
    </row>
    <row r="1894" spans="2:14" s="27" customFormat="1">
      <c r="B1894" s="2"/>
      <c r="N1894" s="2"/>
    </row>
    <row r="1895" spans="2:14" s="27" customFormat="1">
      <c r="B1895" s="2"/>
      <c r="N1895" s="2"/>
    </row>
    <row r="1896" spans="2:14" s="27" customFormat="1">
      <c r="B1896" s="2"/>
      <c r="N1896" s="2"/>
    </row>
    <row r="1897" spans="2:14" s="27" customFormat="1">
      <c r="B1897" s="2"/>
      <c r="N1897" s="2"/>
    </row>
    <row r="1898" spans="2:14" s="27" customFormat="1">
      <c r="B1898" s="2"/>
      <c r="N1898" s="2"/>
    </row>
    <row r="1899" spans="2:14" s="27" customFormat="1">
      <c r="B1899" s="2"/>
      <c r="N1899" s="2"/>
    </row>
    <row r="1900" spans="2:14" s="27" customFormat="1">
      <c r="B1900" s="2"/>
      <c r="N1900" s="2"/>
    </row>
    <row r="1901" spans="2:14" s="27" customFormat="1">
      <c r="B1901" s="2"/>
      <c r="N1901" s="2"/>
    </row>
    <row r="1902" spans="2:14" s="27" customFormat="1">
      <c r="B1902" s="2"/>
      <c r="N1902" s="2"/>
    </row>
    <row r="1903" spans="2:14" s="27" customFormat="1">
      <c r="B1903" s="2"/>
      <c r="N1903" s="2"/>
    </row>
    <row r="1904" spans="2:14" s="27" customFormat="1">
      <c r="B1904" s="2"/>
      <c r="N1904" s="2"/>
    </row>
    <row r="1905" spans="2:14" s="27" customFormat="1">
      <c r="B1905" s="2"/>
      <c r="N1905" s="2"/>
    </row>
    <row r="1906" spans="2:14" s="27" customFormat="1">
      <c r="B1906" s="2"/>
      <c r="N1906" s="2"/>
    </row>
    <row r="1907" spans="2:14" s="27" customFormat="1">
      <c r="B1907" s="2"/>
      <c r="N1907" s="2"/>
    </row>
    <row r="1908" spans="2:14" s="27" customFormat="1">
      <c r="B1908" s="2"/>
      <c r="N1908" s="2"/>
    </row>
    <row r="1909" spans="2:14" s="27" customFormat="1">
      <c r="B1909" s="2"/>
      <c r="N1909" s="2"/>
    </row>
    <row r="1910" spans="2:14" s="27" customFormat="1">
      <c r="B1910" s="2"/>
      <c r="N1910" s="2"/>
    </row>
    <row r="1911" spans="2:14" s="27" customFormat="1">
      <c r="B1911" s="2"/>
      <c r="N1911" s="2"/>
    </row>
    <row r="1912" spans="2:14" s="27" customFormat="1">
      <c r="B1912" s="2"/>
      <c r="N1912" s="2"/>
    </row>
    <row r="1913" spans="2:14" s="27" customFormat="1">
      <c r="B1913" s="2"/>
      <c r="N1913" s="2"/>
    </row>
    <row r="1914" spans="2:14" s="27" customFormat="1">
      <c r="B1914" s="2"/>
      <c r="N1914" s="2"/>
    </row>
    <row r="1915" spans="2:14" s="27" customFormat="1">
      <c r="B1915" s="2"/>
      <c r="N1915" s="2"/>
    </row>
    <row r="1916" spans="2:14" s="27" customFormat="1">
      <c r="B1916" s="2"/>
      <c r="N1916" s="2"/>
    </row>
    <row r="1917" spans="2:14" s="27" customFormat="1">
      <c r="B1917" s="2"/>
      <c r="N1917" s="2"/>
    </row>
    <row r="1918" spans="2:14" s="27" customFormat="1">
      <c r="B1918" s="2"/>
      <c r="N1918" s="2"/>
    </row>
    <row r="1919" spans="2:14" s="27" customFormat="1">
      <c r="B1919" s="2"/>
      <c r="N1919" s="2"/>
    </row>
    <row r="1920" spans="2:14" s="27" customFormat="1">
      <c r="B1920" s="2"/>
      <c r="N1920" s="2"/>
    </row>
    <row r="1921" spans="2:14" s="27" customFormat="1">
      <c r="B1921" s="2"/>
      <c r="N1921" s="2"/>
    </row>
    <row r="1922" spans="2:14" s="27" customFormat="1">
      <c r="B1922" s="2"/>
      <c r="N1922" s="2"/>
    </row>
    <row r="1923" spans="2:14" s="27" customFormat="1">
      <c r="B1923" s="2"/>
      <c r="N1923" s="2"/>
    </row>
    <row r="1924" spans="2:14" s="27" customFormat="1">
      <c r="B1924" s="2"/>
      <c r="N1924" s="2"/>
    </row>
    <row r="1925" spans="2:14" s="27" customFormat="1">
      <c r="B1925" s="2"/>
      <c r="N1925" s="2"/>
    </row>
    <row r="1926" spans="2:14" s="27" customFormat="1">
      <c r="B1926" s="2"/>
      <c r="N1926" s="2"/>
    </row>
    <row r="1927" spans="2:14" s="27" customFormat="1">
      <c r="B1927" s="2"/>
      <c r="N1927" s="2"/>
    </row>
    <row r="1928" spans="2:14" s="27" customFormat="1">
      <c r="B1928" s="2"/>
      <c r="N1928" s="2"/>
    </row>
    <row r="1929" spans="2:14" s="27" customFormat="1">
      <c r="B1929" s="2"/>
      <c r="N1929" s="2"/>
    </row>
    <row r="1930" spans="2:14" s="27" customFormat="1">
      <c r="B1930" s="2"/>
      <c r="N1930" s="2"/>
    </row>
    <row r="1931" spans="2:14" s="27" customFormat="1">
      <c r="B1931" s="2"/>
      <c r="N1931" s="2"/>
    </row>
    <row r="1932" spans="2:14" s="27" customFormat="1">
      <c r="B1932" s="2"/>
      <c r="N1932" s="2"/>
    </row>
    <row r="1933" spans="2:14" s="27" customFormat="1">
      <c r="B1933" s="2"/>
      <c r="N1933" s="2"/>
    </row>
    <row r="1934" spans="2:14" s="27" customFormat="1">
      <c r="B1934" s="2"/>
      <c r="N1934" s="2"/>
    </row>
    <row r="1935" spans="2:14" s="27" customFormat="1">
      <c r="B1935" s="2"/>
      <c r="N1935" s="2"/>
    </row>
    <row r="1936" spans="2:14" s="27" customFormat="1">
      <c r="B1936" s="2"/>
      <c r="N1936" s="2"/>
    </row>
    <row r="1937" spans="2:14" s="27" customFormat="1">
      <c r="B1937" s="2"/>
      <c r="N1937" s="2"/>
    </row>
    <row r="1938" spans="2:14" s="27" customFormat="1">
      <c r="B1938" s="2"/>
      <c r="N1938" s="2"/>
    </row>
    <row r="1939" spans="2:14" s="27" customFormat="1">
      <c r="B1939" s="2"/>
      <c r="N1939" s="2"/>
    </row>
    <row r="1940" spans="2:14" s="27" customFormat="1">
      <c r="B1940" s="2"/>
      <c r="N1940" s="2"/>
    </row>
    <row r="1941" spans="2:14" s="27" customFormat="1">
      <c r="B1941" s="2"/>
      <c r="N1941" s="2"/>
    </row>
    <row r="1942" spans="2:14" s="27" customFormat="1">
      <c r="B1942" s="2"/>
      <c r="N1942" s="2"/>
    </row>
    <row r="1943" spans="2:14" s="27" customFormat="1">
      <c r="B1943" s="2"/>
      <c r="N1943" s="2"/>
    </row>
    <row r="1944" spans="2:14" s="27" customFormat="1">
      <c r="B1944" s="2"/>
      <c r="N1944" s="2"/>
    </row>
    <row r="1945" spans="2:14" s="27" customFormat="1">
      <c r="B1945" s="2"/>
      <c r="N1945" s="2"/>
    </row>
    <row r="1946" spans="2:14" s="27" customFormat="1">
      <c r="B1946" s="2"/>
      <c r="N1946" s="2"/>
    </row>
    <row r="1947" spans="2:14" s="27" customFormat="1">
      <c r="B1947" s="2"/>
      <c r="N1947" s="2"/>
    </row>
    <row r="1948" spans="2:14" s="27" customFormat="1">
      <c r="B1948" s="2"/>
      <c r="N1948" s="2"/>
    </row>
    <row r="1949" spans="2:14" s="27" customFormat="1">
      <c r="B1949" s="2"/>
      <c r="N1949" s="2"/>
    </row>
    <row r="1950" spans="2:14" s="27" customFormat="1">
      <c r="B1950" s="2"/>
      <c r="N1950" s="2"/>
    </row>
    <row r="1951" spans="2:14" s="27" customFormat="1">
      <c r="B1951" s="2"/>
      <c r="N1951" s="2"/>
    </row>
    <row r="1952" spans="2:14" s="27" customFormat="1">
      <c r="B1952" s="2"/>
      <c r="N1952" s="2"/>
    </row>
    <row r="1953" spans="2:14" s="27" customFormat="1">
      <c r="B1953" s="2"/>
      <c r="N1953" s="2"/>
    </row>
    <row r="1954" spans="2:14" s="27" customFormat="1">
      <c r="B1954" s="2"/>
      <c r="N1954" s="2"/>
    </row>
    <row r="1955" spans="2:14" s="27" customFormat="1">
      <c r="B1955" s="2"/>
      <c r="N1955" s="2"/>
    </row>
    <row r="1956" spans="2:14" s="27" customFormat="1">
      <c r="B1956" s="2"/>
      <c r="N1956" s="2"/>
    </row>
    <row r="1957" spans="2:14" s="27" customFormat="1">
      <c r="B1957" s="2"/>
      <c r="N1957" s="2"/>
    </row>
    <row r="1958" spans="2:14" s="27" customFormat="1">
      <c r="B1958" s="2"/>
      <c r="N1958" s="2"/>
    </row>
    <row r="1959" spans="2:14" s="27" customFormat="1">
      <c r="B1959" s="2"/>
      <c r="N1959" s="2"/>
    </row>
    <row r="1960" spans="2:14" s="27" customFormat="1">
      <c r="B1960" s="2"/>
      <c r="N1960" s="2"/>
    </row>
    <row r="1961" spans="2:14" s="27" customFormat="1">
      <c r="B1961" s="2"/>
      <c r="N1961" s="2"/>
    </row>
    <row r="1962" spans="2:14" s="27" customFormat="1">
      <c r="B1962" s="2"/>
      <c r="N1962" s="2"/>
    </row>
    <row r="1963" spans="2:14" s="27" customFormat="1">
      <c r="B1963" s="2"/>
      <c r="N1963" s="2"/>
    </row>
    <row r="1964" spans="2:14" s="27" customFormat="1">
      <c r="B1964" s="2"/>
      <c r="N1964" s="2"/>
    </row>
    <row r="1965" spans="2:14" s="27" customFormat="1">
      <c r="B1965" s="2"/>
      <c r="N1965" s="2"/>
    </row>
    <row r="1966" spans="2:14" s="27" customFormat="1">
      <c r="B1966" s="2"/>
      <c r="N1966" s="2"/>
    </row>
    <row r="1967" spans="2:14" s="27" customFormat="1">
      <c r="B1967" s="2"/>
      <c r="N1967" s="2"/>
    </row>
    <row r="1968" spans="2:14" s="27" customFormat="1">
      <c r="B1968" s="2"/>
      <c r="N1968" s="2"/>
    </row>
    <row r="1969" spans="2:14" s="27" customFormat="1">
      <c r="B1969" s="2"/>
      <c r="N1969" s="2"/>
    </row>
    <row r="1970" spans="2:14" s="27" customFormat="1">
      <c r="B1970" s="2"/>
      <c r="N1970" s="2"/>
    </row>
    <row r="1971" spans="2:14" s="27" customFormat="1">
      <c r="B1971" s="2"/>
      <c r="N1971" s="2"/>
    </row>
    <row r="1972" spans="2:14" s="27" customFormat="1">
      <c r="B1972" s="2"/>
      <c r="N1972" s="2"/>
    </row>
    <row r="1973" spans="2:14" s="27" customFormat="1">
      <c r="B1973" s="2"/>
      <c r="N1973" s="2"/>
    </row>
    <row r="1974" spans="2:14" s="27" customFormat="1">
      <c r="B1974" s="2"/>
      <c r="N1974" s="2"/>
    </row>
    <row r="1975" spans="2:14" s="27" customFormat="1">
      <c r="B1975" s="2"/>
      <c r="N1975" s="2"/>
    </row>
    <row r="1976" spans="2:14" s="27" customFormat="1">
      <c r="B1976" s="2"/>
      <c r="N1976" s="2"/>
    </row>
    <row r="1977" spans="2:14" s="27" customFormat="1">
      <c r="B1977" s="2"/>
      <c r="N1977" s="2"/>
    </row>
    <row r="1978" spans="2:14" s="27" customFormat="1">
      <c r="B1978" s="2"/>
      <c r="N1978" s="2"/>
    </row>
    <row r="1979" spans="2:14" s="27" customFormat="1">
      <c r="B1979" s="2"/>
      <c r="N1979" s="2"/>
    </row>
    <row r="1980" spans="2:14" s="27" customFormat="1">
      <c r="B1980" s="2"/>
      <c r="N1980" s="2"/>
    </row>
    <row r="1981" spans="2:14" s="27" customFormat="1">
      <c r="B1981" s="2"/>
      <c r="N1981" s="2"/>
    </row>
    <row r="1982" spans="2:14" s="27" customFormat="1">
      <c r="B1982" s="2"/>
      <c r="N1982" s="2"/>
    </row>
    <row r="1983" spans="2:14" s="27" customFormat="1">
      <c r="B1983" s="2"/>
      <c r="N1983" s="2"/>
    </row>
    <row r="1984" spans="2:14" s="27" customFormat="1">
      <c r="B1984" s="2"/>
      <c r="N1984" s="2"/>
    </row>
    <row r="1985" spans="2:14" s="27" customFormat="1">
      <c r="B1985" s="2"/>
      <c r="N1985" s="2"/>
    </row>
    <row r="1986" spans="2:14" s="27" customFormat="1">
      <c r="B1986" s="2"/>
      <c r="N1986" s="2"/>
    </row>
    <row r="1987" spans="2:14" s="27" customFormat="1">
      <c r="B1987" s="2"/>
      <c r="N1987" s="2"/>
    </row>
    <row r="1988" spans="2:14" s="27" customFormat="1">
      <c r="B1988" s="2"/>
      <c r="N1988" s="2"/>
    </row>
    <row r="1989" spans="2:14" s="27" customFormat="1">
      <c r="B1989" s="2"/>
      <c r="N1989" s="2"/>
    </row>
    <row r="1990" spans="2:14" s="27" customFormat="1">
      <c r="B1990" s="2"/>
      <c r="N1990" s="2"/>
    </row>
    <row r="1991" spans="2:14" s="27" customFormat="1">
      <c r="B1991" s="2"/>
      <c r="N1991" s="2"/>
    </row>
    <row r="1992" spans="2:14" s="27" customFormat="1">
      <c r="B1992" s="2"/>
      <c r="N1992" s="2"/>
    </row>
    <row r="1993" spans="2:14" s="27" customFormat="1">
      <c r="B1993" s="2"/>
      <c r="N1993" s="2"/>
    </row>
    <row r="1994" spans="2:14" s="27" customFormat="1">
      <c r="B1994" s="2"/>
      <c r="N1994" s="2"/>
    </row>
    <row r="1995" spans="2:14" s="27" customFormat="1">
      <c r="B1995" s="2"/>
      <c r="N1995" s="2"/>
    </row>
    <row r="1996" spans="2:14" s="27" customFormat="1">
      <c r="B1996" s="2"/>
      <c r="N1996" s="2"/>
    </row>
    <row r="1997" spans="2:14" s="27" customFormat="1">
      <c r="B1997" s="2"/>
      <c r="N1997" s="2"/>
    </row>
    <row r="1998" spans="2:14" s="27" customFormat="1">
      <c r="B1998" s="2"/>
      <c r="N1998" s="2"/>
    </row>
    <row r="1999" spans="2:14" s="27" customFormat="1">
      <c r="B1999" s="2"/>
      <c r="N1999" s="2"/>
    </row>
    <row r="2000" spans="2:14" s="27" customFormat="1">
      <c r="B2000" s="2"/>
      <c r="N2000" s="2"/>
    </row>
    <row r="2001" spans="2:14" s="27" customFormat="1">
      <c r="B2001" s="2"/>
      <c r="N2001" s="2"/>
    </row>
    <row r="2002" spans="2:14" s="27" customFormat="1">
      <c r="B2002" s="2"/>
      <c r="N2002" s="2"/>
    </row>
    <row r="2003" spans="2:14" s="27" customFormat="1">
      <c r="B2003" s="2"/>
      <c r="N2003" s="2"/>
    </row>
    <row r="2004" spans="2:14" s="27" customFormat="1">
      <c r="B2004" s="2"/>
      <c r="N2004" s="2"/>
    </row>
    <row r="2005" spans="2:14" s="27" customFormat="1">
      <c r="B2005" s="2"/>
      <c r="N2005" s="2"/>
    </row>
    <row r="2006" spans="2:14" s="27" customFormat="1">
      <c r="B2006" s="2"/>
      <c r="N2006" s="2"/>
    </row>
    <row r="2007" spans="2:14" s="27" customFormat="1">
      <c r="B2007" s="2"/>
      <c r="N2007" s="2"/>
    </row>
    <row r="2008" spans="2:14" s="27" customFormat="1">
      <c r="B2008" s="2"/>
      <c r="N2008" s="2"/>
    </row>
    <row r="2009" spans="2:14" s="27" customFormat="1">
      <c r="B2009" s="2"/>
      <c r="N2009" s="2"/>
    </row>
    <row r="2010" spans="2:14" s="27" customFormat="1">
      <c r="B2010" s="2"/>
      <c r="N2010" s="2"/>
    </row>
    <row r="2011" spans="2:14" s="27" customFormat="1">
      <c r="B2011" s="2"/>
      <c r="N2011" s="2"/>
    </row>
    <row r="2012" spans="2:14" s="27" customFormat="1">
      <c r="B2012" s="2"/>
      <c r="N2012" s="2"/>
    </row>
    <row r="2013" spans="2:14" s="27" customFormat="1">
      <c r="B2013" s="2"/>
      <c r="N2013" s="2"/>
    </row>
    <row r="2014" spans="2:14" s="27" customFormat="1">
      <c r="B2014" s="2"/>
      <c r="N2014" s="2"/>
    </row>
    <row r="2015" spans="2:14" s="27" customFormat="1">
      <c r="B2015" s="2"/>
      <c r="N2015" s="2"/>
    </row>
    <row r="2016" spans="2:14" s="27" customFormat="1">
      <c r="B2016" s="2"/>
      <c r="N2016" s="2"/>
    </row>
    <row r="2017" spans="2:14" s="27" customFormat="1">
      <c r="B2017" s="2"/>
      <c r="N2017" s="2"/>
    </row>
    <row r="2018" spans="2:14" s="27" customFormat="1">
      <c r="B2018" s="2"/>
      <c r="N2018" s="2"/>
    </row>
    <row r="2019" spans="2:14" s="27" customFormat="1">
      <c r="B2019" s="2"/>
      <c r="N2019" s="2"/>
    </row>
    <row r="2020" spans="2:14" s="27" customFormat="1">
      <c r="B2020" s="2"/>
      <c r="N2020" s="2"/>
    </row>
    <row r="2021" spans="2:14" s="27" customFormat="1">
      <c r="B2021" s="2"/>
      <c r="N2021" s="2"/>
    </row>
    <row r="2022" spans="2:14" s="27" customFormat="1">
      <c r="B2022" s="2"/>
      <c r="N2022" s="2"/>
    </row>
    <row r="2023" spans="2:14" s="27" customFormat="1">
      <c r="B2023" s="2"/>
      <c r="N2023" s="2"/>
    </row>
    <row r="2024" spans="2:14" s="27" customFormat="1">
      <c r="B2024" s="2"/>
      <c r="N2024" s="2"/>
    </row>
    <row r="2025" spans="2:14" s="27" customFormat="1">
      <c r="B2025" s="2"/>
      <c r="N2025" s="2"/>
    </row>
    <row r="2026" spans="2:14" s="27" customFormat="1">
      <c r="B2026" s="2"/>
      <c r="N2026" s="2"/>
    </row>
    <row r="2027" spans="2:14" s="27" customFormat="1">
      <c r="B2027" s="2"/>
      <c r="N2027" s="2"/>
    </row>
    <row r="2028" spans="2:14" s="27" customFormat="1">
      <c r="B2028" s="2"/>
      <c r="N2028" s="2"/>
    </row>
    <row r="2029" spans="2:14" s="27" customFormat="1">
      <c r="B2029" s="2"/>
      <c r="N2029" s="2"/>
    </row>
    <row r="2030" spans="2:14" s="27" customFormat="1">
      <c r="B2030" s="2"/>
      <c r="N2030" s="2"/>
    </row>
    <row r="2031" spans="2:14" s="27" customFormat="1">
      <c r="B2031" s="2"/>
      <c r="N2031" s="2"/>
    </row>
    <row r="2032" spans="2:14" s="27" customFormat="1">
      <c r="B2032" s="2"/>
      <c r="N2032" s="2"/>
    </row>
    <row r="2033" spans="2:14" s="27" customFormat="1">
      <c r="B2033" s="2"/>
      <c r="N2033" s="2"/>
    </row>
    <row r="2034" spans="2:14" s="27" customFormat="1">
      <c r="B2034" s="2"/>
      <c r="N2034" s="2"/>
    </row>
    <row r="2035" spans="2:14" s="27" customFormat="1">
      <c r="B2035" s="2"/>
      <c r="N2035" s="2"/>
    </row>
    <row r="2036" spans="2:14" s="27" customFormat="1">
      <c r="B2036" s="2"/>
      <c r="N2036" s="2"/>
    </row>
    <row r="2037" spans="2:14" s="27" customFormat="1">
      <c r="B2037" s="2"/>
      <c r="N2037" s="2"/>
    </row>
    <row r="2038" spans="2:14" s="27" customFormat="1">
      <c r="B2038" s="2"/>
      <c r="N2038" s="2"/>
    </row>
    <row r="2039" spans="2:14" s="27" customFormat="1">
      <c r="B2039" s="2"/>
      <c r="N2039" s="2"/>
    </row>
    <row r="2040" spans="2:14" s="27" customFormat="1">
      <c r="B2040" s="2"/>
      <c r="N2040" s="2"/>
    </row>
    <row r="2041" spans="2:14" s="27" customFormat="1">
      <c r="B2041" s="2"/>
      <c r="N2041" s="2"/>
    </row>
    <row r="2042" spans="2:14" s="27" customFormat="1">
      <c r="B2042" s="2"/>
      <c r="N2042" s="2"/>
    </row>
    <row r="2043" spans="2:14" s="27" customFormat="1">
      <c r="B2043" s="2"/>
      <c r="N2043" s="2"/>
    </row>
    <row r="2044" spans="2:14" s="27" customFormat="1">
      <c r="B2044" s="2"/>
      <c r="N2044" s="2"/>
    </row>
    <row r="2045" spans="2:14" s="27" customFormat="1">
      <c r="B2045" s="2"/>
      <c r="N2045" s="2"/>
    </row>
    <row r="2046" spans="2:14" s="27" customFormat="1">
      <c r="B2046" s="2"/>
      <c r="N2046" s="2"/>
    </row>
    <row r="2047" spans="2:14" s="27" customFormat="1">
      <c r="B2047" s="2"/>
      <c r="N2047" s="2"/>
    </row>
    <row r="2048" spans="2:14" s="27" customFormat="1">
      <c r="B2048" s="2"/>
      <c r="N2048" s="2"/>
    </row>
    <row r="2049" spans="2:14" s="27" customFormat="1">
      <c r="B2049" s="2"/>
      <c r="N2049" s="2"/>
    </row>
    <row r="2050" spans="2:14" s="27" customFormat="1">
      <c r="B2050" s="2"/>
      <c r="N2050" s="2"/>
    </row>
    <row r="2051" spans="2:14" s="27" customFormat="1">
      <c r="B2051" s="2"/>
      <c r="N2051" s="2"/>
    </row>
    <row r="2052" spans="2:14" s="27" customFormat="1">
      <c r="B2052" s="2"/>
      <c r="N2052" s="2"/>
    </row>
    <row r="2053" spans="2:14" s="27" customFormat="1">
      <c r="B2053" s="2"/>
      <c r="N2053" s="2"/>
    </row>
    <row r="2054" spans="2:14" s="27" customFormat="1">
      <c r="B2054" s="2"/>
      <c r="N2054" s="2"/>
    </row>
    <row r="2055" spans="2:14" s="27" customFormat="1">
      <c r="B2055" s="2"/>
      <c r="N2055" s="2"/>
    </row>
    <row r="2056" spans="2:14" s="27" customFormat="1">
      <c r="B2056" s="2"/>
      <c r="N2056" s="2"/>
    </row>
    <row r="2057" spans="2:14" s="27" customFormat="1">
      <c r="B2057" s="2"/>
      <c r="N2057" s="2"/>
    </row>
    <row r="2058" spans="2:14" s="27" customFormat="1">
      <c r="B2058" s="2"/>
      <c r="N2058" s="2"/>
    </row>
    <row r="2059" spans="2:14" s="27" customFormat="1">
      <c r="B2059" s="2"/>
      <c r="N2059" s="2"/>
    </row>
    <row r="2060" spans="2:14" s="27" customFormat="1">
      <c r="B2060" s="2"/>
      <c r="N2060" s="2"/>
    </row>
    <row r="2061" spans="2:14" s="27" customFormat="1">
      <c r="B2061" s="2"/>
      <c r="N2061" s="2"/>
    </row>
    <row r="2062" spans="2:14" s="27" customFormat="1">
      <c r="B2062" s="2"/>
      <c r="N2062" s="2"/>
    </row>
    <row r="2063" spans="2:14" s="27" customFormat="1">
      <c r="B2063" s="2"/>
      <c r="N2063" s="2"/>
    </row>
    <row r="2064" spans="2:14" s="27" customFormat="1">
      <c r="B2064" s="2"/>
      <c r="N2064" s="2"/>
    </row>
    <row r="2065" spans="2:14" s="27" customFormat="1">
      <c r="B2065" s="2"/>
      <c r="N2065" s="2"/>
    </row>
    <row r="2066" spans="2:14" s="27" customFormat="1">
      <c r="B2066" s="2"/>
      <c r="N2066" s="2"/>
    </row>
    <row r="2067" spans="2:14" s="27" customFormat="1">
      <c r="B2067" s="2"/>
      <c r="N2067" s="2"/>
    </row>
    <row r="2068" spans="2:14" s="27" customFormat="1">
      <c r="B2068" s="2"/>
      <c r="N2068" s="2"/>
    </row>
    <row r="2069" spans="2:14" s="27" customFormat="1">
      <c r="B2069" s="2"/>
      <c r="N2069" s="2"/>
    </row>
    <row r="2070" spans="2:14" s="27" customFormat="1">
      <c r="B2070" s="2"/>
      <c r="N2070" s="2"/>
    </row>
    <row r="2071" spans="2:14" s="27" customFormat="1">
      <c r="B2071" s="2"/>
      <c r="N2071" s="2"/>
    </row>
    <row r="2072" spans="2:14" s="27" customFormat="1">
      <c r="B2072" s="2"/>
      <c r="N2072" s="2"/>
    </row>
    <row r="2073" spans="2:14" s="27" customFormat="1">
      <c r="B2073" s="2"/>
      <c r="N2073" s="2"/>
    </row>
    <row r="2074" spans="2:14" s="27" customFormat="1">
      <c r="B2074" s="2"/>
      <c r="N2074" s="2"/>
    </row>
    <row r="2075" spans="2:14" s="27" customFormat="1">
      <c r="B2075" s="2"/>
      <c r="N2075" s="2"/>
    </row>
    <row r="2076" spans="2:14" s="27" customFormat="1">
      <c r="B2076" s="2"/>
      <c r="N2076" s="2"/>
    </row>
    <row r="2077" spans="2:14" s="27" customFormat="1">
      <c r="B2077" s="2"/>
      <c r="N2077" s="2"/>
    </row>
    <row r="2078" spans="2:14" s="27" customFormat="1">
      <c r="B2078" s="2"/>
      <c r="N2078" s="2"/>
    </row>
    <row r="2079" spans="2:14" s="27" customFormat="1">
      <c r="B2079" s="2"/>
      <c r="N2079" s="2"/>
    </row>
    <row r="2080" spans="2:14" s="27" customFormat="1">
      <c r="B2080" s="2"/>
      <c r="N2080" s="2"/>
    </row>
    <row r="2081" spans="2:14" s="27" customFormat="1">
      <c r="B2081" s="2"/>
      <c r="N2081" s="2"/>
    </row>
    <row r="2082" spans="2:14" s="27" customFormat="1">
      <c r="B2082" s="2"/>
      <c r="N2082" s="2"/>
    </row>
    <row r="2083" spans="2:14" s="27" customFormat="1">
      <c r="B2083" s="2"/>
      <c r="N2083" s="2"/>
    </row>
    <row r="2084" spans="2:14" s="27" customFormat="1">
      <c r="B2084" s="2"/>
      <c r="N2084" s="2"/>
    </row>
    <row r="2085" spans="2:14" s="27" customFormat="1">
      <c r="B2085" s="2"/>
      <c r="N2085" s="2"/>
    </row>
    <row r="2086" spans="2:14" s="27" customFormat="1">
      <c r="B2086" s="2"/>
      <c r="N2086" s="2"/>
    </row>
    <row r="2087" spans="2:14" s="27" customFormat="1">
      <c r="B2087" s="2"/>
      <c r="N2087" s="2"/>
    </row>
    <row r="2088" spans="2:14" s="27" customFormat="1">
      <c r="B2088" s="2"/>
      <c r="N2088" s="2"/>
    </row>
    <row r="2089" spans="2:14" s="27" customFormat="1">
      <c r="B2089" s="2"/>
      <c r="N2089" s="2"/>
    </row>
    <row r="2090" spans="2:14" s="27" customFormat="1">
      <c r="B2090" s="2"/>
      <c r="N2090" s="2"/>
    </row>
    <row r="2091" spans="2:14" s="27" customFormat="1">
      <c r="B2091" s="2"/>
      <c r="N2091" s="2"/>
    </row>
    <row r="2092" spans="2:14" s="27" customFormat="1">
      <c r="B2092" s="2"/>
      <c r="N2092" s="2"/>
    </row>
    <row r="2093" spans="2:14" s="27" customFormat="1">
      <c r="B2093" s="2"/>
      <c r="N2093" s="2"/>
    </row>
    <row r="2094" spans="2:14" s="27" customFormat="1">
      <c r="B2094" s="2"/>
      <c r="N2094" s="2"/>
    </row>
    <row r="2095" spans="2:14" s="27" customFormat="1">
      <c r="B2095" s="2"/>
      <c r="N2095" s="2"/>
    </row>
    <row r="2096" spans="2:14" s="27" customFormat="1">
      <c r="B2096" s="2"/>
      <c r="N2096" s="2"/>
    </row>
    <row r="2097" spans="2:14" s="27" customFormat="1">
      <c r="B2097" s="2"/>
      <c r="N2097" s="2"/>
    </row>
    <row r="2098" spans="2:14" s="27" customFormat="1">
      <c r="B2098" s="2"/>
      <c r="N2098" s="2"/>
    </row>
    <row r="2099" spans="2:14" s="27" customFormat="1">
      <c r="B2099" s="2"/>
      <c r="N2099" s="2"/>
    </row>
    <row r="2100" spans="2:14" s="27" customFormat="1">
      <c r="B2100" s="2"/>
      <c r="N2100" s="2"/>
    </row>
    <row r="2101" spans="2:14" s="27" customFormat="1">
      <c r="B2101" s="2"/>
      <c r="N2101" s="2"/>
    </row>
    <row r="2102" spans="2:14" s="27" customFormat="1">
      <c r="B2102" s="2"/>
      <c r="N2102" s="2"/>
    </row>
    <row r="2103" spans="2:14" s="27" customFormat="1">
      <c r="B2103" s="2"/>
      <c r="N2103" s="2"/>
    </row>
    <row r="2104" spans="2:14" s="27" customFormat="1">
      <c r="B2104" s="2"/>
      <c r="N2104" s="2"/>
    </row>
    <row r="2105" spans="2:14" s="27" customFormat="1">
      <c r="B2105" s="2"/>
      <c r="N2105" s="2"/>
    </row>
    <row r="2106" spans="2:14" s="27" customFormat="1">
      <c r="B2106" s="2"/>
      <c r="N2106" s="2"/>
    </row>
    <row r="2107" spans="2:14" s="27" customFormat="1">
      <c r="B2107" s="2"/>
      <c r="N2107" s="2"/>
    </row>
    <row r="2108" spans="2:14" s="27" customFormat="1">
      <c r="B2108" s="2"/>
      <c r="N2108" s="2"/>
    </row>
    <row r="2109" spans="2:14" s="27" customFormat="1">
      <c r="B2109" s="2"/>
      <c r="N2109" s="2"/>
    </row>
    <row r="2110" spans="2:14" s="27" customFormat="1">
      <c r="B2110" s="2"/>
      <c r="N2110" s="2"/>
    </row>
    <row r="2111" spans="2:14" s="27" customFormat="1">
      <c r="B2111" s="2"/>
      <c r="N2111" s="2"/>
    </row>
    <row r="2112" spans="2:14" s="27" customFormat="1">
      <c r="B2112" s="2"/>
      <c r="N2112" s="2"/>
    </row>
    <row r="2113" spans="2:14" s="27" customFormat="1">
      <c r="B2113" s="2"/>
      <c r="N2113" s="2"/>
    </row>
    <row r="2114" spans="2:14" s="27" customFormat="1">
      <c r="B2114" s="2"/>
      <c r="N2114" s="2"/>
    </row>
    <row r="2115" spans="2:14" s="27" customFormat="1">
      <c r="B2115" s="2"/>
      <c r="N2115" s="2"/>
    </row>
    <row r="2116" spans="2:14" s="27" customFormat="1">
      <c r="B2116" s="2"/>
      <c r="N2116" s="2"/>
    </row>
    <row r="2117" spans="2:14" s="27" customFormat="1">
      <c r="B2117" s="2"/>
      <c r="N2117" s="2"/>
    </row>
    <row r="2118" spans="2:14" s="27" customFormat="1">
      <c r="B2118" s="2"/>
      <c r="N2118" s="2"/>
    </row>
    <row r="2119" spans="2:14" s="27" customFormat="1">
      <c r="B2119" s="2"/>
      <c r="N2119" s="2"/>
    </row>
    <row r="2120" spans="2:14" s="27" customFormat="1">
      <c r="B2120" s="2"/>
      <c r="N2120" s="2"/>
    </row>
    <row r="2121" spans="2:14" s="27" customFormat="1">
      <c r="B2121" s="2"/>
      <c r="N2121" s="2"/>
    </row>
    <row r="2122" spans="2:14" s="27" customFormat="1">
      <c r="B2122" s="2"/>
      <c r="N2122" s="2"/>
    </row>
    <row r="2123" spans="2:14" s="27" customFormat="1">
      <c r="B2123" s="2"/>
      <c r="N2123" s="2"/>
    </row>
    <row r="2124" spans="2:14" s="27" customFormat="1">
      <c r="B2124" s="2"/>
      <c r="N2124" s="2"/>
    </row>
    <row r="2125" spans="2:14" s="27" customFormat="1">
      <c r="B2125" s="2"/>
      <c r="N2125" s="2"/>
    </row>
    <row r="2126" spans="2:14" s="27" customFormat="1">
      <c r="B2126" s="2"/>
      <c r="N2126" s="2"/>
    </row>
    <row r="2127" spans="2:14" s="27" customFormat="1">
      <c r="B2127" s="2"/>
      <c r="N2127" s="2"/>
    </row>
    <row r="2128" spans="2:14" s="27" customFormat="1">
      <c r="B2128" s="2"/>
      <c r="N2128" s="2"/>
    </row>
    <row r="2129" spans="2:14" s="27" customFormat="1">
      <c r="B2129" s="2"/>
      <c r="N2129" s="2"/>
    </row>
    <row r="2130" spans="2:14" s="27" customFormat="1">
      <c r="B2130" s="2"/>
      <c r="N2130" s="2"/>
    </row>
    <row r="2131" spans="2:14" s="27" customFormat="1">
      <c r="B2131" s="2"/>
      <c r="N2131" s="2"/>
    </row>
    <row r="2132" spans="2:14" s="27" customFormat="1">
      <c r="B2132" s="2"/>
      <c r="N2132" s="2"/>
    </row>
    <row r="2133" spans="2:14" s="27" customFormat="1">
      <c r="B2133" s="2"/>
      <c r="N2133" s="2"/>
    </row>
    <row r="2134" spans="2:14" s="27" customFormat="1">
      <c r="B2134" s="2"/>
      <c r="N2134" s="2"/>
    </row>
    <row r="2135" spans="2:14" s="27" customFormat="1">
      <c r="B2135" s="2"/>
      <c r="N2135" s="2"/>
    </row>
    <row r="2136" spans="2:14" s="27" customFormat="1">
      <c r="B2136" s="2"/>
      <c r="N2136" s="2"/>
    </row>
    <row r="2137" spans="2:14" s="27" customFormat="1">
      <c r="B2137" s="2"/>
      <c r="N2137" s="2"/>
    </row>
    <row r="2138" spans="2:14" s="27" customFormat="1">
      <c r="B2138" s="2"/>
      <c r="N2138" s="2"/>
    </row>
    <row r="2139" spans="2:14" s="27" customFormat="1">
      <c r="B2139" s="2"/>
      <c r="N2139" s="2"/>
    </row>
    <row r="2140" spans="2:14" s="27" customFormat="1">
      <c r="B2140" s="2"/>
      <c r="N2140" s="2"/>
    </row>
    <row r="2141" spans="2:14" s="27" customFormat="1">
      <c r="B2141" s="2"/>
      <c r="N2141" s="2"/>
    </row>
    <row r="2142" spans="2:14" s="27" customFormat="1">
      <c r="B2142" s="2"/>
      <c r="N2142" s="2"/>
    </row>
    <row r="2143" spans="2:14" s="27" customFormat="1">
      <c r="B2143" s="2"/>
      <c r="N2143" s="2"/>
    </row>
    <row r="2144" spans="2:14" s="27" customFormat="1">
      <c r="B2144" s="2"/>
      <c r="N2144" s="2"/>
    </row>
    <row r="2145" spans="2:14" s="27" customFormat="1">
      <c r="B2145" s="2"/>
      <c r="N2145" s="2"/>
    </row>
    <row r="2146" spans="2:14" s="27" customFormat="1">
      <c r="B2146" s="2"/>
      <c r="N2146" s="2"/>
    </row>
    <row r="2147" spans="2:14" s="27" customFormat="1">
      <c r="B2147" s="2"/>
      <c r="N2147" s="2"/>
    </row>
    <row r="2148" spans="2:14" s="27" customFormat="1">
      <c r="B2148" s="2"/>
      <c r="N2148" s="2"/>
    </row>
    <row r="2149" spans="2:14" s="27" customFormat="1">
      <c r="B2149" s="2"/>
      <c r="N2149" s="2"/>
    </row>
    <row r="2150" spans="2:14" s="27" customFormat="1">
      <c r="B2150" s="2"/>
      <c r="N2150" s="2"/>
    </row>
    <row r="2151" spans="2:14" s="27" customFormat="1">
      <c r="B2151" s="2"/>
      <c r="N2151" s="2"/>
    </row>
    <row r="2152" spans="2:14" s="27" customFormat="1">
      <c r="B2152" s="2"/>
      <c r="N2152" s="2"/>
    </row>
    <row r="2153" spans="2:14" s="27" customFormat="1">
      <c r="B2153" s="2"/>
      <c r="N2153" s="2"/>
    </row>
    <row r="2154" spans="2:14" s="27" customFormat="1">
      <c r="B2154" s="2"/>
      <c r="N2154" s="2"/>
    </row>
    <row r="2155" spans="2:14" s="27" customFormat="1">
      <c r="B2155" s="2"/>
      <c r="N2155" s="2"/>
    </row>
    <row r="2156" spans="2:14" s="27" customFormat="1">
      <c r="B2156" s="2"/>
      <c r="N2156" s="2"/>
    </row>
    <row r="2157" spans="2:14" s="27" customFormat="1">
      <c r="B2157" s="2"/>
      <c r="N2157" s="2"/>
    </row>
    <row r="2158" spans="2:14" s="27" customFormat="1">
      <c r="B2158" s="2"/>
      <c r="N2158" s="2"/>
    </row>
    <row r="2159" spans="2:14" s="27" customFormat="1">
      <c r="B2159" s="2"/>
      <c r="N2159" s="2"/>
    </row>
    <row r="2160" spans="2:14" s="27" customFormat="1">
      <c r="B2160" s="2"/>
      <c r="N2160" s="2"/>
    </row>
    <row r="2161" spans="2:14" s="27" customFormat="1">
      <c r="B2161" s="2"/>
      <c r="N2161" s="2"/>
    </row>
    <row r="2162" spans="2:14" s="27" customFormat="1">
      <c r="B2162" s="2"/>
      <c r="N2162" s="2"/>
    </row>
    <row r="2163" spans="2:14" s="27" customFormat="1">
      <c r="B2163" s="2"/>
      <c r="N2163" s="2"/>
    </row>
    <row r="2164" spans="2:14" s="27" customFormat="1">
      <c r="B2164" s="2"/>
      <c r="N2164" s="2"/>
    </row>
    <row r="2165" spans="2:14" s="27" customFormat="1">
      <c r="B2165" s="2"/>
      <c r="N2165" s="2"/>
    </row>
    <row r="2166" spans="2:14" s="27" customFormat="1">
      <c r="B2166" s="2"/>
      <c r="N2166" s="2"/>
    </row>
    <row r="2167" spans="2:14" s="27" customFormat="1">
      <c r="B2167" s="2"/>
      <c r="N2167" s="2"/>
    </row>
    <row r="2168" spans="2:14" s="27" customFormat="1">
      <c r="B2168" s="2"/>
      <c r="N2168" s="2"/>
    </row>
    <row r="2169" spans="2:14" s="27" customFormat="1">
      <c r="B2169" s="2"/>
      <c r="N2169" s="2"/>
    </row>
    <row r="2170" spans="2:14" s="27" customFormat="1">
      <c r="B2170" s="2"/>
      <c r="N2170" s="2"/>
    </row>
    <row r="2171" spans="2:14" s="27" customFormat="1">
      <c r="B2171" s="2"/>
      <c r="N2171" s="2"/>
    </row>
    <row r="2172" spans="2:14" s="27" customFormat="1">
      <c r="B2172" s="2"/>
      <c r="N2172" s="2"/>
    </row>
    <row r="2173" spans="2:14" s="27" customFormat="1">
      <c r="B2173" s="2"/>
      <c r="N2173" s="2"/>
    </row>
    <row r="2174" spans="2:14" s="27" customFormat="1">
      <c r="B2174" s="2"/>
      <c r="N2174" s="2"/>
    </row>
    <row r="2175" spans="2:14" s="27" customFormat="1">
      <c r="B2175" s="2"/>
      <c r="N2175" s="2"/>
    </row>
    <row r="2176" spans="2:14" s="27" customFormat="1">
      <c r="B2176" s="2"/>
      <c r="N2176" s="2"/>
    </row>
    <row r="2177" spans="2:14" s="27" customFormat="1">
      <c r="B2177" s="2"/>
      <c r="N2177" s="2"/>
    </row>
    <row r="2178" spans="2:14" s="27" customFormat="1">
      <c r="B2178" s="2"/>
      <c r="N2178" s="2"/>
    </row>
    <row r="2179" spans="2:14" s="27" customFormat="1">
      <c r="B2179" s="2"/>
      <c r="N2179" s="2"/>
    </row>
    <row r="2180" spans="2:14" s="27" customFormat="1">
      <c r="B2180" s="2"/>
      <c r="N2180" s="2"/>
    </row>
    <row r="2181" spans="2:14" s="27" customFormat="1">
      <c r="B2181" s="2"/>
      <c r="N2181" s="2"/>
    </row>
    <row r="2182" spans="2:14" s="27" customFormat="1">
      <c r="B2182" s="2"/>
      <c r="N2182" s="2"/>
    </row>
    <row r="2183" spans="2:14" s="27" customFormat="1">
      <c r="B2183" s="2"/>
      <c r="N2183" s="2"/>
    </row>
    <row r="2184" spans="2:14" s="27" customFormat="1">
      <c r="B2184" s="2"/>
      <c r="N2184" s="2"/>
    </row>
    <row r="2185" spans="2:14" s="27" customFormat="1">
      <c r="B2185" s="2"/>
      <c r="N2185" s="2"/>
    </row>
    <row r="2186" spans="2:14" s="27" customFormat="1">
      <c r="B2186" s="2"/>
      <c r="N2186" s="2"/>
    </row>
    <row r="2187" spans="2:14" s="27" customFormat="1">
      <c r="B2187" s="2"/>
      <c r="N2187" s="2"/>
    </row>
    <row r="2188" spans="2:14" s="27" customFormat="1">
      <c r="B2188" s="2"/>
      <c r="N2188" s="2"/>
    </row>
    <row r="2189" spans="2:14" s="27" customFormat="1">
      <c r="B2189" s="2"/>
      <c r="N2189" s="2"/>
    </row>
    <row r="2190" spans="2:14" s="27" customFormat="1">
      <c r="B2190" s="2"/>
      <c r="N2190" s="2"/>
    </row>
    <row r="2191" spans="2:14" s="27" customFormat="1">
      <c r="B2191" s="2"/>
      <c r="N2191" s="2"/>
    </row>
    <row r="2192" spans="2:14" s="27" customFormat="1">
      <c r="B2192" s="2"/>
      <c r="N2192" s="2"/>
    </row>
    <row r="2193" spans="2:14" s="27" customFormat="1">
      <c r="B2193" s="2"/>
      <c r="N2193" s="2"/>
    </row>
    <row r="2194" spans="2:14" s="27" customFormat="1">
      <c r="B2194" s="2"/>
      <c r="N2194" s="2"/>
    </row>
    <row r="2195" spans="2:14" s="27" customFormat="1">
      <c r="B2195" s="2"/>
      <c r="N2195" s="2"/>
    </row>
    <row r="2196" spans="2:14" s="27" customFormat="1">
      <c r="B2196" s="2"/>
      <c r="N2196" s="2"/>
    </row>
    <row r="2197" spans="2:14" s="27" customFormat="1">
      <c r="B2197" s="2"/>
      <c r="N2197" s="2"/>
    </row>
    <row r="2198" spans="2:14" s="27" customFormat="1">
      <c r="B2198" s="2"/>
      <c r="N2198" s="2"/>
    </row>
    <row r="2199" spans="2:14" s="27" customFormat="1">
      <c r="B2199" s="2"/>
      <c r="N2199" s="2"/>
    </row>
    <row r="2200" spans="2:14" s="27" customFormat="1">
      <c r="B2200" s="2"/>
      <c r="N2200" s="2"/>
    </row>
    <row r="2201" spans="2:14" s="27" customFormat="1">
      <c r="B2201" s="2"/>
      <c r="N2201" s="2"/>
    </row>
    <row r="2202" spans="2:14" s="27" customFormat="1">
      <c r="B2202" s="2"/>
      <c r="N2202" s="2"/>
    </row>
    <row r="2203" spans="2:14" s="27" customFormat="1">
      <c r="B2203" s="2"/>
      <c r="N2203" s="2"/>
    </row>
    <row r="2204" spans="2:14" s="27" customFormat="1">
      <c r="B2204" s="2"/>
      <c r="N2204" s="2"/>
    </row>
    <row r="2205" spans="2:14" s="27" customFormat="1">
      <c r="B2205" s="2"/>
      <c r="N2205" s="2"/>
    </row>
    <row r="2206" spans="2:14" s="27" customFormat="1">
      <c r="B2206" s="2"/>
      <c r="N2206" s="2"/>
    </row>
    <row r="2207" spans="2:14" s="27" customFormat="1">
      <c r="B2207" s="2"/>
      <c r="N2207" s="2"/>
    </row>
    <row r="2208" spans="2:14" s="27" customFormat="1">
      <c r="B2208" s="2"/>
      <c r="N2208" s="2"/>
    </row>
    <row r="2209" spans="2:14" s="27" customFormat="1">
      <c r="B2209" s="2"/>
      <c r="N2209" s="2"/>
    </row>
    <row r="2210" spans="2:14" s="27" customFormat="1">
      <c r="B2210" s="2"/>
      <c r="N2210" s="2"/>
    </row>
    <row r="2211" spans="2:14" s="27" customFormat="1">
      <c r="B2211" s="2"/>
      <c r="N2211" s="2"/>
    </row>
    <row r="2212" spans="2:14" s="27" customFormat="1">
      <c r="B2212" s="2"/>
      <c r="N2212" s="2"/>
    </row>
    <row r="2213" spans="2:14" s="27" customFormat="1">
      <c r="B2213" s="2"/>
      <c r="N2213" s="2"/>
    </row>
    <row r="2214" spans="2:14" s="27" customFormat="1">
      <c r="B2214" s="2"/>
      <c r="N2214" s="2"/>
    </row>
    <row r="2215" spans="2:14" s="27" customFormat="1">
      <c r="B2215" s="2"/>
      <c r="N2215" s="2"/>
    </row>
    <row r="2216" spans="2:14" s="27" customFormat="1">
      <c r="B2216" s="2"/>
      <c r="N2216" s="2"/>
    </row>
    <row r="2217" spans="2:14" s="27" customFormat="1">
      <c r="B2217" s="2"/>
      <c r="N2217" s="2"/>
    </row>
    <row r="2218" spans="2:14" s="27" customFormat="1">
      <c r="B2218" s="2"/>
      <c r="N2218" s="2"/>
    </row>
    <row r="2219" spans="2:14" s="27" customFormat="1">
      <c r="B2219" s="2"/>
      <c r="N2219" s="2"/>
    </row>
    <row r="2220" spans="2:14" s="27" customFormat="1">
      <c r="B2220" s="2"/>
      <c r="N2220" s="2"/>
    </row>
    <row r="2221" spans="2:14" s="27" customFormat="1">
      <c r="B2221" s="2"/>
      <c r="N2221" s="2"/>
    </row>
    <row r="2222" spans="2:14" s="27" customFormat="1">
      <c r="B2222" s="2"/>
      <c r="N2222" s="2"/>
    </row>
    <row r="2223" spans="2:14" s="27" customFormat="1">
      <c r="B2223" s="2"/>
      <c r="N2223" s="2"/>
    </row>
    <row r="2224" spans="2:14" s="27" customFormat="1">
      <c r="B2224" s="2"/>
      <c r="N2224" s="2"/>
    </row>
    <row r="2225" spans="2:14" s="27" customFormat="1">
      <c r="B2225" s="2"/>
      <c r="N2225" s="2"/>
    </row>
    <row r="2226" spans="2:14" s="27" customFormat="1">
      <c r="B2226" s="2"/>
      <c r="N2226" s="2"/>
    </row>
    <row r="2227" spans="2:14" s="27" customFormat="1">
      <c r="B2227" s="2"/>
      <c r="N2227" s="2"/>
    </row>
    <row r="2228" spans="2:14" s="27" customFormat="1">
      <c r="B2228" s="2"/>
      <c r="N2228" s="2"/>
    </row>
    <row r="2229" spans="2:14" s="27" customFormat="1">
      <c r="B2229" s="2"/>
      <c r="N2229" s="2"/>
    </row>
    <row r="2230" spans="2:14" s="27" customFormat="1">
      <c r="B2230" s="2"/>
      <c r="N2230" s="2"/>
    </row>
    <row r="2231" spans="2:14" s="27" customFormat="1">
      <c r="B2231" s="2"/>
      <c r="N2231" s="2"/>
    </row>
    <row r="2232" spans="2:14" s="27" customFormat="1">
      <c r="B2232" s="2"/>
      <c r="N2232" s="2"/>
    </row>
    <row r="2233" spans="2:14" s="27" customFormat="1">
      <c r="B2233" s="2"/>
      <c r="N2233" s="2"/>
    </row>
    <row r="2234" spans="2:14" s="27" customFormat="1">
      <c r="B2234" s="2"/>
      <c r="N2234" s="2"/>
    </row>
    <row r="2235" spans="2:14" s="27" customFormat="1">
      <c r="B2235" s="2"/>
      <c r="N2235" s="2"/>
    </row>
    <row r="2236" spans="2:14" s="27" customFormat="1">
      <c r="B2236" s="2"/>
      <c r="N2236" s="2"/>
    </row>
    <row r="2237" spans="2:14" s="27" customFormat="1">
      <c r="B2237" s="2"/>
      <c r="N2237" s="2"/>
    </row>
    <row r="2238" spans="2:14" s="27" customFormat="1">
      <c r="B2238" s="2"/>
      <c r="N2238" s="2"/>
    </row>
    <row r="2239" spans="2:14" s="27" customFormat="1">
      <c r="B2239" s="2"/>
      <c r="N2239" s="2"/>
    </row>
    <row r="2240" spans="2:14" s="27" customFormat="1">
      <c r="B2240" s="2"/>
      <c r="N2240" s="2"/>
    </row>
    <row r="2241" spans="2:14" s="27" customFormat="1">
      <c r="B2241" s="2"/>
      <c r="N2241" s="2"/>
    </row>
    <row r="2242" spans="2:14" s="27" customFormat="1">
      <c r="B2242" s="2"/>
      <c r="N2242" s="2"/>
    </row>
    <row r="2243" spans="2:14" s="27" customFormat="1">
      <c r="B2243" s="2"/>
      <c r="N2243" s="2"/>
    </row>
    <row r="2244" spans="2:14" s="27" customFormat="1">
      <c r="B2244" s="2"/>
      <c r="N2244" s="2"/>
    </row>
    <row r="2245" spans="2:14" s="27" customFormat="1">
      <c r="B2245" s="2"/>
      <c r="N2245" s="2"/>
    </row>
    <row r="2246" spans="2:14" s="27" customFormat="1">
      <c r="B2246" s="2"/>
      <c r="N2246" s="2"/>
    </row>
    <row r="2247" spans="2:14" s="27" customFormat="1">
      <c r="B2247" s="2"/>
      <c r="N2247" s="2"/>
    </row>
    <row r="2248" spans="2:14" s="27" customFormat="1">
      <c r="B2248" s="2"/>
      <c r="N2248" s="2"/>
    </row>
    <row r="2249" spans="2:14" s="27" customFormat="1">
      <c r="B2249" s="2"/>
      <c r="N2249" s="2"/>
    </row>
    <row r="2250" spans="2:14" s="27" customFormat="1">
      <c r="B2250" s="2"/>
      <c r="N2250" s="2"/>
    </row>
    <row r="2251" spans="2:14" s="27" customFormat="1">
      <c r="B2251" s="2"/>
      <c r="N2251" s="2"/>
    </row>
    <row r="2252" spans="2:14" s="27" customFormat="1">
      <c r="B2252" s="2"/>
      <c r="N2252" s="2"/>
    </row>
    <row r="2253" spans="2:14" s="27" customFormat="1">
      <c r="B2253" s="2"/>
      <c r="N2253" s="2"/>
    </row>
    <row r="2254" spans="2:14" s="27" customFormat="1">
      <c r="B2254" s="2"/>
      <c r="N2254" s="2"/>
    </row>
    <row r="2255" spans="2:14" s="27" customFormat="1">
      <c r="B2255" s="2"/>
      <c r="N2255" s="2"/>
    </row>
    <row r="2256" spans="2:14" s="27" customFormat="1">
      <c r="B2256" s="2"/>
      <c r="N2256" s="2"/>
    </row>
    <row r="2257" spans="2:14" s="27" customFormat="1">
      <c r="B2257" s="2"/>
      <c r="N2257" s="2"/>
    </row>
    <row r="2258" spans="2:14" s="27" customFormat="1">
      <c r="B2258" s="2"/>
      <c r="N2258" s="2"/>
    </row>
    <row r="2259" spans="2:14" s="27" customFormat="1">
      <c r="B2259" s="2"/>
      <c r="N2259" s="2"/>
    </row>
    <row r="2260" spans="2:14" s="27" customFormat="1">
      <c r="B2260" s="2"/>
      <c r="N2260" s="2"/>
    </row>
    <row r="2261" spans="2:14" s="27" customFormat="1">
      <c r="B2261" s="2"/>
      <c r="N2261" s="2"/>
    </row>
    <row r="2262" spans="2:14" s="27" customFormat="1">
      <c r="B2262" s="2"/>
      <c r="N2262" s="2"/>
    </row>
    <row r="2263" spans="2:14" s="27" customFormat="1">
      <c r="B2263" s="2"/>
      <c r="N2263" s="2"/>
    </row>
    <row r="2264" spans="2:14" s="27" customFormat="1">
      <c r="B2264" s="2"/>
      <c r="N2264" s="2"/>
    </row>
    <row r="2265" spans="2:14" s="27" customFormat="1">
      <c r="B2265" s="2"/>
      <c r="N2265" s="2"/>
    </row>
    <row r="2266" spans="2:14" s="27" customFormat="1">
      <c r="B2266" s="2"/>
      <c r="N2266" s="2"/>
    </row>
    <row r="2267" spans="2:14" s="27" customFormat="1">
      <c r="B2267" s="2"/>
      <c r="N2267" s="2"/>
    </row>
    <row r="2268" spans="2:14" s="27" customFormat="1">
      <c r="B2268" s="2"/>
      <c r="N2268" s="2"/>
    </row>
    <row r="2269" spans="2:14" s="27" customFormat="1">
      <c r="B2269" s="2"/>
      <c r="N2269" s="2"/>
    </row>
    <row r="2270" spans="2:14" s="27" customFormat="1">
      <c r="B2270" s="2"/>
      <c r="N2270" s="2"/>
    </row>
    <row r="2271" spans="2:14" s="27" customFormat="1">
      <c r="B2271" s="2"/>
      <c r="N2271" s="2"/>
    </row>
    <row r="2272" spans="2:14" s="27" customFormat="1">
      <c r="B2272" s="2"/>
      <c r="N2272" s="2"/>
    </row>
    <row r="2273" spans="2:14" s="27" customFormat="1">
      <c r="B2273" s="2"/>
      <c r="N2273" s="2"/>
    </row>
    <row r="2274" spans="2:14" s="27" customFormat="1">
      <c r="B2274" s="2"/>
      <c r="N2274" s="2"/>
    </row>
    <row r="2275" spans="2:14" s="27" customFormat="1">
      <c r="B2275" s="2"/>
      <c r="N2275" s="2"/>
    </row>
    <row r="2276" spans="2:14" s="27" customFormat="1">
      <c r="B2276" s="2"/>
      <c r="N2276" s="2"/>
    </row>
    <row r="2277" spans="2:14" s="27" customFormat="1">
      <c r="B2277" s="2"/>
      <c r="N2277" s="2"/>
    </row>
    <row r="2278" spans="2:14" s="27" customFormat="1">
      <c r="B2278" s="2"/>
      <c r="N2278" s="2"/>
    </row>
    <row r="2279" spans="2:14" s="27" customFormat="1">
      <c r="B2279" s="2"/>
      <c r="N2279" s="2"/>
    </row>
    <row r="2280" spans="2:14" s="27" customFormat="1">
      <c r="B2280" s="2"/>
      <c r="N2280" s="2"/>
    </row>
    <row r="2281" spans="2:14" s="27" customFormat="1">
      <c r="B2281" s="2"/>
      <c r="N2281" s="2"/>
    </row>
    <row r="2282" spans="2:14" s="27" customFormat="1">
      <c r="B2282" s="2"/>
      <c r="N2282" s="2"/>
    </row>
    <row r="2283" spans="2:14" s="27" customFormat="1">
      <c r="B2283" s="2"/>
      <c r="N2283" s="2"/>
    </row>
    <row r="2284" spans="2:14" s="27" customFormat="1">
      <c r="B2284" s="2"/>
      <c r="N2284" s="2"/>
    </row>
    <row r="2285" spans="2:14" s="27" customFormat="1">
      <c r="B2285" s="2"/>
      <c r="N2285" s="2"/>
    </row>
    <row r="2286" spans="2:14" s="27" customFormat="1">
      <c r="B2286" s="2"/>
      <c r="N2286" s="2"/>
    </row>
    <row r="2287" spans="2:14" s="27" customFormat="1">
      <c r="B2287" s="2"/>
      <c r="N2287" s="2"/>
    </row>
    <row r="2288" spans="2:14" s="27" customFormat="1">
      <c r="B2288" s="2"/>
      <c r="N2288" s="2"/>
    </row>
    <row r="2289" spans="2:14" s="27" customFormat="1">
      <c r="B2289" s="2"/>
      <c r="N2289" s="2"/>
    </row>
    <row r="2290" spans="2:14" s="27" customFormat="1">
      <c r="B2290" s="2"/>
      <c r="N2290" s="2"/>
    </row>
    <row r="2291" spans="2:14" s="27" customFormat="1">
      <c r="B2291" s="2"/>
      <c r="N2291" s="2"/>
    </row>
    <row r="2292" spans="2:14" s="27" customFormat="1">
      <c r="B2292" s="2"/>
      <c r="N2292" s="2"/>
    </row>
    <row r="2293" spans="2:14" s="27" customFormat="1">
      <c r="B2293" s="2"/>
      <c r="N2293" s="2"/>
    </row>
    <row r="2294" spans="2:14" s="27" customFormat="1">
      <c r="B2294" s="2"/>
      <c r="N2294" s="2"/>
    </row>
    <row r="2295" spans="2:14" s="27" customFormat="1">
      <c r="B2295" s="2"/>
      <c r="N2295" s="2"/>
    </row>
    <row r="2296" spans="2:14" s="27" customFormat="1">
      <c r="B2296" s="2"/>
      <c r="N2296" s="2"/>
    </row>
    <row r="2297" spans="2:14" s="27" customFormat="1">
      <c r="B2297" s="2"/>
      <c r="N2297" s="2"/>
    </row>
    <row r="2298" spans="2:14" s="27" customFormat="1">
      <c r="B2298" s="2"/>
      <c r="N2298" s="2"/>
    </row>
    <row r="2299" spans="2:14" s="27" customFormat="1">
      <c r="B2299" s="2"/>
      <c r="N2299" s="2"/>
    </row>
    <row r="2300" spans="2:14" s="27" customFormat="1">
      <c r="B2300" s="2"/>
      <c r="N2300" s="2"/>
    </row>
    <row r="2301" spans="2:14" s="27" customFormat="1">
      <c r="B2301" s="2"/>
      <c r="N2301" s="2"/>
    </row>
    <row r="2302" spans="2:14" s="27" customFormat="1">
      <c r="B2302" s="2"/>
      <c r="N2302" s="2"/>
    </row>
    <row r="2303" spans="2:14" s="27" customFormat="1">
      <c r="B2303" s="2"/>
      <c r="N2303" s="2"/>
    </row>
    <row r="2304" spans="2:14" s="27" customFormat="1">
      <c r="B2304" s="2"/>
      <c r="N2304" s="2"/>
    </row>
    <row r="2305" spans="2:14" s="27" customFormat="1">
      <c r="B2305" s="2"/>
      <c r="N2305" s="2"/>
    </row>
    <row r="2306" spans="2:14" s="27" customFormat="1">
      <c r="B2306" s="2"/>
      <c r="N2306" s="2"/>
    </row>
    <row r="2307" spans="2:14" s="27" customFormat="1">
      <c r="B2307" s="2"/>
      <c r="N2307" s="2"/>
    </row>
    <row r="2308" spans="2:14" s="27" customFormat="1">
      <c r="B2308" s="2"/>
      <c r="N2308" s="2"/>
    </row>
    <row r="2309" spans="2:14" s="27" customFormat="1">
      <c r="B2309" s="2"/>
      <c r="N2309" s="2"/>
    </row>
    <row r="2310" spans="2:14" s="27" customFormat="1">
      <c r="B2310" s="2"/>
      <c r="N2310" s="2"/>
    </row>
    <row r="2311" spans="2:14" s="27" customFormat="1">
      <c r="B2311" s="2"/>
      <c r="N2311" s="2"/>
    </row>
    <row r="2312" spans="2:14" s="27" customFormat="1">
      <c r="B2312" s="2"/>
      <c r="N2312" s="2"/>
    </row>
    <row r="2313" spans="2:14" s="27" customFormat="1">
      <c r="B2313" s="2"/>
      <c r="N2313" s="2"/>
    </row>
    <row r="2314" spans="2:14" s="27" customFormat="1">
      <c r="B2314" s="2"/>
      <c r="N2314" s="2"/>
    </row>
    <row r="2315" spans="2:14" s="27" customFormat="1">
      <c r="B2315" s="2"/>
      <c r="N2315" s="2"/>
    </row>
    <row r="2316" spans="2:14" s="27" customFormat="1">
      <c r="B2316" s="2"/>
      <c r="N2316" s="2"/>
    </row>
    <row r="2317" spans="2:14" s="27" customFormat="1">
      <c r="B2317" s="2"/>
      <c r="N2317" s="2"/>
    </row>
    <row r="2318" spans="2:14" s="27" customFormat="1">
      <c r="B2318" s="2"/>
      <c r="N2318" s="2"/>
    </row>
    <row r="2319" spans="2:14" s="27" customFormat="1">
      <c r="B2319" s="2"/>
      <c r="N2319" s="2"/>
    </row>
    <row r="2320" spans="2:14" s="27" customFormat="1">
      <c r="B2320" s="2"/>
      <c r="N2320" s="2"/>
    </row>
    <row r="2321" spans="2:14" s="27" customFormat="1">
      <c r="B2321" s="2"/>
      <c r="N2321" s="2"/>
    </row>
    <row r="2322" spans="2:14" s="27" customFormat="1">
      <c r="B2322" s="2"/>
      <c r="N2322" s="2"/>
    </row>
    <row r="2323" spans="2:14" s="27" customFormat="1">
      <c r="B2323" s="2"/>
      <c r="N2323" s="2"/>
    </row>
    <row r="2324" spans="2:14" s="27" customFormat="1">
      <c r="B2324" s="2"/>
      <c r="N2324" s="2"/>
    </row>
    <row r="2325" spans="2:14" s="27" customFormat="1">
      <c r="B2325" s="2"/>
      <c r="N2325" s="2"/>
    </row>
    <row r="2326" spans="2:14" s="27" customFormat="1">
      <c r="B2326" s="2"/>
      <c r="N2326" s="2"/>
    </row>
    <row r="2327" spans="2:14" s="27" customFormat="1">
      <c r="B2327" s="2"/>
      <c r="N2327" s="2"/>
    </row>
    <row r="2328" spans="2:14" s="27" customFormat="1">
      <c r="B2328" s="2"/>
      <c r="N2328" s="2"/>
    </row>
    <row r="2329" spans="2:14" s="27" customFormat="1">
      <c r="B2329" s="2"/>
      <c r="N2329" s="2"/>
    </row>
    <row r="2330" spans="2:14" s="27" customFormat="1">
      <c r="B2330" s="2"/>
      <c r="N2330" s="2"/>
    </row>
    <row r="2331" spans="2:14" s="27" customFormat="1">
      <c r="B2331" s="2"/>
      <c r="N2331" s="2"/>
    </row>
    <row r="2332" spans="2:14" s="27" customFormat="1">
      <c r="B2332" s="2"/>
      <c r="N2332" s="2"/>
    </row>
    <row r="2333" spans="2:14" s="27" customFormat="1">
      <c r="B2333" s="2"/>
      <c r="N2333" s="2"/>
    </row>
    <row r="2334" spans="2:14" s="27" customFormat="1">
      <c r="B2334" s="2"/>
      <c r="N2334" s="2"/>
    </row>
    <row r="2335" spans="2:14" s="27" customFormat="1">
      <c r="B2335" s="2"/>
      <c r="N2335" s="2"/>
    </row>
    <row r="2336" spans="2:14" s="27" customFormat="1">
      <c r="B2336" s="2"/>
      <c r="N2336" s="2"/>
    </row>
    <row r="2337" spans="2:14" s="27" customFormat="1">
      <c r="B2337" s="2"/>
      <c r="N2337" s="2"/>
    </row>
    <row r="2338" spans="2:14" s="27" customFormat="1">
      <c r="B2338" s="2"/>
      <c r="N2338" s="2"/>
    </row>
    <row r="2339" spans="2:14" s="27" customFormat="1">
      <c r="B2339" s="2"/>
      <c r="N2339" s="2"/>
    </row>
    <row r="2340" spans="2:14" s="27" customFormat="1">
      <c r="B2340" s="2"/>
      <c r="N2340" s="2"/>
    </row>
    <row r="2341" spans="2:14" s="27" customFormat="1">
      <c r="B2341" s="2"/>
      <c r="N2341" s="2"/>
    </row>
    <row r="2342" spans="2:14" s="27" customFormat="1">
      <c r="B2342" s="2"/>
      <c r="N2342" s="2"/>
    </row>
    <row r="2343" spans="2:14" s="27" customFormat="1">
      <c r="B2343" s="2"/>
      <c r="N2343" s="2"/>
    </row>
    <row r="2344" spans="2:14" s="27" customFormat="1">
      <c r="B2344" s="2"/>
      <c r="N2344" s="2"/>
    </row>
    <row r="2345" spans="2:14" s="27" customFormat="1">
      <c r="B2345" s="2"/>
      <c r="N2345" s="2"/>
    </row>
    <row r="2346" spans="2:14" s="27" customFormat="1">
      <c r="B2346" s="2"/>
      <c r="N2346" s="2"/>
    </row>
    <row r="2347" spans="2:14" s="27" customFormat="1">
      <c r="B2347" s="2"/>
      <c r="N2347" s="2"/>
    </row>
    <row r="2348" spans="2:14" s="27" customFormat="1">
      <c r="B2348" s="2"/>
      <c r="N2348" s="2"/>
    </row>
    <row r="2349" spans="2:14" s="27" customFormat="1">
      <c r="B2349" s="2"/>
      <c r="N2349" s="2"/>
    </row>
    <row r="2350" spans="2:14" s="27" customFormat="1">
      <c r="B2350" s="2"/>
      <c r="N2350" s="2"/>
    </row>
    <row r="2351" spans="2:14" s="27" customFormat="1">
      <c r="B2351" s="2"/>
      <c r="N2351" s="2"/>
    </row>
    <row r="2352" spans="2:14" s="27" customFormat="1">
      <c r="B2352" s="2"/>
      <c r="N2352" s="2"/>
    </row>
    <row r="2353" spans="2:14" s="27" customFormat="1">
      <c r="B2353" s="2"/>
      <c r="N2353" s="2"/>
    </row>
    <row r="2354" spans="2:14" s="27" customFormat="1">
      <c r="B2354" s="2"/>
      <c r="N2354" s="2"/>
    </row>
    <row r="2355" spans="2:14" s="27" customFormat="1">
      <c r="B2355" s="2"/>
      <c r="N2355" s="2"/>
    </row>
    <row r="2356" spans="2:14" s="27" customFormat="1">
      <c r="B2356" s="2"/>
      <c r="N2356" s="2"/>
    </row>
    <row r="2357" spans="2:14" s="27" customFormat="1">
      <c r="B2357" s="2"/>
      <c r="N2357" s="2"/>
    </row>
    <row r="2358" spans="2:14" s="27" customFormat="1">
      <c r="B2358" s="2"/>
      <c r="N2358" s="2"/>
    </row>
    <row r="2359" spans="2:14" s="27" customFormat="1">
      <c r="B2359" s="2"/>
      <c r="N2359" s="2"/>
    </row>
    <row r="2360" spans="2:14" s="27" customFormat="1">
      <c r="B2360" s="2"/>
      <c r="N2360" s="2"/>
    </row>
    <row r="2361" spans="2:14" s="27" customFormat="1">
      <c r="B2361" s="2"/>
      <c r="N2361" s="2"/>
    </row>
    <row r="2362" spans="2:14" s="27" customFormat="1">
      <c r="B2362" s="2"/>
      <c r="N2362" s="2"/>
    </row>
    <row r="2363" spans="2:14" s="27" customFormat="1">
      <c r="B2363" s="2"/>
      <c r="N2363" s="2"/>
    </row>
    <row r="2364" spans="2:14" s="27" customFormat="1">
      <c r="B2364" s="2"/>
      <c r="N2364" s="2"/>
    </row>
    <row r="2365" spans="2:14" s="27" customFormat="1">
      <c r="B2365" s="2"/>
      <c r="N2365" s="2"/>
    </row>
    <row r="2366" spans="2:14" s="27" customFormat="1">
      <c r="B2366" s="2"/>
      <c r="N2366" s="2"/>
    </row>
    <row r="2367" spans="2:14" s="27" customFormat="1">
      <c r="B2367" s="2"/>
      <c r="N2367" s="2"/>
    </row>
    <row r="2368" spans="2:14" s="27" customFormat="1">
      <c r="B2368" s="2"/>
      <c r="N2368" s="2"/>
    </row>
    <row r="2369" spans="2:14" s="27" customFormat="1">
      <c r="B2369" s="2"/>
      <c r="N2369" s="2"/>
    </row>
    <row r="2370" spans="2:14" s="27" customFormat="1">
      <c r="B2370" s="2"/>
      <c r="N2370" s="2"/>
    </row>
    <row r="2371" spans="2:14" s="27" customFormat="1">
      <c r="B2371" s="2"/>
      <c r="N2371" s="2"/>
    </row>
    <row r="2372" spans="2:14" s="27" customFormat="1">
      <c r="B2372" s="2"/>
      <c r="N2372" s="2"/>
    </row>
    <row r="2373" spans="2:14" s="27" customFormat="1">
      <c r="B2373" s="2"/>
      <c r="N2373" s="2"/>
    </row>
    <row r="2374" spans="2:14" s="27" customFormat="1">
      <c r="B2374" s="2"/>
      <c r="N2374" s="2"/>
    </row>
    <row r="2375" spans="2:14" s="27" customFormat="1">
      <c r="B2375" s="2"/>
      <c r="N2375" s="2"/>
    </row>
    <row r="2376" spans="2:14" s="27" customFormat="1">
      <c r="B2376" s="2"/>
      <c r="N2376" s="2"/>
    </row>
    <row r="2377" spans="2:14" s="27" customFormat="1">
      <c r="B2377" s="2"/>
      <c r="N2377" s="2"/>
    </row>
    <row r="2378" spans="2:14" s="27" customFormat="1">
      <c r="B2378" s="2"/>
      <c r="N2378" s="2"/>
    </row>
    <row r="2379" spans="2:14" s="27" customFormat="1">
      <c r="B2379" s="2"/>
      <c r="N2379" s="2"/>
    </row>
    <row r="2380" spans="2:14" s="27" customFormat="1">
      <c r="B2380" s="2"/>
      <c r="N2380" s="2"/>
    </row>
    <row r="2381" spans="2:14" s="27" customFormat="1">
      <c r="B2381" s="2"/>
      <c r="N2381" s="2"/>
    </row>
    <row r="2382" spans="2:14" s="27" customFormat="1">
      <c r="B2382" s="2"/>
      <c r="N2382" s="2"/>
    </row>
    <row r="2383" spans="2:14" s="27" customFormat="1">
      <c r="B2383" s="2"/>
      <c r="N2383" s="2"/>
    </row>
    <row r="2384" spans="2:14" s="27" customFormat="1">
      <c r="B2384" s="2"/>
      <c r="N2384" s="2"/>
    </row>
    <row r="2385" spans="2:14" s="27" customFormat="1">
      <c r="B2385" s="2"/>
      <c r="N2385" s="2"/>
    </row>
    <row r="2386" spans="2:14" s="27" customFormat="1">
      <c r="B2386" s="2"/>
      <c r="N2386" s="2"/>
    </row>
    <row r="2387" spans="2:14" s="27" customFormat="1">
      <c r="B2387" s="2"/>
      <c r="N2387" s="2"/>
    </row>
    <row r="2388" spans="2:14" s="27" customFormat="1">
      <c r="B2388" s="2"/>
      <c r="N2388" s="2"/>
    </row>
    <row r="2389" spans="2:14" s="27" customFormat="1">
      <c r="B2389" s="2"/>
      <c r="N2389" s="2"/>
    </row>
    <row r="2390" spans="2:14" s="27" customFormat="1">
      <c r="B2390" s="2"/>
      <c r="N2390" s="2"/>
    </row>
    <row r="2391" spans="2:14" s="27" customFormat="1">
      <c r="B2391" s="2"/>
      <c r="N2391" s="2"/>
    </row>
    <row r="2392" spans="2:14" s="27" customFormat="1">
      <c r="B2392" s="2"/>
      <c r="N2392" s="2"/>
    </row>
    <row r="2393" spans="2:14" s="27" customFormat="1">
      <c r="B2393" s="2"/>
      <c r="N2393" s="2"/>
    </row>
    <row r="2394" spans="2:14" s="27" customFormat="1">
      <c r="B2394" s="2"/>
      <c r="N2394" s="2"/>
    </row>
    <row r="2395" spans="2:14" s="27" customFormat="1">
      <c r="B2395" s="2"/>
      <c r="N2395" s="2"/>
    </row>
    <row r="2396" spans="2:14" s="27" customFormat="1">
      <c r="B2396" s="2"/>
      <c r="N2396" s="2"/>
    </row>
    <row r="2397" spans="2:14" s="27" customFormat="1">
      <c r="B2397" s="2"/>
      <c r="N2397" s="2"/>
    </row>
    <row r="2398" spans="2:14" s="27" customFormat="1">
      <c r="B2398" s="2"/>
      <c r="N2398" s="2"/>
    </row>
    <row r="2399" spans="2:14" s="27" customFormat="1">
      <c r="B2399" s="2"/>
      <c r="N2399" s="2"/>
    </row>
    <row r="2400" spans="2:14" s="27" customFormat="1">
      <c r="B2400" s="2"/>
      <c r="N2400" s="2"/>
    </row>
    <row r="2401" spans="2:14" s="27" customFormat="1">
      <c r="B2401" s="2"/>
      <c r="N2401" s="2"/>
    </row>
    <row r="2402" spans="2:14" s="27" customFormat="1">
      <c r="B2402" s="2"/>
      <c r="N2402" s="2"/>
    </row>
    <row r="2403" spans="2:14" s="27" customFormat="1">
      <c r="B2403" s="2"/>
      <c r="N2403" s="2"/>
    </row>
    <row r="2404" spans="2:14" s="27" customFormat="1">
      <c r="B2404" s="2"/>
      <c r="N2404" s="2"/>
    </row>
    <row r="2405" spans="2:14" s="27" customFormat="1">
      <c r="B2405" s="2"/>
      <c r="N2405" s="2"/>
    </row>
    <row r="2406" spans="2:14" s="27" customFormat="1">
      <c r="B2406" s="2"/>
      <c r="N2406" s="2"/>
    </row>
    <row r="2407" spans="2:14" s="27" customFormat="1">
      <c r="B2407" s="2"/>
      <c r="N2407" s="2"/>
    </row>
    <row r="2408" spans="2:14" s="27" customFormat="1">
      <c r="B2408" s="2"/>
      <c r="N2408" s="2"/>
    </row>
    <row r="2409" spans="2:14" s="27" customFormat="1">
      <c r="B2409" s="2"/>
      <c r="N2409" s="2"/>
    </row>
    <row r="2410" spans="2:14" s="27" customFormat="1">
      <c r="B2410" s="2"/>
      <c r="N2410" s="2"/>
    </row>
    <row r="2411" spans="2:14" s="27" customFormat="1">
      <c r="B2411" s="2"/>
      <c r="N2411" s="2"/>
    </row>
    <row r="2412" spans="2:14" s="27" customFormat="1">
      <c r="B2412" s="2"/>
      <c r="N2412" s="2"/>
    </row>
    <row r="2413" spans="2:14" s="27" customFormat="1">
      <c r="B2413" s="2"/>
      <c r="N2413" s="2"/>
    </row>
    <row r="2414" spans="2:14" s="27" customFormat="1">
      <c r="B2414" s="2"/>
      <c r="N2414" s="2"/>
    </row>
    <row r="2415" spans="2:14" s="27" customFormat="1">
      <c r="B2415" s="2"/>
      <c r="N2415" s="2"/>
    </row>
    <row r="2416" spans="2:14" s="27" customFormat="1">
      <c r="B2416" s="2"/>
      <c r="N2416" s="2"/>
    </row>
    <row r="2417" spans="2:14" s="27" customFormat="1">
      <c r="B2417" s="2"/>
      <c r="N2417" s="2"/>
    </row>
    <row r="2418" spans="2:14" s="27" customFormat="1">
      <c r="B2418" s="2"/>
      <c r="N2418" s="2"/>
    </row>
    <row r="2419" spans="2:14" s="27" customFormat="1">
      <c r="B2419" s="2"/>
      <c r="N2419" s="2"/>
    </row>
    <row r="2420" spans="2:14" s="27" customFormat="1">
      <c r="B2420" s="2"/>
      <c r="N2420" s="2"/>
    </row>
    <row r="2421" spans="2:14" s="27" customFormat="1">
      <c r="B2421" s="2"/>
      <c r="N2421" s="2"/>
    </row>
    <row r="2422" spans="2:14" s="27" customFormat="1">
      <c r="B2422" s="2"/>
      <c r="N2422" s="2"/>
    </row>
    <row r="2423" spans="2:14" s="27" customFormat="1">
      <c r="B2423" s="2"/>
      <c r="N2423" s="2"/>
    </row>
    <row r="2424" spans="2:14" s="27" customFormat="1">
      <c r="B2424" s="2"/>
      <c r="N2424" s="2"/>
    </row>
    <row r="2425" spans="2:14" s="27" customFormat="1">
      <c r="B2425" s="2"/>
      <c r="N2425" s="2"/>
    </row>
    <row r="2426" spans="2:14" s="27" customFormat="1">
      <c r="B2426" s="2"/>
      <c r="N2426" s="2"/>
    </row>
    <row r="2427" spans="2:14" s="27" customFormat="1">
      <c r="B2427" s="2"/>
      <c r="N2427" s="2"/>
    </row>
    <row r="2428" spans="2:14" s="27" customFormat="1">
      <c r="B2428" s="2"/>
      <c r="N2428" s="2"/>
    </row>
    <row r="2429" spans="2:14" s="27" customFormat="1">
      <c r="B2429" s="2"/>
      <c r="N2429" s="2"/>
    </row>
    <row r="2430" spans="2:14" s="27" customFormat="1">
      <c r="B2430" s="2"/>
      <c r="N2430" s="2"/>
    </row>
    <row r="2431" spans="2:14" s="27" customFormat="1">
      <c r="B2431" s="2"/>
      <c r="N2431" s="2"/>
    </row>
    <row r="2432" spans="2:14" s="27" customFormat="1">
      <c r="B2432" s="2"/>
      <c r="N2432" s="2"/>
    </row>
    <row r="2433" spans="2:14" s="27" customFormat="1">
      <c r="B2433" s="2"/>
      <c r="N2433" s="2"/>
    </row>
    <row r="2434" spans="2:14" s="27" customFormat="1">
      <c r="B2434" s="2"/>
      <c r="N2434" s="2"/>
    </row>
    <row r="2435" spans="2:14" s="27" customFormat="1">
      <c r="B2435" s="2"/>
      <c r="N2435" s="2"/>
    </row>
    <row r="2436" spans="2:14" s="27" customFormat="1">
      <c r="B2436" s="2"/>
      <c r="N2436" s="2"/>
    </row>
    <row r="2437" spans="2:14" s="27" customFormat="1">
      <c r="B2437" s="2"/>
      <c r="N2437" s="2"/>
    </row>
    <row r="2438" spans="2:14" s="27" customFormat="1">
      <c r="B2438" s="2"/>
      <c r="N2438" s="2"/>
    </row>
    <row r="2439" spans="2:14" s="27" customFormat="1">
      <c r="B2439" s="2"/>
      <c r="N2439" s="2"/>
    </row>
    <row r="2440" spans="2:14" s="27" customFormat="1">
      <c r="B2440" s="2"/>
      <c r="N2440" s="2"/>
    </row>
    <row r="2441" spans="2:14" s="27" customFormat="1">
      <c r="B2441" s="2"/>
      <c r="N2441" s="2"/>
    </row>
    <row r="2442" spans="2:14" s="27" customFormat="1">
      <c r="B2442" s="2"/>
      <c r="N2442" s="2"/>
    </row>
    <row r="2443" spans="2:14" s="27" customFormat="1">
      <c r="B2443" s="2"/>
      <c r="N2443" s="2"/>
    </row>
    <row r="2444" spans="2:14" s="27" customFormat="1">
      <c r="B2444" s="2"/>
      <c r="N2444" s="2"/>
    </row>
    <row r="2445" spans="2:14" s="27" customFormat="1">
      <c r="B2445" s="2"/>
      <c r="N2445" s="2"/>
    </row>
    <row r="2446" spans="2:14" s="27" customFormat="1">
      <c r="B2446" s="2"/>
      <c r="N2446" s="2"/>
    </row>
    <row r="2447" spans="2:14" s="27" customFormat="1">
      <c r="B2447" s="2"/>
      <c r="N2447" s="2"/>
    </row>
    <row r="2448" spans="2:14" s="27" customFormat="1">
      <c r="B2448" s="2"/>
      <c r="N2448" s="2"/>
    </row>
    <row r="2449" spans="2:14" s="27" customFormat="1">
      <c r="B2449" s="2"/>
      <c r="N2449" s="2"/>
    </row>
    <row r="2450" spans="2:14" s="27" customFormat="1">
      <c r="B2450" s="2"/>
      <c r="N2450" s="2"/>
    </row>
    <row r="2451" spans="2:14" s="27" customFormat="1">
      <c r="B2451" s="2"/>
      <c r="N2451" s="2"/>
    </row>
    <row r="2452" spans="2:14" s="27" customFormat="1">
      <c r="B2452" s="2"/>
      <c r="N2452" s="2"/>
    </row>
    <row r="2453" spans="2:14" s="27" customFormat="1">
      <c r="B2453" s="2"/>
      <c r="N2453" s="2"/>
    </row>
    <row r="2454" spans="2:14" s="27" customFormat="1">
      <c r="B2454" s="2"/>
      <c r="N2454" s="2"/>
    </row>
    <row r="2455" spans="2:14" s="27" customFormat="1">
      <c r="B2455" s="2"/>
      <c r="N2455" s="2"/>
    </row>
    <row r="2456" spans="2:14" s="27" customFormat="1">
      <c r="B2456" s="2"/>
      <c r="N2456" s="2"/>
    </row>
    <row r="2457" spans="2:14" s="27" customFormat="1">
      <c r="B2457" s="2"/>
      <c r="N2457" s="2"/>
    </row>
    <row r="2458" spans="2:14" s="27" customFormat="1">
      <c r="B2458" s="2"/>
      <c r="N2458" s="2"/>
    </row>
    <row r="2459" spans="2:14" s="27" customFormat="1">
      <c r="B2459" s="2"/>
      <c r="N2459" s="2"/>
    </row>
    <row r="2460" spans="2:14" s="27" customFormat="1">
      <c r="B2460" s="2"/>
      <c r="N2460" s="2"/>
    </row>
    <row r="2461" spans="2:14" s="27" customFormat="1">
      <c r="B2461" s="2"/>
      <c r="N2461" s="2"/>
    </row>
    <row r="2462" spans="2:14" s="27" customFormat="1">
      <c r="B2462" s="2"/>
      <c r="N2462" s="2"/>
    </row>
    <row r="2463" spans="2:14" s="27" customFormat="1">
      <c r="B2463" s="2"/>
      <c r="N2463" s="2"/>
    </row>
    <row r="2464" spans="2:14" s="27" customFormat="1">
      <c r="B2464" s="2"/>
      <c r="N2464" s="2"/>
    </row>
    <row r="2465" spans="2:14" s="27" customFormat="1">
      <c r="B2465" s="2"/>
      <c r="N2465" s="2"/>
    </row>
    <row r="2466" spans="2:14" s="27" customFormat="1">
      <c r="B2466" s="2"/>
      <c r="N2466" s="2"/>
    </row>
    <row r="2467" spans="2:14" s="27" customFormat="1">
      <c r="B2467" s="2"/>
      <c r="N2467" s="2"/>
    </row>
    <row r="2468" spans="2:14" s="27" customFormat="1">
      <c r="B2468" s="2"/>
      <c r="N2468" s="2"/>
    </row>
    <row r="2469" spans="2:14" s="27" customFormat="1">
      <c r="B2469" s="2"/>
      <c r="N2469" s="2"/>
    </row>
    <row r="2470" spans="2:14" s="27" customFormat="1">
      <c r="B2470" s="2"/>
      <c r="N2470" s="2"/>
    </row>
    <row r="2471" spans="2:14" s="27" customFormat="1">
      <c r="B2471" s="2"/>
      <c r="N2471" s="2"/>
    </row>
    <row r="2472" spans="2:14" s="27" customFormat="1">
      <c r="B2472" s="2"/>
      <c r="N2472" s="2"/>
    </row>
    <row r="2473" spans="2:14" s="27" customFormat="1">
      <c r="B2473" s="2"/>
      <c r="N2473" s="2"/>
    </row>
    <row r="2474" spans="2:14" s="27" customFormat="1">
      <c r="B2474" s="2"/>
      <c r="N2474" s="2"/>
    </row>
    <row r="2475" spans="2:14" s="27" customFormat="1">
      <c r="B2475" s="2"/>
      <c r="N2475" s="2"/>
    </row>
    <row r="2476" spans="2:14" s="27" customFormat="1">
      <c r="B2476" s="2"/>
      <c r="N2476" s="2"/>
    </row>
    <row r="2477" spans="2:14" s="27" customFormat="1">
      <c r="B2477" s="2"/>
      <c r="N2477" s="2"/>
    </row>
    <row r="2478" spans="2:14" s="27" customFormat="1">
      <c r="B2478" s="2"/>
      <c r="N2478" s="2"/>
    </row>
    <row r="2479" spans="2:14" s="27" customFormat="1">
      <c r="B2479" s="2"/>
      <c r="N2479" s="2"/>
    </row>
    <row r="2480" spans="2:14" s="27" customFormat="1">
      <c r="B2480" s="2"/>
      <c r="N2480" s="2"/>
    </row>
    <row r="2481" spans="2:14" s="27" customFormat="1">
      <c r="B2481" s="2"/>
      <c r="N2481" s="2"/>
    </row>
    <row r="2482" spans="2:14" s="27" customFormat="1">
      <c r="B2482" s="2"/>
      <c r="N2482" s="2"/>
    </row>
    <row r="2483" spans="2:14" s="27" customFormat="1">
      <c r="B2483" s="2"/>
      <c r="N2483" s="2"/>
    </row>
    <row r="2484" spans="2:14" s="27" customFormat="1">
      <c r="B2484" s="2"/>
      <c r="N2484" s="2"/>
    </row>
    <row r="2485" spans="2:14" s="27" customFormat="1">
      <c r="B2485" s="2"/>
      <c r="N2485" s="2"/>
    </row>
    <row r="2486" spans="2:14" s="27" customFormat="1">
      <c r="B2486" s="2"/>
      <c r="N2486" s="2"/>
    </row>
    <row r="2487" spans="2:14" s="27" customFormat="1">
      <c r="B2487" s="2"/>
      <c r="N2487" s="2"/>
    </row>
    <row r="2488" spans="2:14" s="27" customFormat="1">
      <c r="B2488" s="2"/>
      <c r="N2488" s="2"/>
    </row>
    <row r="2489" spans="2:14" s="27" customFormat="1">
      <c r="B2489" s="2"/>
      <c r="N2489" s="2"/>
    </row>
    <row r="2490" spans="2:14" s="27" customFormat="1">
      <c r="B2490" s="2"/>
      <c r="N2490" s="2"/>
    </row>
    <row r="2491" spans="2:14" s="27" customFormat="1">
      <c r="B2491" s="2"/>
      <c r="N2491" s="2"/>
    </row>
    <row r="2492" spans="2:14" s="27" customFormat="1">
      <c r="B2492" s="2"/>
      <c r="N2492" s="2"/>
    </row>
    <row r="2493" spans="2:14" s="27" customFormat="1">
      <c r="B2493" s="2"/>
      <c r="N2493" s="2"/>
    </row>
    <row r="2494" spans="2:14" s="27" customFormat="1">
      <c r="B2494" s="2"/>
      <c r="N2494" s="2"/>
    </row>
    <row r="2495" spans="2:14" s="27" customFormat="1">
      <c r="B2495" s="2"/>
      <c r="N2495" s="2"/>
    </row>
    <row r="2496" spans="2:14" s="27" customFormat="1">
      <c r="B2496" s="2"/>
      <c r="N2496" s="2"/>
    </row>
    <row r="2497" spans="2:14" s="27" customFormat="1">
      <c r="B2497" s="2"/>
      <c r="N2497" s="2"/>
    </row>
    <row r="2498" spans="2:14" s="27" customFormat="1">
      <c r="B2498" s="2"/>
      <c r="N2498" s="2"/>
    </row>
    <row r="2499" spans="2:14" s="27" customFormat="1">
      <c r="B2499" s="2"/>
      <c r="N2499" s="2"/>
    </row>
    <row r="2500" spans="2:14" s="27" customFormat="1">
      <c r="B2500" s="2"/>
      <c r="N2500" s="2"/>
    </row>
    <row r="2501" spans="2:14" s="27" customFormat="1">
      <c r="B2501" s="2"/>
      <c r="N2501" s="2"/>
    </row>
    <row r="2502" spans="2:14" s="27" customFormat="1">
      <c r="B2502" s="2"/>
      <c r="N2502" s="2"/>
    </row>
    <row r="2503" spans="2:14" s="27" customFormat="1">
      <c r="B2503" s="2"/>
      <c r="N2503" s="2"/>
    </row>
    <row r="2504" spans="2:14" s="27" customFormat="1">
      <c r="B2504" s="2"/>
      <c r="N2504" s="2"/>
    </row>
    <row r="2505" spans="2:14" s="27" customFormat="1">
      <c r="B2505" s="2"/>
      <c r="N2505" s="2"/>
    </row>
    <row r="2506" spans="2:14" s="27" customFormat="1">
      <c r="B2506" s="2"/>
      <c r="N2506" s="2"/>
    </row>
    <row r="2507" spans="2:14" s="27" customFormat="1">
      <c r="B2507" s="2"/>
      <c r="N2507" s="2"/>
    </row>
    <row r="2508" spans="2:14" s="27" customFormat="1">
      <c r="B2508" s="2"/>
      <c r="N2508" s="2"/>
    </row>
    <row r="2509" spans="2:14" s="27" customFormat="1">
      <c r="B2509" s="2"/>
      <c r="N2509" s="2"/>
    </row>
    <row r="2510" spans="2:14" s="27" customFormat="1">
      <c r="B2510" s="2"/>
      <c r="N2510" s="2"/>
    </row>
    <row r="2511" spans="2:14" s="27" customFormat="1">
      <c r="B2511" s="2"/>
      <c r="N2511" s="2"/>
    </row>
    <row r="2512" spans="2:14" s="27" customFormat="1">
      <c r="B2512" s="2"/>
      <c r="N2512" s="2"/>
    </row>
    <row r="2513" spans="2:14" s="27" customFormat="1">
      <c r="B2513" s="2"/>
      <c r="N2513" s="2"/>
    </row>
    <row r="2514" spans="2:14" s="27" customFormat="1">
      <c r="B2514" s="2"/>
      <c r="N2514" s="2"/>
    </row>
    <row r="2515" spans="2:14" s="27" customFormat="1">
      <c r="B2515" s="2"/>
      <c r="N2515" s="2"/>
    </row>
    <row r="2516" spans="2:14" s="27" customFormat="1">
      <c r="B2516" s="2"/>
      <c r="N2516" s="2"/>
    </row>
    <row r="2517" spans="2:14" s="27" customFormat="1">
      <c r="B2517" s="2"/>
      <c r="N2517" s="2"/>
    </row>
    <row r="2518" spans="2:14" s="27" customFormat="1">
      <c r="B2518" s="2"/>
      <c r="N2518" s="2"/>
    </row>
    <row r="2519" spans="2:14" s="27" customFormat="1">
      <c r="B2519" s="2"/>
      <c r="N2519" s="2"/>
    </row>
    <row r="2520" spans="2:14" s="27" customFormat="1">
      <c r="B2520" s="2"/>
      <c r="N2520" s="2"/>
    </row>
    <row r="2521" spans="2:14" s="27" customFormat="1">
      <c r="B2521" s="2"/>
      <c r="N2521" s="2"/>
    </row>
    <row r="2522" spans="2:14" s="27" customFormat="1">
      <c r="B2522" s="2"/>
      <c r="N2522" s="2"/>
    </row>
    <row r="2523" spans="2:14" s="27" customFormat="1">
      <c r="B2523" s="2"/>
      <c r="N2523" s="2"/>
    </row>
    <row r="2524" spans="2:14" s="27" customFormat="1">
      <c r="B2524" s="2"/>
      <c r="N2524" s="2"/>
    </row>
    <row r="2525" spans="2:14" s="27" customFormat="1">
      <c r="B2525" s="2"/>
      <c r="N2525" s="2"/>
    </row>
    <row r="2526" spans="2:14" s="27" customFormat="1">
      <c r="B2526" s="2"/>
      <c r="N2526" s="2"/>
    </row>
    <row r="2527" spans="2:14" s="27" customFormat="1">
      <c r="B2527" s="2"/>
      <c r="N2527" s="2"/>
    </row>
    <row r="2528" spans="2:14" s="27" customFormat="1">
      <c r="B2528" s="2"/>
      <c r="N2528" s="2"/>
    </row>
    <row r="2529" spans="2:14" s="27" customFormat="1">
      <c r="B2529" s="2"/>
      <c r="N2529" s="2"/>
    </row>
    <row r="2530" spans="2:14" s="27" customFormat="1">
      <c r="B2530" s="2"/>
      <c r="N2530" s="2"/>
    </row>
    <row r="2531" spans="2:14" s="27" customFormat="1">
      <c r="B2531" s="2"/>
      <c r="N2531" s="2"/>
    </row>
    <row r="2532" spans="2:14" s="27" customFormat="1">
      <c r="B2532" s="2"/>
      <c r="N2532" s="2"/>
    </row>
    <row r="2533" spans="2:14" s="27" customFormat="1">
      <c r="B2533" s="2"/>
      <c r="N2533" s="2"/>
    </row>
    <row r="2534" spans="2:14" s="27" customFormat="1">
      <c r="B2534" s="2"/>
      <c r="N2534" s="2"/>
    </row>
    <row r="2535" spans="2:14" s="27" customFormat="1">
      <c r="B2535" s="2"/>
      <c r="N2535" s="2"/>
    </row>
    <row r="2536" spans="2:14" s="27" customFormat="1">
      <c r="B2536" s="2"/>
      <c r="N2536" s="2"/>
    </row>
    <row r="2537" spans="2:14" s="27" customFormat="1">
      <c r="B2537" s="2"/>
      <c r="N2537" s="2"/>
    </row>
    <row r="2538" spans="2:14" s="27" customFormat="1">
      <c r="B2538" s="2"/>
      <c r="N2538" s="2"/>
    </row>
    <row r="2539" spans="2:14" s="27" customFormat="1">
      <c r="B2539" s="2"/>
      <c r="N2539" s="2"/>
    </row>
    <row r="2540" spans="2:14" s="27" customFormat="1">
      <c r="B2540" s="2"/>
      <c r="N2540" s="2"/>
    </row>
    <row r="2541" spans="2:14" s="27" customFormat="1">
      <c r="B2541" s="2"/>
      <c r="N2541" s="2"/>
    </row>
    <row r="2542" spans="2:14" s="27" customFormat="1">
      <c r="B2542" s="2"/>
      <c r="N2542" s="2"/>
    </row>
    <row r="2543" spans="2:14" s="27" customFormat="1">
      <c r="B2543" s="2"/>
      <c r="N2543" s="2"/>
    </row>
    <row r="2544" spans="2:14" s="27" customFormat="1">
      <c r="B2544" s="2"/>
      <c r="N2544" s="2"/>
    </row>
    <row r="2545" spans="2:14" s="27" customFormat="1">
      <c r="B2545" s="2"/>
      <c r="N2545" s="2"/>
    </row>
    <row r="2546" spans="2:14" s="27" customFormat="1">
      <c r="B2546" s="2"/>
      <c r="N2546" s="2"/>
    </row>
    <row r="2547" spans="2:14" s="27" customFormat="1">
      <c r="B2547" s="2"/>
      <c r="N2547" s="2"/>
    </row>
    <row r="2548" spans="2:14" s="27" customFormat="1">
      <c r="B2548" s="2"/>
      <c r="N2548" s="2"/>
    </row>
    <row r="2549" spans="2:14" s="27" customFormat="1">
      <c r="B2549" s="2"/>
      <c r="N2549" s="2"/>
    </row>
    <row r="2550" spans="2:14" s="27" customFormat="1">
      <c r="B2550" s="2"/>
      <c r="N2550" s="2"/>
    </row>
    <row r="2551" spans="2:14" s="27" customFormat="1">
      <c r="B2551" s="2"/>
      <c r="N2551" s="2"/>
    </row>
    <row r="2552" spans="2:14" s="27" customFormat="1">
      <c r="B2552" s="2"/>
      <c r="N2552" s="2"/>
    </row>
    <row r="2553" spans="2:14" s="27" customFormat="1">
      <c r="B2553" s="2"/>
      <c r="N2553" s="2"/>
    </row>
    <row r="2554" spans="2:14" s="27" customFormat="1">
      <c r="B2554" s="2"/>
      <c r="N2554" s="2"/>
    </row>
    <row r="2555" spans="2:14" s="27" customFormat="1">
      <c r="B2555" s="2"/>
      <c r="N2555" s="2"/>
    </row>
    <row r="2556" spans="2:14" s="27" customFormat="1">
      <c r="B2556" s="2"/>
      <c r="N2556" s="2"/>
    </row>
    <row r="2557" spans="2:14" s="27" customFormat="1">
      <c r="B2557" s="2"/>
      <c r="N2557" s="2"/>
    </row>
    <row r="2558" spans="2:14" s="27" customFormat="1">
      <c r="B2558" s="2"/>
      <c r="N2558" s="2"/>
    </row>
    <row r="2559" spans="2:14" s="27" customFormat="1">
      <c r="B2559" s="2"/>
      <c r="N2559" s="2"/>
    </row>
    <row r="2560" spans="2:14" s="27" customFormat="1">
      <c r="B2560" s="2"/>
      <c r="N2560" s="2"/>
    </row>
    <row r="2561" spans="2:14" s="27" customFormat="1">
      <c r="B2561" s="2"/>
      <c r="N2561" s="2"/>
    </row>
    <row r="2562" spans="2:14" s="27" customFormat="1">
      <c r="B2562" s="2"/>
      <c r="N2562" s="2"/>
    </row>
    <row r="2563" spans="2:14" s="27" customFormat="1">
      <c r="B2563" s="2"/>
      <c r="N2563" s="2"/>
    </row>
    <row r="2564" spans="2:14" s="27" customFormat="1">
      <c r="B2564" s="2"/>
      <c r="N2564" s="2"/>
    </row>
    <row r="2565" spans="2:14" s="27" customFormat="1">
      <c r="B2565" s="2"/>
      <c r="N2565" s="2"/>
    </row>
    <row r="2566" spans="2:14" s="27" customFormat="1">
      <c r="B2566" s="2"/>
      <c r="N2566" s="2"/>
    </row>
    <row r="2567" spans="2:14" s="27" customFormat="1">
      <c r="B2567" s="2"/>
      <c r="N2567" s="2"/>
    </row>
    <row r="2568" spans="2:14" s="27" customFormat="1">
      <c r="B2568" s="2"/>
      <c r="N2568" s="2"/>
    </row>
    <row r="2569" spans="2:14" s="27" customFormat="1">
      <c r="B2569" s="2"/>
      <c r="N2569" s="2"/>
    </row>
    <row r="2570" spans="2:14" s="27" customFormat="1">
      <c r="B2570" s="2"/>
      <c r="N2570" s="2"/>
    </row>
    <row r="2571" spans="2:14" s="27" customFormat="1">
      <c r="B2571" s="2"/>
      <c r="N2571" s="2"/>
    </row>
    <row r="2572" spans="2:14" s="27" customFormat="1">
      <c r="B2572" s="2"/>
      <c r="N2572" s="2"/>
    </row>
    <row r="2573" spans="2:14" s="27" customFormat="1">
      <c r="B2573" s="2"/>
      <c r="N2573" s="2"/>
    </row>
    <row r="2574" spans="2:14" s="27" customFormat="1">
      <c r="B2574" s="2"/>
      <c r="N2574" s="2"/>
    </row>
    <row r="2575" spans="2:14" s="27" customFormat="1">
      <c r="B2575" s="2"/>
      <c r="N2575" s="2"/>
    </row>
    <row r="2576" spans="2:14" s="27" customFormat="1">
      <c r="B2576" s="2"/>
      <c r="N2576" s="2"/>
    </row>
    <row r="2577" spans="2:14" s="27" customFormat="1">
      <c r="B2577" s="2"/>
      <c r="N2577" s="2"/>
    </row>
    <row r="2578" spans="2:14" s="27" customFormat="1">
      <c r="B2578" s="2"/>
      <c r="N2578" s="2"/>
    </row>
    <row r="2579" spans="2:14" s="27" customFormat="1">
      <c r="B2579" s="2"/>
      <c r="N2579" s="2"/>
    </row>
    <row r="2580" spans="2:14" s="27" customFormat="1">
      <c r="B2580" s="2"/>
      <c r="N2580" s="2"/>
    </row>
    <row r="2581" spans="2:14" s="27" customFormat="1">
      <c r="B2581" s="2"/>
      <c r="N2581" s="2"/>
    </row>
    <row r="2582" spans="2:14" s="27" customFormat="1">
      <c r="B2582" s="2"/>
      <c r="N2582" s="2"/>
    </row>
    <row r="2583" spans="2:14" s="27" customFormat="1">
      <c r="B2583" s="2"/>
      <c r="N2583" s="2"/>
    </row>
    <row r="2584" spans="2:14" s="27" customFormat="1">
      <c r="B2584" s="2"/>
      <c r="N2584" s="2"/>
    </row>
    <row r="2585" spans="2:14" s="27" customFormat="1">
      <c r="B2585" s="2"/>
      <c r="N2585" s="2"/>
    </row>
    <row r="2586" spans="2:14" s="27" customFormat="1">
      <c r="B2586" s="2"/>
      <c r="N2586" s="2"/>
    </row>
    <row r="2587" spans="2:14" s="27" customFormat="1">
      <c r="B2587" s="2"/>
      <c r="N2587" s="2"/>
    </row>
    <row r="2588" spans="2:14" s="27" customFormat="1">
      <c r="B2588" s="2"/>
      <c r="N2588" s="2"/>
    </row>
    <row r="2589" spans="2:14" s="27" customFormat="1">
      <c r="B2589" s="2"/>
      <c r="N2589" s="2"/>
    </row>
    <row r="2590" spans="2:14" s="27" customFormat="1">
      <c r="B2590" s="2"/>
      <c r="N2590" s="2"/>
    </row>
    <row r="2591" spans="2:14" s="27" customFormat="1">
      <c r="B2591" s="2"/>
      <c r="N2591" s="2"/>
    </row>
    <row r="2592" spans="2:14" s="27" customFormat="1">
      <c r="B2592" s="2"/>
      <c r="N2592" s="2"/>
    </row>
    <row r="2593" spans="2:14" s="27" customFormat="1">
      <c r="B2593" s="2"/>
      <c r="N2593" s="2"/>
    </row>
    <row r="2594" spans="2:14" s="27" customFormat="1">
      <c r="B2594" s="2"/>
      <c r="N2594" s="2"/>
    </row>
    <row r="2595" spans="2:14" s="27" customFormat="1">
      <c r="B2595" s="2"/>
      <c r="N2595" s="2"/>
    </row>
    <row r="2596" spans="2:14" s="27" customFormat="1">
      <c r="B2596" s="2"/>
      <c r="N2596" s="2"/>
    </row>
    <row r="2597" spans="2:14" s="27" customFormat="1">
      <c r="B2597" s="2"/>
      <c r="N2597" s="2"/>
    </row>
    <row r="2598" spans="2:14" s="27" customFormat="1">
      <c r="B2598" s="2"/>
      <c r="N2598" s="2"/>
    </row>
    <row r="2599" spans="2:14" s="27" customFormat="1">
      <c r="B2599" s="2"/>
      <c r="N2599" s="2"/>
    </row>
    <row r="2600" spans="2:14" s="27" customFormat="1">
      <c r="B2600" s="2"/>
      <c r="N2600" s="2"/>
    </row>
    <row r="2601" spans="2:14" s="27" customFormat="1">
      <c r="B2601" s="2"/>
      <c r="N2601" s="2"/>
    </row>
    <row r="2602" spans="2:14" s="27" customFormat="1">
      <c r="B2602" s="2"/>
      <c r="N2602" s="2"/>
    </row>
    <row r="2603" spans="2:14" s="27" customFormat="1">
      <c r="B2603" s="2"/>
      <c r="N2603" s="2"/>
    </row>
    <row r="2604" spans="2:14" s="27" customFormat="1">
      <c r="B2604" s="2"/>
      <c r="N2604" s="2"/>
    </row>
    <row r="2605" spans="2:14" s="27" customFormat="1">
      <c r="B2605" s="2"/>
      <c r="N2605" s="2"/>
    </row>
    <row r="2606" spans="2:14" s="27" customFormat="1">
      <c r="B2606" s="2"/>
      <c r="N2606" s="2"/>
    </row>
    <row r="2607" spans="2:14" s="27" customFormat="1">
      <c r="B2607" s="2"/>
      <c r="N2607" s="2"/>
    </row>
    <row r="2608" spans="2:14" s="27" customFormat="1">
      <c r="B2608" s="2"/>
      <c r="N2608" s="2"/>
    </row>
    <row r="2609" spans="2:14" s="27" customFormat="1">
      <c r="B2609" s="2"/>
      <c r="N2609" s="2"/>
    </row>
    <row r="2610" spans="2:14" s="27" customFormat="1">
      <c r="B2610" s="2"/>
      <c r="N2610" s="2"/>
    </row>
    <row r="2611" spans="2:14" s="27" customFormat="1">
      <c r="B2611" s="2"/>
      <c r="N2611" s="2"/>
    </row>
    <row r="2612" spans="2:14" s="27" customFormat="1">
      <c r="B2612" s="2"/>
      <c r="N2612" s="2"/>
    </row>
    <row r="2613" spans="2:14" s="27" customFormat="1">
      <c r="B2613" s="2"/>
      <c r="N2613" s="2"/>
    </row>
    <row r="2614" spans="2:14" s="27" customFormat="1">
      <c r="B2614" s="2"/>
      <c r="N2614" s="2"/>
    </row>
    <row r="2615" spans="2:14" s="27" customFormat="1">
      <c r="B2615" s="2"/>
      <c r="N2615" s="2"/>
    </row>
    <row r="2616" spans="2:14" s="27" customFormat="1">
      <c r="B2616" s="2"/>
      <c r="N2616" s="2"/>
    </row>
    <row r="2617" spans="2:14" s="27" customFormat="1">
      <c r="B2617" s="2"/>
      <c r="N2617" s="2"/>
    </row>
    <row r="2618" spans="2:14" s="27" customFormat="1">
      <c r="B2618" s="2"/>
      <c r="N2618" s="2"/>
    </row>
    <row r="2619" spans="2:14" s="27" customFormat="1">
      <c r="B2619" s="2"/>
      <c r="N2619" s="2"/>
    </row>
    <row r="2620" spans="2:14" s="27" customFormat="1">
      <c r="B2620" s="2"/>
      <c r="N2620" s="2"/>
    </row>
    <row r="2621" spans="2:14" s="27" customFormat="1">
      <c r="B2621" s="2"/>
      <c r="N2621" s="2"/>
    </row>
    <row r="2622" spans="2:14" s="27" customFormat="1">
      <c r="B2622" s="2"/>
      <c r="N2622" s="2"/>
    </row>
    <row r="2623" spans="2:14" s="27" customFormat="1">
      <c r="B2623" s="2"/>
      <c r="N2623" s="2"/>
    </row>
    <row r="2624" spans="2:14" s="27" customFormat="1">
      <c r="B2624" s="2"/>
      <c r="N2624" s="2"/>
    </row>
    <row r="2625" spans="2:14" s="27" customFormat="1">
      <c r="B2625" s="2"/>
      <c r="N2625" s="2"/>
    </row>
    <row r="2626" spans="2:14" s="27" customFormat="1">
      <c r="B2626" s="2"/>
      <c r="N2626" s="2"/>
    </row>
    <row r="2627" spans="2:14" s="27" customFormat="1">
      <c r="B2627" s="2"/>
      <c r="N2627" s="2"/>
    </row>
    <row r="2628" spans="2:14" s="27" customFormat="1">
      <c r="B2628" s="2"/>
      <c r="N2628" s="2"/>
    </row>
    <row r="2629" spans="2:14" s="27" customFormat="1">
      <c r="B2629" s="2"/>
      <c r="N2629" s="2"/>
    </row>
    <row r="2630" spans="2:14" s="27" customFormat="1">
      <c r="B2630" s="2"/>
      <c r="N2630" s="2"/>
    </row>
    <row r="2631" spans="2:14" s="27" customFormat="1">
      <c r="B2631" s="2"/>
      <c r="N2631" s="2"/>
    </row>
    <row r="2632" spans="2:14" s="27" customFormat="1">
      <c r="B2632" s="2"/>
      <c r="N2632" s="2"/>
    </row>
    <row r="2633" spans="2:14" s="27" customFormat="1">
      <c r="B2633" s="2"/>
      <c r="N2633" s="2"/>
    </row>
    <row r="2634" spans="2:14" s="27" customFormat="1">
      <c r="B2634" s="2"/>
      <c r="N2634" s="2"/>
    </row>
    <row r="2635" spans="2:14" s="27" customFormat="1">
      <c r="B2635" s="2"/>
      <c r="N2635" s="2"/>
    </row>
    <row r="2636" spans="2:14" s="27" customFormat="1">
      <c r="B2636" s="2"/>
      <c r="N2636" s="2"/>
    </row>
    <row r="2637" spans="2:14" s="27" customFormat="1">
      <c r="B2637" s="2"/>
      <c r="N2637" s="2"/>
    </row>
    <row r="2638" spans="2:14" s="27" customFormat="1">
      <c r="B2638" s="2"/>
      <c r="N2638" s="2"/>
    </row>
    <row r="2639" spans="2:14" s="27" customFormat="1">
      <c r="B2639" s="2"/>
      <c r="N2639" s="2"/>
    </row>
    <row r="2640" spans="2:14" s="27" customFormat="1">
      <c r="B2640" s="2"/>
      <c r="N2640" s="2"/>
    </row>
    <row r="2641" spans="2:14" s="27" customFormat="1">
      <c r="B2641" s="2"/>
      <c r="N2641" s="2"/>
    </row>
    <row r="2642" spans="2:14" s="27" customFormat="1">
      <c r="B2642" s="2"/>
      <c r="N2642" s="2"/>
    </row>
    <row r="2643" spans="2:14" s="27" customFormat="1">
      <c r="B2643" s="2"/>
      <c r="N2643" s="2"/>
    </row>
    <row r="2644" spans="2:14" s="27" customFormat="1">
      <c r="B2644" s="2"/>
      <c r="N2644" s="2"/>
    </row>
    <row r="2645" spans="2:14" s="27" customFormat="1">
      <c r="B2645" s="2"/>
      <c r="N2645" s="2"/>
    </row>
    <row r="2646" spans="2:14" s="27" customFormat="1">
      <c r="B2646" s="2"/>
      <c r="N2646" s="2"/>
    </row>
    <row r="2647" spans="2:14" s="27" customFormat="1">
      <c r="B2647" s="2"/>
      <c r="N2647" s="2"/>
    </row>
    <row r="2648" spans="2:14" s="27" customFormat="1">
      <c r="B2648" s="2"/>
      <c r="N2648" s="2"/>
    </row>
    <row r="2649" spans="2:14" s="27" customFormat="1">
      <c r="B2649" s="2"/>
      <c r="N2649" s="2"/>
    </row>
    <row r="2650" spans="2:14" s="27" customFormat="1">
      <c r="B2650" s="2"/>
      <c r="N2650" s="2"/>
    </row>
    <row r="2651" spans="2:14" s="27" customFormat="1">
      <c r="B2651" s="2"/>
      <c r="N2651" s="2"/>
    </row>
    <row r="2652" spans="2:14" s="27" customFormat="1">
      <c r="B2652" s="2"/>
      <c r="N2652" s="2"/>
    </row>
    <row r="2653" spans="2:14" s="27" customFormat="1">
      <c r="B2653" s="2"/>
      <c r="N2653" s="2"/>
    </row>
    <row r="2654" spans="2:14" s="27" customFormat="1">
      <c r="B2654" s="2"/>
      <c r="N2654" s="2"/>
    </row>
    <row r="2655" spans="2:14" s="27" customFormat="1">
      <c r="B2655" s="2"/>
      <c r="N2655" s="2"/>
    </row>
    <row r="2656" spans="2:14" s="27" customFormat="1">
      <c r="B2656" s="2"/>
      <c r="N2656" s="2"/>
    </row>
    <row r="2657" spans="2:14" s="27" customFormat="1">
      <c r="B2657" s="2"/>
      <c r="N2657" s="2"/>
    </row>
    <row r="2658" spans="2:14" s="27" customFormat="1">
      <c r="B2658" s="2"/>
      <c r="N2658" s="2"/>
    </row>
    <row r="2659" spans="2:14" s="27" customFormat="1">
      <c r="B2659" s="2"/>
      <c r="N2659" s="2"/>
    </row>
    <row r="2660" spans="2:14" s="27" customFormat="1">
      <c r="B2660" s="2"/>
      <c r="N2660" s="2"/>
    </row>
    <row r="2661" spans="2:14" s="27" customFormat="1">
      <c r="B2661" s="2"/>
      <c r="N2661" s="2"/>
    </row>
    <row r="2662" spans="2:14" s="27" customFormat="1">
      <c r="B2662" s="2"/>
      <c r="N2662" s="2"/>
    </row>
    <row r="2663" spans="2:14" s="27" customFormat="1">
      <c r="B2663" s="2"/>
      <c r="N2663" s="2"/>
    </row>
    <row r="2664" spans="2:14" s="27" customFormat="1">
      <c r="B2664" s="2"/>
      <c r="N2664" s="2"/>
    </row>
    <row r="2665" spans="2:14" s="27" customFormat="1">
      <c r="B2665" s="2"/>
      <c r="N2665" s="2"/>
    </row>
    <row r="2666" spans="2:14" s="27" customFormat="1">
      <c r="B2666" s="2"/>
      <c r="N2666" s="2"/>
    </row>
    <row r="2667" spans="2:14" s="27" customFormat="1">
      <c r="B2667" s="2"/>
      <c r="N2667" s="2"/>
    </row>
    <row r="2668" spans="2:14" s="27" customFormat="1">
      <c r="B2668" s="2"/>
      <c r="N2668" s="2"/>
    </row>
    <row r="2669" spans="2:14" s="27" customFormat="1">
      <c r="B2669" s="2"/>
      <c r="N2669" s="2"/>
    </row>
    <row r="2670" spans="2:14" s="27" customFormat="1">
      <c r="B2670" s="2"/>
      <c r="N2670" s="2"/>
    </row>
    <row r="2671" spans="2:14" s="27" customFormat="1">
      <c r="B2671" s="2"/>
      <c r="N2671" s="2"/>
    </row>
    <row r="2672" spans="2:14" s="27" customFormat="1">
      <c r="B2672" s="2"/>
      <c r="N2672" s="2"/>
    </row>
    <row r="2673" spans="2:14" s="27" customFormat="1">
      <c r="B2673" s="2"/>
      <c r="N2673" s="2"/>
    </row>
    <row r="2674" spans="2:14" s="27" customFormat="1">
      <c r="B2674" s="2"/>
      <c r="N2674" s="2"/>
    </row>
    <row r="2675" spans="2:14" s="27" customFormat="1">
      <c r="B2675" s="2"/>
      <c r="N2675" s="2"/>
    </row>
    <row r="2676" spans="2:14" s="27" customFormat="1">
      <c r="B2676" s="2"/>
      <c r="N2676" s="2"/>
    </row>
    <row r="2677" spans="2:14" s="27" customFormat="1">
      <c r="B2677" s="2"/>
      <c r="N2677" s="2"/>
    </row>
    <row r="2678" spans="2:14" s="27" customFormat="1">
      <c r="B2678" s="2"/>
      <c r="N2678" s="2"/>
    </row>
    <row r="2679" spans="2:14" s="27" customFormat="1">
      <c r="B2679" s="2"/>
      <c r="N2679" s="2"/>
    </row>
    <row r="2680" spans="2:14" s="27" customFormat="1">
      <c r="B2680" s="2"/>
      <c r="N2680" s="2"/>
    </row>
    <row r="2681" spans="2:14" s="27" customFormat="1">
      <c r="B2681" s="2"/>
      <c r="N2681" s="2"/>
    </row>
    <row r="2682" spans="2:14" s="27" customFormat="1">
      <c r="B2682" s="2"/>
      <c r="N2682" s="2"/>
    </row>
    <row r="2683" spans="2:14" s="27" customFormat="1">
      <c r="B2683" s="2"/>
      <c r="N2683" s="2"/>
    </row>
    <row r="2684" spans="2:14" s="27" customFormat="1">
      <c r="B2684" s="2"/>
      <c r="N2684" s="2"/>
    </row>
    <row r="2685" spans="2:14" s="27" customFormat="1">
      <c r="B2685" s="2"/>
      <c r="N2685" s="2"/>
    </row>
    <row r="2686" spans="2:14" s="27" customFormat="1">
      <c r="B2686" s="2"/>
      <c r="N2686" s="2"/>
    </row>
    <row r="2687" spans="2:14" s="27" customFormat="1">
      <c r="B2687" s="2"/>
      <c r="N2687" s="2"/>
    </row>
    <row r="2688" spans="2:14" s="27" customFormat="1">
      <c r="B2688" s="2"/>
      <c r="N2688" s="2"/>
    </row>
    <row r="2689" spans="2:14" s="27" customFormat="1">
      <c r="B2689" s="2"/>
      <c r="N2689" s="2"/>
    </row>
    <row r="2690" spans="2:14" s="27" customFormat="1">
      <c r="B2690" s="2"/>
      <c r="N2690" s="2"/>
    </row>
    <row r="2691" spans="2:14" s="27" customFormat="1">
      <c r="B2691" s="2"/>
      <c r="N2691" s="2"/>
    </row>
    <row r="2692" spans="2:14" s="27" customFormat="1">
      <c r="B2692" s="2"/>
      <c r="N2692" s="2"/>
    </row>
    <row r="2693" spans="2:14" s="27" customFormat="1">
      <c r="B2693" s="2"/>
      <c r="N2693" s="2"/>
    </row>
    <row r="2694" spans="2:14" s="27" customFormat="1">
      <c r="B2694" s="2"/>
      <c r="N2694" s="2"/>
    </row>
    <row r="2695" spans="2:14" s="27" customFormat="1">
      <c r="B2695" s="2"/>
      <c r="N2695" s="2"/>
    </row>
    <row r="2696" spans="2:14" s="27" customFormat="1">
      <c r="B2696" s="2"/>
      <c r="N2696" s="2"/>
    </row>
    <row r="2697" spans="2:14" s="27" customFormat="1">
      <c r="B2697" s="2"/>
      <c r="N2697" s="2"/>
    </row>
    <row r="2698" spans="2:14" s="27" customFormat="1">
      <c r="B2698" s="2"/>
      <c r="N2698" s="2"/>
    </row>
    <row r="2699" spans="2:14" s="27" customFormat="1">
      <c r="B2699" s="2"/>
      <c r="N2699" s="2"/>
    </row>
    <row r="2700" spans="2:14" s="27" customFormat="1">
      <c r="B2700" s="2"/>
      <c r="N2700" s="2"/>
    </row>
    <row r="2701" spans="2:14" s="27" customFormat="1">
      <c r="B2701" s="2"/>
      <c r="N2701" s="2"/>
    </row>
    <row r="2702" spans="2:14" s="27" customFormat="1">
      <c r="B2702" s="2"/>
      <c r="N2702" s="2"/>
    </row>
    <row r="2703" spans="2:14" s="27" customFormat="1">
      <c r="B2703" s="2"/>
      <c r="N2703" s="2"/>
    </row>
    <row r="2704" spans="2:14" s="27" customFormat="1">
      <c r="B2704" s="2"/>
      <c r="N2704" s="2"/>
    </row>
    <row r="2705" spans="2:14" s="27" customFormat="1">
      <c r="B2705" s="2"/>
      <c r="N2705" s="2"/>
    </row>
    <row r="2706" spans="2:14" s="27" customFormat="1">
      <c r="B2706" s="2"/>
      <c r="N2706" s="2"/>
    </row>
    <row r="2707" spans="2:14" s="27" customFormat="1">
      <c r="B2707" s="2"/>
      <c r="N2707" s="2"/>
    </row>
    <row r="2708" spans="2:14" s="27" customFormat="1">
      <c r="B2708" s="2"/>
      <c r="N2708" s="2"/>
    </row>
    <row r="2709" spans="2:14" s="27" customFormat="1">
      <c r="B2709" s="2"/>
      <c r="N2709" s="2"/>
    </row>
    <row r="2710" spans="2:14" s="27" customFormat="1">
      <c r="B2710" s="2"/>
      <c r="N2710" s="2"/>
    </row>
    <row r="2711" spans="2:14" s="27" customFormat="1">
      <c r="B2711" s="2"/>
      <c r="N2711" s="2"/>
    </row>
    <row r="2712" spans="2:14" s="27" customFormat="1">
      <c r="B2712" s="2"/>
      <c r="N2712" s="2"/>
    </row>
    <row r="2713" spans="2:14" s="27" customFormat="1">
      <c r="B2713" s="2"/>
      <c r="N2713" s="2"/>
    </row>
    <row r="2714" spans="2:14" s="27" customFormat="1">
      <c r="B2714" s="2"/>
      <c r="N2714" s="2"/>
    </row>
    <row r="2715" spans="2:14" s="27" customFormat="1">
      <c r="B2715" s="2"/>
      <c r="N2715" s="2"/>
    </row>
    <row r="2716" spans="2:14" s="27" customFormat="1">
      <c r="B2716" s="2"/>
      <c r="N2716" s="2"/>
    </row>
    <row r="2717" spans="2:14" s="27" customFormat="1">
      <c r="B2717" s="2"/>
      <c r="N2717" s="2"/>
    </row>
    <row r="2718" spans="2:14" s="27" customFormat="1">
      <c r="B2718" s="2"/>
      <c r="N2718" s="2"/>
    </row>
    <row r="2719" spans="2:14" s="27" customFormat="1">
      <c r="B2719" s="2"/>
      <c r="N2719" s="2"/>
    </row>
    <row r="2720" spans="2:14" s="27" customFormat="1">
      <c r="B2720" s="2"/>
      <c r="N2720" s="2"/>
    </row>
    <row r="2721" spans="2:14" s="27" customFormat="1">
      <c r="B2721" s="2"/>
      <c r="N2721" s="2"/>
    </row>
    <row r="2722" spans="2:14" s="27" customFormat="1">
      <c r="B2722" s="2"/>
      <c r="N2722" s="2"/>
    </row>
    <row r="2723" spans="2:14" s="27" customFormat="1">
      <c r="B2723" s="2"/>
      <c r="N2723" s="2"/>
    </row>
    <row r="2724" spans="2:14" s="27" customFormat="1">
      <c r="B2724" s="2"/>
      <c r="N2724" s="2"/>
    </row>
    <row r="2725" spans="2:14" s="27" customFormat="1">
      <c r="B2725" s="2"/>
      <c r="N2725" s="2"/>
    </row>
    <row r="2726" spans="2:14" s="27" customFormat="1">
      <c r="B2726" s="2"/>
      <c r="N2726" s="2"/>
    </row>
    <row r="2727" spans="2:14" s="27" customFormat="1">
      <c r="B2727" s="2"/>
      <c r="N2727" s="2"/>
    </row>
    <row r="2728" spans="2:14" s="27" customFormat="1">
      <c r="B2728" s="2"/>
      <c r="N2728" s="2"/>
    </row>
    <row r="2729" spans="2:14" s="27" customFormat="1">
      <c r="B2729" s="2"/>
      <c r="N2729" s="2"/>
    </row>
    <row r="2730" spans="2:14" s="27" customFormat="1">
      <c r="B2730" s="2"/>
      <c r="N2730" s="2"/>
    </row>
    <row r="2731" spans="2:14" s="27" customFormat="1">
      <c r="B2731" s="2"/>
      <c r="N2731" s="2"/>
    </row>
    <row r="2732" spans="2:14" s="27" customFormat="1">
      <c r="B2732" s="2"/>
      <c r="N2732" s="2"/>
    </row>
    <row r="2733" spans="2:14" s="27" customFormat="1">
      <c r="B2733" s="2"/>
      <c r="N2733" s="2"/>
    </row>
    <row r="2734" spans="2:14" s="27" customFormat="1">
      <c r="B2734" s="2"/>
      <c r="N2734" s="2"/>
    </row>
    <row r="2735" spans="2:14" s="27" customFormat="1">
      <c r="B2735" s="2"/>
      <c r="N2735" s="2"/>
    </row>
    <row r="2736" spans="2:14" s="27" customFormat="1">
      <c r="B2736" s="2"/>
      <c r="N2736" s="2"/>
    </row>
    <row r="2737" spans="2:14" s="27" customFormat="1">
      <c r="B2737" s="2"/>
      <c r="N2737" s="2"/>
    </row>
    <row r="2738" spans="2:14" s="27" customFormat="1">
      <c r="B2738" s="2"/>
      <c r="N2738" s="2"/>
    </row>
    <row r="2739" spans="2:14" s="27" customFormat="1">
      <c r="B2739" s="2"/>
      <c r="N2739" s="2"/>
    </row>
    <row r="2740" spans="2:14" s="27" customFormat="1">
      <c r="B2740" s="2"/>
      <c r="N2740" s="2"/>
    </row>
    <row r="2741" spans="2:14" s="27" customFormat="1">
      <c r="B2741" s="2"/>
      <c r="N2741" s="2"/>
    </row>
    <row r="2742" spans="2:14" s="27" customFormat="1">
      <c r="B2742" s="2"/>
      <c r="N2742" s="2"/>
    </row>
    <row r="2743" spans="2:14" s="27" customFormat="1">
      <c r="B2743" s="2"/>
      <c r="N2743" s="2"/>
    </row>
    <row r="2744" spans="2:14" s="27" customFormat="1">
      <c r="B2744" s="2"/>
      <c r="N2744" s="2"/>
    </row>
    <row r="2745" spans="2:14" s="27" customFormat="1">
      <c r="B2745" s="2"/>
      <c r="N2745" s="2"/>
    </row>
    <row r="2746" spans="2:14" s="27" customFormat="1">
      <c r="B2746" s="2"/>
      <c r="N2746" s="2"/>
    </row>
    <row r="2747" spans="2:14" s="27" customFormat="1">
      <c r="B2747" s="2"/>
      <c r="N2747" s="2"/>
    </row>
    <row r="2748" spans="2:14" s="27" customFormat="1">
      <c r="B2748" s="2"/>
      <c r="N2748" s="2"/>
    </row>
    <row r="2749" spans="2:14" s="27" customFormat="1">
      <c r="B2749" s="2"/>
      <c r="N2749" s="2"/>
    </row>
    <row r="2750" spans="2:14" s="27" customFormat="1">
      <c r="B2750" s="2"/>
      <c r="N2750" s="2"/>
    </row>
    <row r="2751" spans="2:14" s="27" customFormat="1">
      <c r="B2751" s="2"/>
      <c r="N2751" s="2"/>
    </row>
    <row r="2752" spans="2:14" s="27" customFormat="1">
      <c r="B2752" s="2"/>
      <c r="N2752" s="2"/>
    </row>
    <row r="2753" spans="2:14" s="27" customFormat="1">
      <c r="B2753" s="2"/>
      <c r="N2753" s="2"/>
    </row>
    <row r="2754" spans="2:14" s="27" customFormat="1">
      <c r="B2754" s="2"/>
      <c r="N2754" s="2"/>
    </row>
    <row r="2755" spans="2:14" s="27" customFormat="1">
      <c r="B2755" s="2"/>
      <c r="N2755" s="2"/>
    </row>
    <row r="2756" spans="2:14" s="27" customFormat="1">
      <c r="B2756" s="2"/>
      <c r="N2756" s="2"/>
    </row>
    <row r="2757" spans="2:14" s="27" customFormat="1">
      <c r="B2757" s="2"/>
      <c r="N2757" s="2"/>
    </row>
    <row r="2758" spans="2:14" s="27" customFormat="1">
      <c r="B2758" s="2"/>
      <c r="N2758" s="2"/>
    </row>
    <row r="2759" spans="2:14" s="27" customFormat="1">
      <c r="B2759" s="2"/>
      <c r="N2759" s="2"/>
    </row>
    <row r="2760" spans="2:14" s="27" customFormat="1">
      <c r="B2760" s="2"/>
      <c r="N2760" s="2"/>
    </row>
    <row r="2761" spans="2:14" s="27" customFormat="1">
      <c r="B2761" s="2"/>
      <c r="N2761" s="2"/>
    </row>
    <row r="2762" spans="2:14" s="27" customFormat="1">
      <c r="B2762" s="2"/>
      <c r="N2762" s="2"/>
    </row>
    <row r="2763" spans="2:14" s="27" customFormat="1">
      <c r="B2763" s="2"/>
      <c r="N2763" s="2"/>
    </row>
    <row r="2764" spans="2:14" s="27" customFormat="1">
      <c r="B2764" s="2"/>
      <c r="N2764" s="2"/>
    </row>
    <row r="2765" spans="2:14" s="27" customFormat="1">
      <c r="B2765" s="2"/>
      <c r="N2765" s="2"/>
    </row>
    <row r="2766" spans="2:14" s="27" customFormat="1">
      <c r="B2766" s="2"/>
      <c r="N2766" s="2"/>
    </row>
    <row r="2767" spans="2:14" s="27" customFormat="1">
      <c r="B2767" s="2"/>
      <c r="N2767" s="2"/>
    </row>
    <row r="2768" spans="2:14" s="27" customFormat="1">
      <c r="B2768" s="2"/>
      <c r="N2768" s="2"/>
    </row>
    <row r="2769" spans="2:14" s="27" customFormat="1">
      <c r="B2769" s="2"/>
      <c r="N2769" s="2"/>
    </row>
    <row r="2770" spans="2:14" s="27" customFormat="1">
      <c r="B2770" s="2"/>
      <c r="N2770" s="2"/>
    </row>
    <row r="2771" spans="2:14" s="27" customFormat="1">
      <c r="B2771" s="2"/>
      <c r="N2771" s="2"/>
    </row>
    <row r="2772" spans="2:14" s="27" customFormat="1">
      <c r="B2772" s="2"/>
      <c r="N2772" s="2"/>
    </row>
    <row r="2773" spans="2:14" s="27" customFormat="1">
      <c r="B2773" s="2"/>
      <c r="N2773" s="2"/>
    </row>
    <row r="2774" spans="2:14" s="27" customFormat="1">
      <c r="B2774" s="2"/>
      <c r="N2774" s="2"/>
    </row>
    <row r="2775" spans="2:14" s="27" customFormat="1">
      <c r="B2775" s="2"/>
      <c r="N2775" s="2"/>
    </row>
    <row r="2776" spans="2:14" s="27" customFormat="1">
      <c r="B2776" s="2"/>
      <c r="N2776" s="2"/>
    </row>
    <row r="2777" spans="2:14" s="27" customFormat="1">
      <c r="B2777" s="2"/>
      <c r="N2777" s="2"/>
    </row>
    <row r="2778" spans="2:14" s="27" customFormat="1">
      <c r="B2778" s="2"/>
      <c r="N2778" s="2"/>
    </row>
    <row r="2779" spans="2:14" s="27" customFormat="1">
      <c r="B2779" s="2"/>
      <c r="N2779" s="2"/>
    </row>
    <row r="2780" spans="2:14" s="27" customFormat="1">
      <c r="B2780" s="2"/>
      <c r="N2780" s="2"/>
    </row>
    <row r="2781" spans="2:14" s="27" customFormat="1">
      <c r="B2781" s="2"/>
      <c r="N2781" s="2"/>
    </row>
    <row r="2782" spans="2:14" s="27" customFormat="1">
      <c r="B2782" s="2"/>
      <c r="N2782" s="2"/>
    </row>
    <row r="2783" spans="2:14" s="27" customFormat="1">
      <c r="B2783" s="2"/>
      <c r="N2783" s="2"/>
    </row>
    <row r="2784" spans="2:14" s="27" customFormat="1">
      <c r="B2784" s="2"/>
      <c r="N2784" s="2"/>
    </row>
    <row r="2785" spans="2:14" s="27" customFormat="1">
      <c r="B2785" s="2"/>
      <c r="N2785" s="2"/>
    </row>
    <row r="2786" spans="2:14" s="27" customFormat="1">
      <c r="B2786" s="2"/>
      <c r="N2786" s="2"/>
    </row>
    <row r="2787" spans="2:14" s="27" customFormat="1">
      <c r="B2787" s="2"/>
      <c r="N2787" s="2"/>
    </row>
    <row r="2788" spans="2:14" s="27" customFormat="1">
      <c r="B2788" s="2"/>
      <c r="N2788" s="2"/>
    </row>
    <row r="2789" spans="2:14" s="27" customFormat="1">
      <c r="B2789" s="2"/>
      <c r="N2789" s="2"/>
    </row>
    <row r="2790" spans="2:14" s="27" customFormat="1">
      <c r="B2790" s="2"/>
      <c r="N2790" s="2"/>
    </row>
    <row r="2791" spans="2:14" s="27" customFormat="1">
      <c r="B2791" s="2"/>
      <c r="N2791" s="2"/>
    </row>
    <row r="2792" spans="2:14" s="27" customFormat="1">
      <c r="B2792" s="2"/>
      <c r="N2792" s="2"/>
    </row>
    <row r="2793" spans="2:14" s="27" customFormat="1">
      <c r="B2793" s="2"/>
      <c r="N2793" s="2"/>
    </row>
    <row r="2794" spans="2:14" s="27" customFormat="1">
      <c r="B2794" s="2"/>
      <c r="N2794" s="2"/>
    </row>
    <row r="2795" spans="2:14" s="27" customFormat="1">
      <c r="B2795" s="2"/>
      <c r="N2795" s="2"/>
    </row>
    <row r="2796" spans="2:14" s="27" customFormat="1">
      <c r="B2796" s="2"/>
      <c r="N2796" s="2"/>
    </row>
    <row r="2797" spans="2:14" s="27" customFormat="1">
      <c r="B2797" s="2"/>
      <c r="N2797" s="2"/>
    </row>
    <row r="2798" spans="2:14" s="27" customFormat="1">
      <c r="B2798" s="2"/>
      <c r="N2798" s="2"/>
    </row>
    <row r="2799" spans="2:14" s="27" customFormat="1">
      <c r="B2799" s="2"/>
      <c r="N2799" s="2"/>
    </row>
    <row r="2800" spans="2:14" s="27" customFormat="1">
      <c r="B2800" s="2"/>
      <c r="N2800" s="2"/>
    </row>
    <row r="2801" spans="2:14" s="27" customFormat="1">
      <c r="B2801" s="2"/>
      <c r="N2801" s="2"/>
    </row>
    <row r="2802" spans="2:14" s="27" customFormat="1">
      <c r="B2802" s="2"/>
      <c r="N2802" s="2"/>
    </row>
    <row r="2803" spans="2:14" s="27" customFormat="1">
      <c r="B2803" s="2"/>
      <c r="N2803" s="2"/>
    </row>
    <row r="2804" spans="2:14" s="27" customFormat="1">
      <c r="B2804" s="2"/>
      <c r="N2804" s="2"/>
    </row>
    <row r="2805" spans="2:14" s="27" customFormat="1">
      <c r="B2805" s="2"/>
      <c r="N2805" s="2"/>
    </row>
    <row r="2806" spans="2:14" s="27" customFormat="1">
      <c r="B2806" s="2"/>
      <c r="N2806" s="2"/>
    </row>
    <row r="2807" spans="2:14" s="27" customFormat="1">
      <c r="B2807" s="2"/>
      <c r="N2807" s="2"/>
    </row>
    <row r="2808" spans="2:14" s="27" customFormat="1">
      <c r="B2808" s="2"/>
      <c r="N2808" s="2"/>
    </row>
    <row r="2809" spans="2:14" s="27" customFormat="1">
      <c r="B2809" s="2"/>
      <c r="N2809" s="2"/>
    </row>
    <row r="2810" spans="2:14" s="27" customFormat="1">
      <c r="B2810" s="2"/>
      <c r="N2810" s="2"/>
    </row>
    <row r="2811" spans="2:14" s="27" customFormat="1">
      <c r="B2811" s="2"/>
      <c r="N2811" s="2"/>
    </row>
    <row r="2812" spans="2:14" s="27" customFormat="1">
      <c r="B2812" s="2"/>
      <c r="N2812" s="2"/>
    </row>
    <row r="2813" spans="2:14" s="27" customFormat="1">
      <c r="B2813" s="2"/>
      <c r="N2813" s="2"/>
    </row>
    <row r="2814" spans="2:14" s="27" customFormat="1">
      <c r="B2814" s="2"/>
      <c r="N2814" s="2"/>
    </row>
    <row r="2815" spans="2:14" s="27" customFormat="1">
      <c r="B2815" s="2"/>
      <c r="N2815" s="2"/>
    </row>
    <row r="2816" spans="2:14" s="27" customFormat="1">
      <c r="B2816" s="2"/>
      <c r="N2816" s="2"/>
    </row>
    <row r="2817" spans="2:14" s="27" customFormat="1">
      <c r="B2817" s="2"/>
      <c r="N2817" s="2"/>
    </row>
    <row r="2818" spans="2:14" s="27" customFormat="1">
      <c r="B2818" s="2"/>
      <c r="N2818" s="2"/>
    </row>
    <row r="2819" spans="2:14" s="27" customFormat="1">
      <c r="B2819" s="2"/>
      <c r="N2819" s="2"/>
    </row>
    <row r="2820" spans="2:14" s="27" customFormat="1">
      <c r="B2820" s="2"/>
      <c r="N2820" s="2"/>
    </row>
    <row r="2821" spans="2:14" s="27" customFormat="1">
      <c r="B2821" s="2"/>
      <c r="N2821" s="2"/>
    </row>
    <row r="2822" spans="2:14" s="27" customFormat="1">
      <c r="B2822" s="2"/>
      <c r="N2822" s="2"/>
    </row>
    <row r="2823" spans="2:14" s="27" customFormat="1">
      <c r="B2823" s="2"/>
      <c r="N2823" s="2"/>
    </row>
    <row r="2824" spans="2:14" s="27" customFormat="1">
      <c r="B2824" s="2"/>
      <c r="N2824" s="2"/>
    </row>
    <row r="2825" spans="2:14" s="27" customFormat="1">
      <c r="B2825" s="2"/>
      <c r="N2825" s="2"/>
    </row>
    <row r="2826" spans="2:14" s="27" customFormat="1">
      <c r="B2826" s="2"/>
      <c r="N2826" s="2"/>
    </row>
    <row r="2827" spans="2:14" s="27" customFormat="1">
      <c r="B2827" s="2"/>
      <c r="N2827" s="2"/>
    </row>
    <row r="2828" spans="2:14" s="27" customFormat="1">
      <c r="B2828" s="2"/>
      <c r="N2828" s="2"/>
    </row>
    <row r="2829" spans="2:14" s="27" customFormat="1">
      <c r="B2829" s="2"/>
      <c r="N2829" s="2"/>
    </row>
    <row r="2830" spans="2:14" s="27" customFormat="1">
      <c r="B2830" s="2"/>
      <c r="N2830" s="2"/>
    </row>
    <row r="2831" spans="2:14" s="27" customFormat="1">
      <c r="B2831" s="2"/>
      <c r="N2831" s="2"/>
    </row>
    <row r="2832" spans="2:14" s="27" customFormat="1">
      <c r="B2832" s="2"/>
      <c r="N2832" s="2"/>
    </row>
    <row r="2833" spans="2:14" s="27" customFormat="1">
      <c r="B2833" s="2"/>
      <c r="N2833" s="2"/>
    </row>
    <row r="2834" spans="2:14" s="27" customFormat="1">
      <c r="B2834" s="2"/>
      <c r="N2834" s="2"/>
    </row>
    <row r="2835" spans="2:14" s="27" customFormat="1">
      <c r="B2835" s="2"/>
      <c r="N2835" s="2"/>
    </row>
    <row r="2836" spans="2:14" s="27" customFormat="1">
      <c r="B2836" s="2"/>
      <c r="N2836" s="2"/>
    </row>
    <row r="2837" spans="2:14" s="27" customFormat="1">
      <c r="B2837" s="2"/>
      <c r="N2837" s="2"/>
    </row>
    <row r="2838" spans="2:14" s="27" customFormat="1">
      <c r="B2838" s="2"/>
      <c r="N2838" s="2"/>
    </row>
    <row r="2839" spans="2:14" s="27" customFormat="1">
      <c r="B2839" s="2"/>
      <c r="N2839" s="2"/>
    </row>
    <row r="2840" spans="2:14" s="27" customFormat="1">
      <c r="B2840" s="2"/>
      <c r="N2840" s="2"/>
    </row>
    <row r="2841" spans="2:14" s="27" customFormat="1">
      <c r="B2841" s="2"/>
      <c r="N2841" s="2"/>
    </row>
    <row r="2842" spans="2:14" s="27" customFormat="1">
      <c r="B2842" s="2"/>
      <c r="N2842" s="2"/>
    </row>
    <row r="2843" spans="2:14" s="27" customFormat="1">
      <c r="B2843" s="2"/>
      <c r="N2843" s="2"/>
    </row>
    <row r="2844" spans="2:14" s="27" customFormat="1">
      <c r="B2844" s="2"/>
      <c r="N2844" s="2"/>
    </row>
    <row r="2845" spans="2:14" s="27" customFormat="1">
      <c r="B2845" s="2"/>
      <c r="N2845" s="2"/>
    </row>
    <row r="2846" spans="2:14" s="27" customFormat="1">
      <c r="B2846" s="2"/>
      <c r="N2846" s="2"/>
    </row>
    <row r="2847" spans="2:14" s="27" customFormat="1">
      <c r="B2847" s="2"/>
      <c r="N2847" s="2"/>
    </row>
    <row r="2848" spans="2:14" s="27" customFormat="1">
      <c r="B2848" s="2"/>
      <c r="N2848" s="2"/>
    </row>
    <row r="2849" spans="2:14" s="27" customFormat="1">
      <c r="B2849" s="2"/>
      <c r="N2849" s="2"/>
    </row>
    <row r="2850" spans="2:14" s="27" customFormat="1">
      <c r="B2850" s="2"/>
      <c r="N2850" s="2"/>
    </row>
    <row r="2851" spans="2:14" s="27" customFormat="1">
      <c r="B2851" s="2"/>
      <c r="N2851" s="2"/>
    </row>
    <row r="2852" spans="2:14" s="27" customFormat="1">
      <c r="B2852" s="2"/>
      <c r="N2852" s="2"/>
    </row>
    <row r="2853" spans="2:14" s="27" customFormat="1">
      <c r="B2853" s="2"/>
      <c r="N2853" s="2"/>
    </row>
    <row r="2854" spans="2:14" s="27" customFormat="1">
      <c r="B2854" s="2"/>
      <c r="N2854" s="2"/>
    </row>
    <row r="2855" spans="2:14" s="27" customFormat="1">
      <c r="B2855" s="2"/>
      <c r="N2855" s="2"/>
    </row>
    <row r="2856" spans="2:14" s="27" customFormat="1">
      <c r="B2856" s="2"/>
      <c r="N2856" s="2"/>
    </row>
    <row r="2857" spans="2:14" s="27" customFormat="1">
      <c r="B2857" s="2"/>
      <c r="N2857" s="2"/>
    </row>
    <row r="2858" spans="2:14" s="27" customFormat="1">
      <c r="B2858" s="2"/>
      <c r="N2858" s="2"/>
    </row>
    <row r="2859" spans="2:14" s="27" customFormat="1">
      <c r="B2859" s="2"/>
      <c r="N2859" s="2"/>
    </row>
    <row r="2860" spans="2:14" s="27" customFormat="1">
      <c r="B2860" s="2"/>
      <c r="N2860" s="2"/>
    </row>
    <row r="2861" spans="2:14" s="27" customFormat="1">
      <c r="B2861" s="2"/>
      <c r="N2861" s="2"/>
    </row>
    <row r="2862" spans="2:14" s="27" customFormat="1">
      <c r="B2862" s="2"/>
      <c r="N2862" s="2"/>
    </row>
    <row r="2863" spans="2:14" s="27" customFormat="1">
      <c r="B2863" s="2"/>
      <c r="N2863" s="2"/>
    </row>
    <row r="2864" spans="2:14" s="27" customFormat="1">
      <c r="B2864" s="2"/>
      <c r="N2864" s="2"/>
    </row>
    <row r="2865" spans="2:14" s="27" customFormat="1">
      <c r="B2865" s="2"/>
      <c r="N2865" s="2"/>
    </row>
    <row r="2866" spans="2:14" s="27" customFormat="1">
      <c r="B2866" s="2"/>
      <c r="N2866" s="2"/>
    </row>
    <row r="2867" spans="2:14" s="27" customFormat="1">
      <c r="B2867" s="2"/>
      <c r="N2867" s="2"/>
    </row>
    <row r="2868" spans="2:14" s="27" customFormat="1">
      <c r="B2868" s="2"/>
      <c r="N2868" s="2"/>
    </row>
    <row r="2869" spans="2:14" s="27" customFormat="1">
      <c r="B2869" s="2"/>
      <c r="N2869" s="2"/>
    </row>
    <row r="2870" spans="2:14" s="27" customFormat="1">
      <c r="B2870" s="2"/>
      <c r="N2870" s="2"/>
    </row>
    <row r="2871" spans="2:14" s="27" customFormat="1">
      <c r="B2871" s="2"/>
      <c r="N2871" s="2"/>
    </row>
    <row r="2872" spans="2:14" s="27" customFormat="1">
      <c r="B2872" s="2"/>
      <c r="N2872" s="2"/>
    </row>
    <row r="2873" spans="2:14" s="27" customFormat="1">
      <c r="B2873" s="2"/>
      <c r="N2873" s="2"/>
    </row>
    <row r="2874" spans="2:14" s="27" customFormat="1">
      <c r="B2874" s="2"/>
      <c r="N2874" s="2"/>
    </row>
    <row r="2875" spans="2:14" s="27" customFormat="1">
      <c r="B2875" s="2"/>
      <c r="N2875" s="2"/>
    </row>
    <row r="2876" spans="2:14" s="27" customFormat="1">
      <c r="B2876" s="2"/>
      <c r="N2876" s="2"/>
    </row>
    <row r="2877" spans="2:14" s="27" customFormat="1">
      <c r="B2877" s="2"/>
      <c r="N2877" s="2"/>
    </row>
    <row r="2878" spans="2:14" s="27" customFormat="1">
      <c r="B2878" s="2"/>
      <c r="N2878" s="2"/>
    </row>
    <row r="2879" spans="2:14" s="27" customFormat="1">
      <c r="B2879" s="2"/>
      <c r="N2879" s="2"/>
    </row>
    <row r="2880" spans="2:14" s="27" customFormat="1">
      <c r="B2880" s="2"/>
      <c r="N2880" s="2"/>
    </row>
    <row r="2881" spans="2:14" s="27" customFormat="1">
      <c r="B2881" s="2"/>
      <c r="N2881" s="2"/>
    </row>
    <row r="2882" spans="2:14" s="27" customFormat="1">
      <c r="B2882" s="2"/>
      <c r="N2882" s="2"/>
    </row>
    <row r="2883" spans="2:14" s="27" customFormat="1">
      <c r="B2883" s="2"/>
      <c r="N2883" s="2"/>
    </row>
    <row r="2884" spans="2:14" s="27" customFormat="1">
      <c r="B2884" s="2"/>
      <c r="N2884" s="2"/>
    </row>
    <row r="2885" spans="2:14" s="27" customFormat="1">
      <c r="B2885" s="2"/>
      <c r="N2885" s="2"/>
    </row>
    <row r="2886" spans="2:14" s="27" customFormat="1">
      <c r="B2886" s="2"/>
      <c r="N2886" s="2"/>
    </row>
    <row r="2887" spans="2:14" s="27" customFormat="1">
      <c r="B2887" s="2"/>
      <c r="N2887" s="2"/>
    </row>
    <row r="2888" spans="2:14" s="27" customFormat="1">
      <c r="B2888" s="2"/>
      <c r="N2888" s="2"/>
    </row>
    <row r="2889" spans="2:14" s="27" customFormat="1">
      <c r="B2889" s="2"/>
      <c r="N2889" s="2"/>
    </row>
    <row r="2890" spans="2:14" s="27" customFormat="1">
      <c r="B2890" s="2"/>
      <c r="N2890" s="2"/>
    </row>
    <row r="2891" spans="2:14" s="27" customFormat="1">
      <c r="B2891" s="2"/>
      <c r="N2891" s="2"/>
    </row>
    <row r="2892" spans="2:14" s="27" customFormat="1">
      <c r="B2892" s="2"/>
      <c r="N2892" s="2"/>
    </row>
    <row r="2893" spans="2:14" s="27" customFormat="1">
      <c r="B2893" s="2"/>
      <c r="N2893" s="2"/>
    </row>
    <row r="2894" spans="2:14" s="27" customFormat="1">
      <c r="B2894" s="2"/>
      <c r="N2894" s="2"/>
    </row>
    <row r="2895" spans="2:14" s="27" customFormat="1">
      <c r="B2895" s="2"/>
      <c r="N2895" s="2"/>
    </row>
    <row r="2896" spans="2:14" s="27" customFormat="1">
      <c r="B2896" s="2"/>
      <c r="N2896" s="2"/>
    </row>
    <row r="2897" spans="2:14" s="27" customFormat="1">
      <c r="B2897" s="2"/>
      <c r="N2897" s="2"/>
    </row>
    <row r="2898" spans="2:14" s="27" customFormat="1">
      <c r="B2898" s="2"/>
      <c r="N2898" s="2"/>
    </row>
    <row r="2899" spans="2:14" s="27" customFormat="1">
      <c r="B2899" s="2"/>
      <c r="N2899" s="2"/>
    </row>
    <row r="2900" spans="2:14" s="27" customFormat="1">
      <c r="B2900" s="2"/>
      <c r="N2900" s="2"/>
    </row>
    <row r="2901" spans="2:14" s="27" customFormat="1">
      <c r="B2901" s="2"/>
      <c r="N2901" s="2"/>
    </row>
    <row r="2902" spans="2:14" s="27" customFormat="1">
      <c r="B2902" s="2"/>
      <c r="N2902" s="2"/>
    </row>
    <row r="2903" spans="2:14" s="27" customFormat="1">
      <c r="B2903" s="2"/>
      <c r="N2903" s="2"/>
    </row>
    <row r="2904" spans="2:14" s="27" customFormat="1">
      <c r="B2904" s="2"/>
      <c r="N2904" s="2"/>
    </row>
    <row r="2905" spans="2:14" s="27" customFormat="1">
      <c r="B2905" s="2"/>
      <c r="N2905" s="2"/>
    </row>
    <row r="2906" spans="2:14" s="27" customFormat="1">
      <c r="B2906" s="2"/>
      <c r="N2906" s="2"/>
    </row>
    <row r="2907" spans="2:14" s="27" customFormat="1">
      <c r="B2907" s="2"/>
      <c r="N2907" s="2"/>
    </row>
    <row r="2908" spans="2:14" s="27" customFormat="1">
      <c r="B2908" s="2"/>
      <c r="N2908" s="2"/>
    </row>
    <row r="2909" spans="2:14" s="27" customFormat="1">
      <c r="B2909" s="2"/>
      <c r="N2909" s="2"/>
    </row>
    <row r="2910" spans="2:14" s="27" customFormat="1">
      <c r="B2910" s="2"/>
      <c r="N2910" s="2"/>
    </row>
    <row r="2911" spans="2:14" s="27" customFormat="1">
      <c r="B2911" s="2"/>
      <c r="N2911" s="2"/>
    </row>
    <row r="2912" spans="2:14" s="27" customFormat="1">
      <c r="B2912" s="2"/>
      <c r="N2912" s="2"/>
    </row>
    <row r="2913" spans="2:14" s="27" customFormat="1">
      <c r="B2913" s="2"/>
      <c r="N2913" s="2"/>
    </row>
    <row r="2914" spans="2:14" s="27" customFormat="1">
      <c r="B2914" s="2"/>
      <c r="N2914" s="2"/>
    </row>
    <row r="2915" spans="2:14" s="27" customFormat="1">
      <c r="B2915" s="2"/>
      <c r="N2915" s="2"/>
    </row>
    <row r="2916" spans="2:14" s="27" customFormat="1">
      <c r="B2916" s="2"/>
      <c r="N2916" s="2"/>
    </row>
    <row r="2917" spans="2:14" s="27" customFormat="1">
      <c r="B2917" s="2"/>
      <c r="N2917" s="2"/>
    </row>
    <row r="2918" spans="2:14" s="27" customFormat="1">
      <c r="B2918" s="2"/>
      <c r="N2918" s="2"/>
    </row>
    <row r="2919" spans="2:14" s="27" customFormat="1">
      <c r="B2919" s="2"/>
      <c r="N2919" s="2"/>
    </row>
    <row r="2920" spans="2:14" s="27" customFormat="1">
      <c r="B2920" s="2"/>
      <c r="N2920" s="2"/>
    </row>
    <row r="2921" spans="2:14" s="27" customFormat="1">
      <c r="B2921" s="2"/>
      <c r="N2921" s="2"/>
    </row>
    <row r="2922" spans="2:14" s="27" customFormat="1">
      <c r="B2922" s="2"/>
      <c r="N2922" s="2"/>
    </row>
    <row r="2923" spans="2:14" s="27" customFormat="1">
      <c r="B2923" s="2"/>
      <c r="N2923" s="2"/>
    </row>
    <row r="2924" spans="2:14" s="27" customFormat="1">
      <c r="B2924" s="2"/>
      <c r="N2924" s="2"/>
    </row>
    <row r="2925" spans="2:14" s="27" customFormat="1">
      <c r="B2925" s="2"/>
      <c r="N2925" s="2"/>
    </row>
    <row r="2926" spans="2:14" s="27" customFormat="1">
      <c r="B2926" s="2"/>
      <c r="N2926" s="2"/>
    </row>
    <row r="2927" spans="2:14" s="27" customFormat="1">
      <c r="B2927" s="2"/>
      <c r="N2927" s="2"/>
    </row>
    <row r="2928" spans="2:14" s="27" customFormat="1">
      <c r="B2928" s="2"/>
      <c r="N2928" s="2"/>
    </row>
    <row r="2929" spans="2:14" s="27" customFormat="1">
      <c r="B2929" s="2"/>
      <c r="N2929" s="2"/>
    </row>
    <row r="2930" spans="2:14" s="27" customFormat="1">
      <c r="B2930" s="2"/>
      <c r="N2930" s="2"/>
    </row>
    <row r="2931" spans="2:14" s="27" customFormat="1">
      <c r="B2931" s="2"/>
      <c r="N2931" s="2"/>
    </row>
    <row r="2932" spans="2:14" s="27" customFormat="1">
      <c r="B2932" s="2"/>
      <c r="N2932" s="2"/>
    </row>
    <row r="2933" spans="2:14" s="27" customFormat="1">
      <c r="B2933" s="2"/>
      <c r="N2933" s="2"/>
    </row>
    <row r="2934" spans="2:14" s="27" customFormat="1">
      <c r="B2934" s="2"/>
      <c r="N2934" s="2"/>
    </row>
    <row r="2935" spans="2:14" s="27" customFormat="1">
      <c r="B2935" s="2"/>
      <c r="N2935" s="2"/>
    </row>
    <row r="2936" spans="2:14" s="27" customFormat="1">
      <c r="B2936" s="2"/>
      <c r="N2936" s="2"/>
    </row>
    <row r="2937" spans="2:14" s="27" customFormat="1">
      <c r="B2937" s="2"/>
      <c r="N2937" s="2"/>
    </row>
    <row r="2938" spans="2:14" s="27" customFormat="1">
      <c r="B2938" s="2"/>
      <c r="N2938" s="2"/>
    </row>
    <row r="2939" spans="2:14" s="27" customFormat="1">
      <c r="B2939" s="2"/>
      <c r="N2939" s="2"/>
    </row>
    <row r="2940" spans="2:14" s="27" customFormat="1">
      <c r="B2940" s="2"/>
      <c r="N2940" s="2"/>
    </row>
    <row r="2941" spans="2:14" s="27" customFormat="1">
      <c r="B2941" s="2"/>
      <c r="N2941" s="2"/>
    </row>
    <row r="2942" spans="2:14" s="27" customFormat="1">
      <c r="B2942" s="2"/>
      <c r="N2942" s="2"/>
    </row>
    <row r="2943" spans="2:14" s="27" customFormat="1">
      <c r="B2943" s="2"/>
      <c r="N2943" s="2"/>
    </row>
    <row r="2944" spans="2:14" s="27" customFormat="1">
      <c r="B2944" s="2"/>
      <c r="N2944" s="2"/>
    </row>
    <row r="2945" spans="2:14" s="27" customFormat="1">
      <c r="B2945" s="2"/>
      <c r="N2945" s="2"/>
    </row>
    <row r="2946" spans="2:14" s="27" customFormat="1">
      <c r="B2946" s="2"/>
      <c r="N2946" s="2"/>
    </row>
    <row r="2947" spans="2:14" s="27" customFormat="1">
      <c r="B2947" s="2"/>
      <c r="N2947" s="2"/>
    </row>
    <row r="2948" spans="2:14" s="27" customFormat="1">
      <c r="B2948" s="2"/>
      <c r="N2948" s="2"/>
    </row>
    <row r="2949" spans="2:14" s="27" customFormat="1">
      <c r="B2949" s="2"/>
      <c r="N2949" s="2"/>
    </row>
    <row r="2950" spans="2:14" s="27" customFormat="1">
      <c r="B2950" s="2"/>
      <c r="N2950" s="2"/>
    </row>
    <row r="2951" spans="2:14" s="27" customFormat="1">
      <c r="B2951" s="2"/>
      <c r="N2951" s="2"/>
    </row>
    <row r="2952" spans="2:14" s="27" customFormat="1">
      <c r="B2952" s="2"/>
      <c r="N2952" s="2"/>
    </row>
    <row r="2953" spans="2:14" s="27" customFormat="1">
      <c r="B2953" s="2"/>
      <c r="N2953" s="2"/>
    </row>
    <row r="2954" spans="2:14" s="27" customFormat="1">
      <c r="B2954" s="2"/>
      <c r="N2954" s="2"/>
    </row>
    <row r="2955" spans="2:14" s="27" customFormat="1">
      <c r="B2955" s="2"/>
      <c r="N2955" s="2"/>
    </row>
    <row r="2956" spans="2:14" s="27" customFormat="1">
      <c r="B2956" s="2"/>
      <c r="N2956" s="2"/>
    </row>
    <row r="2957" spans="2:14" s="27" customFormat="1">
      <c r="B2957" s="2"/>
      <c r="N2957" s="2"/>
    </row>
    <row r="2958" spans="2:14" s="27" customFormat="1">
      <c r="B2958" s="2"/>
      <c r="N2958" s="2"/>
    </row>
    <row r="2959" spans="2:14" s="27" customFormat="1">
      <c r="B2959" s="2"/>
      <c r="N2959" s="2"/>
    </row>
    <row r="2960" spans="2:14" s="27" customFormat="1">
      <c r="B2960" s="2"/>
      <c r="N2960" s="2"/>
    </row>
    <row r="2961" spans="2:14" s="27" customFormat="1">
      <c r="B2961" s="2"/>
      <c r="N2961" s="2"/>
    </row>
    <row r="2962" spans="2:14" s="27" customFormat="1">
      <c r="B2962" s="2"/>
      <c r="N2962" s="2"/>
    </row>
    <row r="2963" spans="2:14" s="27" customFormat="1">
      <c r="B2963" s="2"/>
      <c r="N2963" s="2"/>
    </row>
    <row r="2964" spans="2:14" s="27" customFormat="1">
      <c r="B2964" s="2"/>
      <c r="N2964" s="2"/>
    </row>
    <row r="2965" spans="2:14" s="27" customFormat="1">
      <c r="B2965" s="2"/>
      <c r="N2965" s="2"/>
    </row>
    <row r="2966" spans="2:14" s="27" customFormat="1">
      <c r="B2966" s="2"/>
      <c r="N2966" s="2"/>
    </row>
    <row r="2967" spans="2:14" s="27" customFormat="1">
      <c r="B2967" s="2"/>
      <c r="N2967" s="2"/>
    </row>
    <row r="2968" spans="2:14" s="27" customFormat="1">
      <c r="B2968" s="2"/>
      <c r="N2968" s="2"/>
    </row>
    <row r="2969" spans="2:14" s="27" customFormat="1">
      <c r="B2969" s="2"/>
      <c r="N2969" s="2"/>
    </row>
    <row r="2970" spans="2:14" s="27" customFormat="1">
      <c r="B2970" s="2"/>
      <c r="N2970" s="2"/>
    </row>
    <row r="2971" spans="2:14" s="27" customFormat="1">
      <c r="B2971" s="2"/>
      <c r="N2971" s="2"/>
    </row>
    <row r="2972" spans="2:14" s="27" customFormat="1">
      <c r="B2972" s="2"/>
      <c r="N2972" s="2"/>
    </row>
    <row r="2973" spans="2:14" s="27" customFormat="1">
      <c r="B2973" s="2"/>
      <c r="N2973" s="2"/>
    </row>
    <row r="2974" spans="2:14" s="27" customFormat="1">
      <c r="B2974" s="2"/>
      <c r="N2974" s="2"/>
    </row>
    <row r="2975" spans="2:14" s="27" customFormat="1">
      <c r="B2975" s="2"/>
      <c r="N2975" s="2"/>
    </row>
    <row r="2976" spans="2:14" s="27" customFormat="1">
      <c r="B2976" s="2"/>
      <c r="N2976" s="2"/>
    </row>
    <row r="2977" spans="2:14" s="27" customFormat="1">
      <c r="B2977" s="2"/>
      <c r="N2977" s="2"/>
    </row>
    <row r="2978" spans="2:14" s="27" customFormat="1">
      <c r="B2978" s="2"/>
      <c r="N2978" s="2"/>
    </row>
    <row r="2979" spans="2:14" s="27" customFormat="1">
      <c r="B2979" s="2"/>
      <c r="N2979" s="2"/>
    </row>
    <row r="2980" spans="2:14" s="27" customFormat="1">
      <c r="B2980" s="2"/>
      <c r="N2980" s="2"/>
    </row>
    <row r="2981" spans="2:14" s="27" customFormat="1">
      <c r="B2981" s="2"/>
      <c r="N2981" s="2"/>
    </row>
    <row r="2982" spans="2:14" s="27" customFormat="1">
      <c r="B2982" s="2"/>
      <c r="N2982" s="2"/>
    </row>
    <row r="2983" spans="2:14" s="27" customFormat="1">
      <c r="B2983" s="2"/>
      <c r="N2983" s="2"/>
    </row>
    <row r="2984" spans="2:14" s="27" customFormat="1">
      <c r="B2984" s="2"/>
      <c r="N2984" s="2"/>
    </row>
    <row r="2985" spans="2:14" s="27" customFormat="1">
      <c r="B2985" s="2"/>
      <c r="N2985" s="2"/>
    </row>
    <row r="2986" spans="2:14" s="27" customFormat="1">
      <c r="B2986" s="2"/>
      <c r="N2986" s="2"/>
    </row>
    <row r="2987" spans="2:14" s="27" customFormat="1">
      <c r="B2987" s="2"/>
      <c r="N2987" s="2"/>
    </row>
    <row r="2988" spans="2:14" s="27" customFormat="1">
      <c r="B2988" s="2"/>
      <c r="N2988" s="2"/>
    </row>
    <row r="2989" spans="2:14" s="27" customFormat="1">
      <c r="B2989" s="2"/>
      <c r="N2989" s="2"/>
    </row>
    <row r="2990" spans="2:14" s="27" customFormat="1">
      <c r="B2990" s="2"/>
      <c r="N2990" s="2"/>
    </row>
    <row r="2991" spans="2:14" s="27" customFormat="1">
      <c r="B2991" s="2"/>
      <c r="N2991" s="2"/>
    </row>
    <row r="2992" spans="2:14" s="27" customFormat="1">
      <c r="B2992" s="2"/>
      <c r="N2992" s="2"/>
    </row>
    <row r="2993" spans="2:14" s="27" customFormat="1">
      <c r="B2993" s="2"/>
      <c r="N2993" s="2"/>
    </row>
    <row r="2994" spans="2:14" s="27" customFormat="1">
      <c r="B2994" s="2"/>
      <c r="N2994" s="2"/>
    </row>
    <row r="2995" spans="2:14" s="27" customFormat="1">
      <c r="B2995" s="2"/>
      <c r="N2995" s="2"/>
    </row>
    <row r="2996" spans="2:14" s="27" customFormat="1">
      <c r="B2996" s="2"/>
      <c r="N2996" s="2"/>
    </row>
    <row r="2997" spans="2:14" s="27" customFormat="1">
      <c r="B2997" s="2"/>
      <c r="N2997" s="2"/>
    </row>
    <row r="2998" spans="2:14" s="27" customFormat="1">
      <c r="B2998" s="2"/>
      <c r="N2998" s="2"/>
    </row>
    <row r="2999" spans="2:14" s="27" customFormat="1">
      <c r="B2999" s="2"/>
      <c r="N2999" s="2"/>
    </row>
    <row r="3000" spans="2:14" s="27" customFormat="1">
      <c r="B3000" s="2"/>
      <c r="N3000" s="2"/>
    </row>
    <row r="3001" spans="2:14" s="27" customFormat="1">
      <c r="B3001" s="2"/>
      <c r="N3001" s="2"/>
    </row>
    <row r="3002" spans="2:14" s="27" customFormat="1">
      <c r="B3002" s="2"/>
      <c r="N3002" s="2"/>
    </row>
    <row r="3003" spans="2:14" s="27" customFormat="1">
      <c r="B3003" s="2"/>
      <c r="N3003" s="2"/>
    </row>
    <row r="3004" spans="2:14" s="27" customFormat="1">
      <c r="B3004" s="2"/>
      <c r="N3004" s="2"/>
    </row>
    <row r="3005" spans="2:14" s="27" customFormat="1">
      <c r="B3005" s="2"/>
      <c r="N3005" s="2"/>
    </row>
    <row r="3006" spans="2:14" s="27" customFormat="1">
      <c r="B3006" s="2"/>
      <c r="N3006" s="2"/>
    </row>
    <row r="3007" spans="2:14" s="27" customFormat="1">
      <c r="B3007" s="2"/>
      <c r="N3007" s="2"/>
    </row>
    <row r="3008" spans="2:14" s="27" customFormat="1">
      <c r="B3008" s="2"/>
      <c r="N3008" s="2"/>
    </row>
    <row r="3009" spans="2:14" s="27" customFormat="1">
      <c r="B3009" s="2"/>
      <c r="N3009" s="2"/>
    </row>
    <row r="3010" spans="2:14" s="27" customFormat="1">
      <c r="B3010" s="2"/>
      <c r="N3010" s="2"/>
    </row>
    <row r="3011" spans="2:14" s="27" customFormat="1">
      <c r="B3011" s="2"/>
      <c r="N3011" s="2"/>
    </row>
    <row r="3012" spans="2:14" s="27" customFormat="1">
      <c r="B3012" s="2"/>
      <c r="N3012" s="2"/>
    </row>
    <row r="3013" spans="2:14" s="27" customFormat="1">
      <c r="B3013" s="2"/>
      <c r="N3013" s="2"/>
    </row>
    <row r="3014" spans="2:14" s="27" customFormat="1">
      <c r="B3014" s="2"/>
      <c r="N3014" s="2"/>
    </row>
    <row r="3015" spans="2:14" s="27" customFormat="1">
      <c r="B3015" s="2"/>
      <c r="N3015" s="2"/>
    </row>
    <row r="3016" spans="2:14" s="27" customFormat="1">
      <c r="B3016" s="2"/>
      <c r="N3016" s="2"/>
    </row>
    <row r="3017" spans="2:14" s="27" customFormat="1">
      <c r="B3017" s="2"/>
      <c r="N3017" s="2"/>
    </row>
    <row r="3018" spans="2:14" s="27" customFormat="1">
      <c r="B3018" s="2"/>
      <c r="N3018" s="2"/>
    </row>
    <row r="3019" spans="2:14" s="27" customFormat="1">
      <c r="B3019" s="2"/>
      <c r="N3019" s="2"/>
    </row>
    <row r="3020" spans="2:14" s="27" customFormat="1">
      <c r="B3020" s="2"/>
      <c r="N3020" s="2"/>
    </row>
    <row r="3021" spans="2:14" s="27" customFormat="1">
      <c r="B3021" s="2"/>
      <c r="N3021" s="2"/>
    </row>
    <row r="3022" spans="2:14" s="27" customFormat="1">
      <c r="B3022" s="2"/>
      <c r="N3022" s="2"/>
    </row>
    <row r="3023" spans="2:14" s="27" customFormat="1">
      <c r="B3023" s="2"/>
      <c r="N3023" s="2"/>
    </row>
    <row r="3024" spans="2:14" s="27" customFormat="1">
      <c r="B3024" s="2"/>
      <c r="N3024" s="2"/>
    </row>
    <row r="3025" spans="2:14" s="27" customFormat="1">
      <c r="B3025" s="2"/>
      <c r="N3025" s="2"/>
    </row>
    <row r="3026" spans="2:14" s="27" customFormat="1">
      <c r="B3026" s="2"/>
      <c r="N3026" s="2"/>
    </row>
    <row r="3027" spans="2:14" s="27" customFormat="1">
      <c r="B3027" s="2"/>
      <c r="N3027" s="2"/>
    </row>
    <row r="3028" spans="2:14" s="27" customFormat="1">
      <c r="B3028" s="2"/>
      <c r="N3028" s="2"/>
    </row>
    <row r="3029" spans="2:14" s="27" customFormat="1">
      <c r="B3029" s="2"/>
      <c r="N3029" s="2"/>
    </row>
    <row r="3030" spans="2:14" s="27" customFormat="1">
      <c r="B3030" s="2"/>
      <c r="N3030" s="2"/>
    </row>
    <row r="3031" spans="2:14" s="27" customFormat="1">
      <c r="B3031" s="2"/>
      <c r="N3031" s="2"/>
    </row>
    <row r="3032" spans="2:14" s="27" customFormat="1">
      <c r="B3032" s="2"/>
      <c r="N3032" s="2"/>
    </row>
    <row r="3033" spans="2:14" s="27" customFormat="1">
      <c r="B3033" s="2"/>
      <c r="N3033" s="2"/>
    </row>
    <row r="3034" spans="2:14" s="27" customFormat="1">
      <c r="B3034" s="2"/>
      <c r="N3034" s="2"/>
    </row>
    <row r="3035" spans="2:14" s="27" customFormat="1">
      <c r="B3035" s="2"/>
      <c r="N3035" s="2"/>
    </row>
    <row r="3036" spans="2:14" s="27" customFormat="1">
      <c r="B3036" s="2"/>
      <c r="N3036" s="2"/>
    </row>
    <row r="3037" spans="2:14" s="27" customFormat="1">
      <c r="B3037" s="2"/>
      <c r="N3037" s="2"/>
    </row>
    <row r="3038" spans="2:14" s="27" customFormat="1">
      <c r="B3038" s="2"/>
      <c r="N3038" s="2"/>
    </row>
    <row r="3039" spans="2:14" s="27" customFormat="1">
      <c r="B3039" s="2"/>
      <c r="N3039" s="2"/>
    </row>
    <row r="3040" spans="2:14" s="27" customFormat="1">
      <c r="B3040" s="2"/>
      <c r="N3040" s="2"/>
    </row>
    <row r="3041" spans="2:14" s="27" customFormat="1">
      <c r="B3041" s="2"/>
      <c r="N3041" s="2"/>
    </row>
    <row r="3042" spans="2:14" s="27" customFormat="1">
      <c r="B3042" s="2"/>
      <c r="N3042" s="2"/>
    </row>
    <row r="3043" spans="2:14" s="27" customFormat="1">
      <c r="B3043" s="2"/>
      <c r="N3043" s="2"/>
    </row>
    <row r="3044" spans="2:14" s="27" customFormat="1">
      <c r="B3044" s="2"/>
      <c r="N3044" s="2"/>
    </row>
    <row r="3045" spans="2:14" s="27" customFormat="1">
      <c r="B3045" s="2"/>
      <c r="N3045" s="2"/>
    </row>
    <row r="3046" spans="2:14" s="27" customFormat="1">
      <c r="B3046" s="2"/>
      <c r="N3046" s="2"/>
    </row>
    <row r="3047" spans="2:14" s="27" customFormat="1">
      <c r="B3047" s="2"/>
      <c r="N3047" s="2"/>
    </row>
    <row r="3048" spans="2:14" s="27" customFormat="1">
      <c r="B3048" s="2"/>
      <c r="N3048" s="2"/>
    </row>
    <row r="3049" spans="2:14" s="27" customFormat="1">
      <c r="B3049" s="2"/>
      <c r="N3049" s="2"/>
    </row>
    <row r="3050" spans="2:14" s="27" customFormat="1">
      <c r="B3050" s="2"/>
      <c r="N3050" s="2"/>
    </row>
    <row r="3051" spans="2:14" s="27" customFormat="1">
      <c r="B3051" s="2"/>
      <c r="N3051" s="2"/>
    </row>
    <row r="3052" spans="2:14" s="27" customFormat="1">
      <c r="B3052" s="2"/>
      <c r="N3052" s="2"/>
    </row>
    <row r="3053" spans="2:14" s="27" customFormat="1">
      <c r="B3053" s="2"/>
      <c r="N3053" s="2"/>
    </row>
    <row r="3054" spans="2:14" s="27" customFormat="1">
      <c r="B3054" s="2"/>
      <c r="N3054" s="2"/>
    </row>
    <row r="3055" spans="2:14" s="27" customFormat="1">
      <c r="B3055" s="2"/>
      <c r="N3055" s="2"/>
    </row>
    <row r="3056" spans="2:14" s="27" customFormat="1">
      <c r="B3056" s="2"/>
      <c r="N3056" s="2"/>
    </row>
    <row r="3057" spans="2:14" s="27" customFormat="1">
      <c r="B3057" s="2"/>
      <c r="N3057" s="2"/>
    </row>
    <row r="3058" spans="2:14" s="27" customFormat="1">
      <c r="B3058" s="2"/>
      <c r="N3058" s="2"/>
    </row>
    <row r="3059" spans="2:14" s="27" customFormat="1">
      <c r="B3059" s="2"/>
      <c r="N3059" s="2"/>
    </row>
    <row r="3060" spans="2:14" s="27" customFormat="1">
      <c r="B3060" s="2"/>
      <c r="N3060" s="2"/>
    </row>
    <row r="3061" spans="2:14" s="27" customFormat="1">
      <c r="B3061" s="2"/>
      <c r="N3061" s="2"/>
    </row>
    <row r="3062" spans="2:14" s="27" customFormat="1">
      <c r="B3062" s="2"/>
      <c r="N3062" s="2"/>
    </row>
    <row r="3063" spans="2:14" s="27" customFormat="1">
      <c r="B3063" s="2"/>
      <c r="N3063" s="2"/>
    </row>
    <row r="3064" spans="2:14" s="27" customFormat="1">
      <c r="B3064" s="2"/>
      <c r="N3064" s="2"/>
    </row>
    <row r="3065" spans="2:14" s="27" customFormat="1">
      <c r="B3065" s="2"/>
      <c r="N3065" s="2"/>
    </row>
    <row r="3066" spans="2:14" s="27" customFormat="1">
      <c r="B3066" s="2"/>
      <c r="N3066" s="2"/>
    </row>
    <row r="3067" spans="2:14" s="27" customFormat="1">
      <c r="B3067" s="2"/>
      <c r="N3067" s="2"/>
    </row>
    <row r="3068" spans="2:14" s="27" customFormat="1">
      <c r="B3068" s="2"/>
      <c r="N3068" s="2"/>
    </row>
    <row r="3069" spans="2:14" s="27" customFormat="1">
      <c r="B3069" s="2"/>
      <c r="N3069" s="2"/>
    </row>
    <row r="3070" spans="2:14" s="27" customFormat="1">
      <c r="B3070" s="2"/>
      <c r="N3070" s="2"/>
    </row>
    <row r="3071" spans="2:14" s="27" customFormat="1">
      <c r="B3071" s="2"/>
      <c r="N3071" s="2"/>
    </row>
    <row r="3072" spans="2:14" s="27" customFormat="1">
      <c r="B3072" s="2"/>
      <c r="N3072" s="2"/>
    </row>
    <row r="3073" spans="2:14" s="27" customFormat="1">
      <c r="B3073" s="2"/>
      <c r="N3073" s="2"/>
    </row>
    <row r="3074" spans="2:14" s="27" customFormat="1">
      <c r="B3074" s="2"/>
      <c r="N3074" s="2"/>
    </row>
    <row r="3075" spans="2:14" s="27" customFormat="1">
      <c r="B3075" s="2"/>
      <c r="N3075" s="2"/>
    </row>
    <row r="3076" spans="2:14" s="27" customFormat="1">
      <c r="B3076" s="2"/>
      <c r="N3076" s="2"/>
    </row>
    <row r="3077" spans="2:14" s="27" customFormat="1">
      <c r="B3077" s="2"/>
      <c r="N3077" s="2"/>
    </row>
    <row r="3078" spans="2:14" s="27" customFormat="1">
      <c r="B3078" s="2"/>
      <c r="N3078" s="2"/>
    </row>
    <row r="3079" spans="2:14" s="27" customFormat="1">
      <c r="B3079" s="2"/>
      <c r="N3079" s="2"/>
    </row>
    <row r="3080" spans="2:14" s="27" customFormat="1">
      <c r="B3080" s="2"/>
      <c r="N3080" s="2"/>
    </row>
    <row r="3081" spans="2:14" s="27" customFormat="1">
      <c r="B3081" s="2"/>
      <c r="N3081" s="2"/>
    </row>
    <row r="3082" spans="2:14" s="27" customFormat="1">
      <c r="B3082" s="2"/>
      <c r="N3082" s="2"/>
    </row>
    <row r="3083" spans="2:14" s="27" customFormat="1">
      <c r="B3083" s="2"/>
      <c r="N3083" s="2"/>
    </row>
    <row r="3084" spans="2:14" s="27" customFormat="1">
      <c r="B3084" s="2"/>
      <c r="N3084" s="2"/>
    </row>
    <row r="3085" spans="2:14" s="27" customFormat="1">
      <c r="B3085" s="2"/>
      <c r="N3085" s="2"/>
    </row>
    <row r="3086" spans="2:14" s="27" customFormat="1">
      <c r="B3086" s="2"/>
      <c r="N3086" s="2"/>
    </row>
    <row r="3087" spans="2:14" s="27" customFormat="1">
      <c r="B3087" s="2"/>
      <c r="N3087" s="2"/>
    </row>
    <row r="3088" spans="2:14" s="27" customFormat="1">
      <c r="B3088" s="2"/>
      <c r="N3088" s="2"/>
    </row>
    <row r="3089" spans="2:14" s="27" customFormat="1">
      <c r="B3089" s="2"/>
      <c r="N3089" s="2"/>
    </row>
    <row r="3090" spans="2:14" s="27" customFormat="1">
      <c r="B3090" s="2"/>
      <c r="N3090" s="2"/>
    </row>
    <row r="3091" spans="2:14" s="27" customFormat="1">
      <c r="B3091" s="2"/>
      <c r="N3091" s="2"/>
    </row>
    <row r="3092" spans="2:14" s="27" customFormat="1">
      <c r="B3092" s="2"/>
      <c r="N3092" s="2"/>
    </row>
    <row r="3093" spans="2:14" s="27" customFormat="1">
      <c r="B3093" s="2"/>
      <c r="N3093" s="2"/>
    </row>
    <row r="3094" spans="2:14" s="27" customFormat="1">
      <c r="B3094" s="2"/>
      <c r="N3094" s="2"/>
    </row>
    <row r="3095" spans="2:14" s="27" customFormat="1">
      <c r="B3095" s="2"/>
      <c r="N3095" s="2"/>
    </row>
    <row r="3096" spans="2:14" s="27" customFormat="1">
      <c r="B3096" s="2"/>
      <c r="N3096" s="2"/>
    </row>
    <row r="3097" spans="2:14" s="27" customFormat="1">
      <c r="B3097" s="2"/>
      <c r="N3097" s="2"/>
    </row>
    <row r="3098" spans="2:14" s="27" customFormat="1">
      <c r="B3098" s="2"/>
      <c r="N3098" s="2"/>
    </row>
    <row r="3099" spans="2:14" s="27" customFormat="1">
      <c r="B3099" s="2"/>
      <c r="N3099" s="2"/>
    </row>
    <row r="3100" spans="2:14" s="27" customFormat="1">
      <c r="B3100" s="2"/>
      <c r="N3100" s="2"/>
    </row>
    <row r="3101" spans="2:14" s="27" customFormat="1">
      <c r="B3101" s="2"/>
      <c r="N3101" s="2"/>
    </row>
    <row r="3102" spans="2:14" s="27" customFormat="1">
      <c r="B3102" s="2"/>
      <c r="N3102" s="2"/>
    </row>
    <row r="3103" spans="2:14" s="27" customFormat="1">
      <c r="B3103" s="2"/>
      <c r="N3103" s="2"/>
    </row>
    <row r="3104" spans="2:14" s="27" customFormat="1">
      <c r="B3104" s="2"/>
      <c r="N3104" s="2"/>
    </row>
    <row r="3105" spans="2:14" s="27" customFormat="1">
      <c r="B3105" s="2"/>
      <c r="N3105" s="2"/>
    </row>
    <row r="3106" spans="2:14" s="27" customFormat="1">
      <c r="B3106" s="2"/>
      <c r="N3106" s="2"/>
    </row>
    <row r="3107" spans="2:14" s="27" customFormat="1">
      <c r="B3107" s="2"/>
      <c r="N3107" s="2"/>
    </row>
    <row r="3108" spans="2:14" s="27" customFormat="1">
      <c r="B3108" s="2"/>
      <c r="N3108" s="2"/>
    </row>
    <row r="3109" spans="2:14" s="27" customFormat="1">
      <c r="B3109" s="2"/>
      <c r="N3109" s="2"/>
    </row>
    <row r="3110" spans="2:14" s="27" customFormat="1">
      <c r="B3110" s="2"/>
      <c r="N3110" s="2"/>
    </row>
    <row r="3111" spans="2:14" s="27" customFormat="1">
      <c r="B3111" s="2"/>
      <c r="N3111" s="2"/>
    </row>
    <row r="3112" spans="2:14" s="27" customFormat="1">
      <c r="B3112" s="2"/>
      <c r="N3112" s="2"/>
    </row>
    <row r="3113" spans="2:14" s="27" customFormat="1">
      <c r="B3113" s="2"/>
      <c r="N3113" s="2"/>
    </row>
    <row r="3114" spans="2:14" s="27" customFormat="1">
      <c r="B3114" s="2"/>
      <c r="N3114" s="2"/>
    </row>
    <row r="3115" spans="2:14" s="27" customFormat="1">
      <c r="B3115" s="2"/>
      <c r="N3115" s="2"/>
    </row>
    <row r="3116" spans="2:14" s="27" customFormat="1">
      <c r="B3116" s="2"/>
      <c r="N3116" s="2"/>
    </row>
    <row r="3117" spans="2:14" s="27" customFormat="1">
      <c r="B3117" s="2"/>
      <c r="N3117" s="2"/>
    </row>
    <row r="3118" spans="2:14" s="27" customFormat="1">
      <c r="B3118" s="2"/>
      <c r="N3118" s="2"/>
    </row>
    <row r="3119" spans="2:14" s="27" customFormat="1">
      <c r="B3119" s="2"/>
      <c r="N3119" s="2"/>
    </row>
    <row r="3120" spans="2:14" s="27" customFormat="1">
      <c r="B3120" s="2"/>
      <c r="N3120" s="2"/>
    </row>
    <row r="3121" spans="2:14" s="27" customFormat="1">
      <c r="B3121" s="2"/>
      <c r="N3121" s="2"/>
    </row>
    <row r="3122" spans="2:14" s="27" customFormat="1">
      <c r="B3122" s="2"/>
      <c r="N3122" s="2"/>
    </row>
    <row r="3123" spans="2:14" s="27" customFormat="1">
      <c r="B3123" s="2"/>
      <c r="N3123" s="2"/>
    </row>
    <row r="3124" spans="2:14" s="27" customFormat="1">
      <c r="B3124" s="2"/>
      <c r="N3124" s="2"/>
    </row>
    <row r="3125" spans="2:14" s="27" customFormat="1">
      <c r="B3125" s="2"/>
      <c r="N3125" s="2"/>
    </row>
    <row r="3126" spans="2:14" s="27" customFormat="1">
      <c r="B3126" s="2"/>
      <c r="N3126" s="2"/>
    </row>
    <row r="3127" spans="2:14" s="27" customFormat="1">
      <c r="B3127" s="2"/>
      <c r="N3127" s="2"/>
    </row>
    <row r="3128" spans="2:14" s="27" customFormat="1">
      <c r="B3128" s="2"/>
      <c r="N3128" s="2"/>
    </row>
    <row r="3129" spans="2:14" s="27" customFormat="1">
      <c r="B3129" s="2"/>
      <c r="N3129" s="2"/>
    </row>
    <row r="3130" spans="2:14" s="27" customFormat="1">
      <c r="B3130" s="2"/>
      <c r="N3130" s="2"/>
    </row>
    <row r="3131" spans="2:14" s="27" customFormat="1">
      <c r="B3131" s="2"/>
      <c r="N3131" s="2"/>
    </row>
    <row r="3132" spans="2:14" s="27" customFormat="1">
      <c r="B3132" s="2"/>
      <c r="N3132" s="2"/>
    </row>
    <row r="3133" spans="2:14" s="27" customFormat="1">
      <c r="B3133" s="2"/>
      <c r="N3133" s="2"/>
    </row>
    <row r="3134" spans="2:14" s="27" customFormat="1">
      <c r="B3134" s="2"/>
      <c r="N3134" s="2"/>
    </row>
    <row r="3135" spans="2:14" s="27" customFormat="1">
      <c r="B3135" s="2"/>
      <c r="N3135" s="2"/>
    </row>
    <row r="3136" spans="2:14" s="27" customFormat="1">
      <c r="B3136" s="2"/>
      <c r="N3136" s="2"/>
    </row>
    <row r="3137" spans="2:14" s="27" customFormat="1">
      <c r="B3137" s="2"/>
      <c r="N3137" s="2"/>
    </row>
    <row r="3138" spans="2:14" s="27" customFormat="1">
      <c r="B3138" s="2"/>
      <c r="N3138" s="2"/>
    </row>
    <row r="3139" spans="2:14" s="27" customFormat="1">
      <c r="B3139" s="2"/>
      <c r="N3139" s="2"/>
    </row>
    <row r="3140" spans="2:14" s="27" customFormat="1">
      <c r="B3140" s="2"/>
      <c r="N3140" s="2"/>
    </row>
    <row r="3141" spans="2:14" s="27" customFormat="1">
      <c r="B3141" s="2"/>
      <c r="N3141" s="2"/>
    </row>
    <row r="3142" spans="2:14" s="27" customFormat="1">
      <c r="B3142" s="2"/>
      <c r="N3142" s="2"/>
    </row>
    <row r="3143" spans="2:14" s="27" customFormat="1">
      <c r="B3143" s="2"/>
      <c r="N3143" s="2"/>
    </row>
    <row r="3144" spans="2:14" s="27" customFormat="1">
      <c r="B3144" s="2"/>
      <c r="N3144" s="2"/>
    </row>
    <row r="3145" spans="2:14" s="27" customFormat="1">
      <c r="B3145" s="2"/>
      <c r="N3145" s="2"/>
    </row>
    <row r="3146" spans="2:14" s="27" customFormat="1">
      <c r="B3146" s="2"/>
      <c r="N3146" s="2"/>
    </row>
    <row r="3147" spans="2:14" s="27" customFormat="1">
      <c r="B3147" s="2"/>
      <c r="N3147" s="2"/>
    </row>
    <row r="3148" spans="2:14" s="27" customFormat="1">
      <c r="B3148" s="2"/>
      <c r="N3148" s="2"/>
    </row>
    <row r="3149" spans="2:14" s="27" customFormat="1">
      <c r="B3149" s="2"/>
      <c r="N3149" s="2"/>
    </row>
    <row r="3150" spans="2:14" s="27" customFormat="1">
      <c r="B3150" s="2"/>
      <c r="N3150" s="2"/>
    </row>
    <row r="3151" spans="2:14" s="27" customFormat="1">
      <c r="B3151" s="2"/>
      <c r="N3151" s="2"/>
    </row>
    <row r="3152" spans="2:14" s="27" customFormat="1">
      <c r="B3152" s="2"/>
      <c r="N3152" s="2"/>
    </row>
    <row r="3153" spans="2:14" s="27" customFormat="1">
      <c r="B3153" s="2"/>
      <c r="N3153" s="2"/>
    </row>
    <row r="3154" spans="2:14" s="27" customFormat="1">
      <c r="B3154" s="2"/>
      <c r="N3154" s="2"/>
    </row>
    <row r="3155" spans="2:14" s="27" customFormat="1">
      <c r="B3155" s="2"/>
      <c r="N3155" s="2"/>
    </row>
    <row r="3156" spans="2:14" s="27" customFormat="1">
      <c r="B3156" s="2"/>
      <c r="N3156" s="2"/>
    </row>
    <row r="3157" spans="2:14" s="27" customFormat="1">
      <c r="B3157" s="2"/>
      <c r="N3157" s="2"/>
    </row>
    <row r="3158" spans="2:14" s="27" customFormat="1">
      <c r="B3158" s="2"/>
      <c r="N3158" s="2"/>
    </row>
    <row r="3159" spans="2:14" s="27" customFormat="1">
      <c r="B3159" s="2"/>
      <c r="N3159" s="2"/>
    </row>
    <row r="3160" spans="2:14" s="27" customFormat="1">
      <c r="B3160" s="2"/>
      <c r="N3160" s="2"/>
    </row>
    <row r="3161" spans="2:14" s="27" customFormat="1">
      <c r="B3161" s="2"/>
      <c r="N3161" s="2"/>
    </row>
    <row r="3162" spans="2:14" s="27" customFormat="1">
      <c r="B3162" s="2"/>
      <c r="N3162" s="2"/>
    </row>
    <row r="3163" spans="2:14" s="27" customFormat="1">
      <c r="B3163" s="2"/>
      <c r="N3163" s="2"/>
    </row>
    <row r="3164" spans="2:14" s="27" customFormat="1">
      <c r="B3164" s="2"/>
      <c r="N3164" s="2"/>
    </row>
    <row r="3165" spans="2:14" s="27" customFormat="1">
      <c r="B3165" s="2"/>
      <c r="N3165" s="2"/>
    </row>
    <row r="3166" spans="2:14" s="27" customFormat="1">
      <c r="B3166" s="2"/>
      <c r="N3166" s="2"/>
    </row>
    <row r="3167" spans="2:14" s="27" customFormat="1">
      <c r="B3167" s="2"/>
      <c r="N3167" s="2"/>
    </row>
    <row r="3168" spans="2:14" s="27" customFormat="1">
      <c r="B3168" s="2"/>
      <c r="N3168" s="2"/>
    </row>
    <row r="3169" spans="2:14" s="27" customFormat="1">
      <c r="B3169" s="2"/>
      <c r="N3169" s="2"/>
    </row>
    <row r="3170" spans="2:14" s="27" customFormat="1">
      <c r="B3170" s="2"/>
      <c r="N3170" s="2"/>
    </row>
    <row r="3171" spans="2:14" s="27" customFormat="1">
      <c r="B3171" s="2"/>
      <c r="N3171" s="2"/>
    </row>
    <row r="3172" spans="2:14" s="27" customFormat="1">
      <c r="B3172" s="2"/>
      <c r="N3172" s="2"/>
    </row>
    <row r="3173" spans="2:14" s="27" customFormat="1">
      <c r="B3173" s="2"/>
      <c r="N3173" s="2"/>
    </row>
    <row r="3174" spans="2:14" s="27" customFormat="1">
      <c r="B3174" s="2"/>
      <c r="N3174" s="2"/>
    </row>
    <row r="3175" spans="2:14" s="27" customFormat="1">
      <c r="B3175" s="2"/>
      <c r="N3175" s="2"/>
    </row>
    <row r="3176" spans="2:14" s="27" customFormat="1">
      <c r="B3176" s="2"/>
      <c r="N3176" s="2"/>
    </row>
    <row r="3177" spans="2:14" s="27" customFormat="1">
      <c r="B3177" s="2"/>
      <c r="N3177" s="2"/>
    </row>
    <row r="3178" spans="2:14" s="27" customFormat="1">
      <c r="B3178" s="2"/>
      <c r="N3178" s="2"/>
    </row>
    <row r="3179" spans="2:14" s="27" customFormat="1">
      <c r="B3179" s="2"/>
      <c r="N3179" s="2"/>
    </row>
    <row r="3180" spans="2:14" s="27" customFormat="1">
      <c r="B3180" s="2"/>
      <c r="N3180" s="2"/>
    </row>
    <row r="3181" spans="2:14" s="27" customFormat="1">
      <c r="B3181" s="2"/>
      <c r="N3181" s="2"/>
    </row>
    <row r="3182" spans="2:14" s="27" customFormat="1">
      <c r="B3182" s="2"/>
      <c r="N3182" s="2"/>
    </row>
    <row r="3183" spans="2:14" s="27" customFormat="1">
      <c r="B3183" s="2"/>
      <c r="N3183" s="2"/>
    </row>
    <row r="3184" spans="2:14" s="27" customFormat="1">
      <c r="B3184" s="2"/>
      <c r="N3184" s="2"/>
    </row>
    <row r="3185" spans="2:14" s="27" customFormat="1">
      <c r="B3185" s="2"/>
      <c r="N3185" s="2"/>
    </row>
    <row r="3186" spans="2:14" s="27" customFormat="1">
      <c r="B3186" s="2"/>
      <c r="N3186" s="2"/>
    </row>
    <row r="3187" spans="2:14" s="27" customFormat="1">
      <c r="B3187" s="2"/>
      <c r="N3187" s="2"/>
    </row>
    <row r="3188" spans="2:14" s="27" customFormat="1">
      <c r="B3188" s="2"/>
      <c r="N3188" s="2"/>
    </row>
    <row r="3189" spans="2:14" s="27" customFormat="1">
      <c r="B3189" s="2"/>
      <c r="N3189" s="2"/>
    </row>
    <row r="3190" spans="2:14" s="27" customFormat="1">
      <c r="B3190" s="2"/>
      <c r="N3190" s="2"/>
    </row>
    <row r="3191" spans="2:14" s="27" customFormat="1">
      <c r="B3191" s="2"/>
      <c r="N3191" s="2"/>
    </row>
    <row r="3192" spans="2:14" s="27" customFormat="1">
      <c r="B3192" s="2"/>
      <c r="N3192" s="2"/>
    </row>
    <row r="3193" spans="2:14" s="27" customFormat="1">
      <c r="B3193" s="2"/>
      <c r="N3193" s="2"/>
    </row>
    <row r="3194" spans="2:14" s="27" customFormat="1">
      <c r="B3194" s="2"/>
      <c r="N3194" s="2"/>
    </row>
    <row r="3195" spans="2:14" s="27" customFormat="1">
      <c r="B3195" s="2"/>
      <c r="N3195" s="2"/>
    </row>
    <row r="3196" spans="2:14" s="27" customFormat="1">
      <c r="B3196" s="2"/>
      <c r="N3196" s="2"/>
    </row>
    <row r="3197" spans="2:14" s="27" customFormat="1">
      <c r="B3197" s="2"/>
      <c r="N3197" s="2"/>
    </row>
    <row r="3198" spans="2:14" s="27" customFormat="1">
      <c r="B3198" s="2"/>
      <c r="N3198" s="2"/>
    </row>
    <row r="3199" spans="2:14" s="27" customFormat="1">
      <c r="B3199" s="2"/>
      <c r="N3199" s="2"/>
    </row>
    <row r="3200" spans="2:14" s="27" customFormat="1">
      <c r="B3200" s="2"/>
      <c r="N3200" s="2"/>
    </row>
    <row r="3201" spans="2:14" s="27" customFormat="1">
      <c r="B3201" s="2"/>
      <c r="N3201" s="2"/>
    </row>
    <row r="3202" spans="2:14" s="27" customFormat="1">
      <c r="B3202" s="2"/>
      <c r="N3202" s="2"/>
    </row>
    <row r="3203" spans="2:14" s="27" customFormat="1">
      <c r="B3203" s="2"/>
      <c r="N3203" s="2"/>
    </row>
    <row r="3204" spans="2:14" s="27" customFormat="1">
      <c r="B3204" s="2"/>
      <c r="N3204" s="2"/>
    </row>
    <row r="3205" spans="2:14" s="27" customFormat="1">
      <c r="B3205" s="2"/>
      <c r="N3205" s="2"/>
    </row>
    <row r="3206" spans="2:14" s="27" customFormat="1">
      <c r="B3206" s="2"/>
      <c r="N3206" s="2"/>
    </row>
    <row r="3207" spans="2:14" s="27" customFormat="1">
      <c r="B3207" s="2"/>
      <c r="N3207" s="2"/>
    </row>
    <row r="3208" spans="2:14" s="27" customFormat="1">
      <c r="B3208" s="2"/>
      <c r="N3208" s="2"/>
    </row>
    <row r="3209" spans="2:14" s="27" customFormat="1">
      <c r="B3209" s="2"/>
      <c r="N3209" s="2"/>
    </row>
    <row r="3210" spans="2:14" s="27" customFormat="1">
      <c r="B3210" s="2"/>
      <c r="N3210" s="2"/>
    </row>
    <row r="3211" spans="2:14" s="27" customFormat="1">
      <c r="B3211" s="2"/>
      <c r="N3211" s="2"/>
    </row>
    <row r="3212" spans="2:14" s="27" customFormat="1">
      <c r="B3212" s="2"/>
      <c r="N3212" s="2"/>
    </row>
    <row r="3213" spans="2:14" s="27" customFormat="1">
      <c r="B3213" s="2"/>
      <c r="N3213" s="2"/>
    </row>
    <row r="3214" spans="2:14" s="27" customFormat="1">
      <c r="B3214" s="2"/>
      <c r="N3214" s="2"/>
    </row>
    <row r="3215" spans="2:14" s="27" customFormat="1">
      <c r="B3215" s="2"/>
      <c r="N3215" s="2"/>
    </row>
    <row r="3216" spans="2:14" s="27" customFormat="1">
      <c r="B3216" s="2"/>
      <c r="N3216" s="2"/>
    </row>
    <row r="3217" spans="2:14" s="27" customFormat="1">
      <c r="B3217" s="2"/>
      <c r="N3217" s="2"/>
    </row>
    <row r="3218" spans="2:14" s="27" customFormat="1">
      <c r="B3218" s="2"/>
      <c r="N3218" s="2"/>
    </row>
    <row r="3219" spans="2:14" s="27" customFormat="1">
      <c r="B3219" s="2"/>
      <c r="N3219" s="2"/>
    </row>
    <row r="3220" spans="2:14" s="27" customFormat="1">
      <c r="B3220" s="2"/>
      <c r="N3220" s="2"/>
    </row>
    <row r="3221" spans="2:14" s="27" customFormat="1">
      <c r="B3221" s="2"/>
      <c r="N3221" s="2"/>
    </row>
    <row r="3222" spans="2:14" s="27" customFormat="1">
      <c r="B3222" s="2"/>
      <c r="N3222" s="2"/>
    </row>
    <row r="3223" spans="2:14" s="27" customFormat="1">
      <c r="B3223" s="2"/>
      <c r="N3223" s="2"/>
    </row>
    <row r="3224" spans="2:14" s="27" customFormat="1">
      <c r="B3224" s="2"/>
      <c r="N3224" s="2"/>
    </row>
    <row r="3225" spans="2:14" s="27" customFormat="1">
      <c r="B3225" s="2"/>
      <c r="N3225" s="2"/>
    </row>
    <row r="3226" spans="2:14" s="27" customFormat="1">
      <c r="B3226" s="2"/>
      <c r="N3226" s="2"/>
    </row>
    <row r="3227" spans="2:14" s="27" customFormat="1">
      <c r="B3227" s="2"/>
      <c r="N3227" s="2"/>
    </row>
    <row r="3228" spans="2:14" s="27" customFormat="1">
      <c r="B3228" s="2"/>
      <c r="N3228" s="2"/>
    </row>
    <row r="3229" spans="2:14" s="27" customFormat="1">
      <c r="B3229" s="2"/>
      <c r="N3229" s="2"/>
    </row>
    <row r="3230" spans="2:14" s="27" customFormat="1">
      <c r="B3230" s="2"/>
      <c r="N3230" s="2"/>
    </row>
    <row r="3231" spans="2:14" s="27" customFormat="1">
      <c r="B3231" s="2"/>
      <c r="N3231" s="2"/>
    </row>
    <row r="3232" spans="2:14" s="27" customFormat="1">
      <c r="B3232" s="2"/>
      <c r="N3232" s="2"/>
    </row>
    <row r="3233" spans="2:14" s="27" customFormat="1">
      <c r="B3233" s="2"/>
      <c r="N3233" s="2"/>
    </row>
    <row r="3234" spans="2:14" s="27" customFormat="1">
      <c r="B3234" s="2"/>
      <c r="N3234" s="2"/>
    </row>
    <row r="3235" spans="2:14" s="27" customFormat="1">
      <c r="B3235" s="2"/>
      <c r="N3235" s="2"/>
    </row>
    <row r="3236" spans="2:14" s="27" customFormat="1">
      <c r="B3236" s="2"/>
      <c r="N3236" s="2"/>
    </row>
    <row r="3237" spans="2:14" s="27" customFormat="1">
      <c r="B3237" s="2"/>
      <c r="N3237" s="2"/>
    </row>
    <row r="3238" spans="2:14" s="27" customFormat="1">
      <c r="B3238" s="2"/>
      <c r="N3238" s="2"/>
    </row>
    <row r="3239" spans="2:14" s="27" customFormat="1">
      <c r="B3239" s="2"/>
      <c r="N3239" s="2"/>
    </row>
    <row r="3240" spans="2:14" s="27" customFormat="1">
      <c r="B3240" s="2"/>
      <c r="N3240" s="2"/>
    </row>
    <row r="3241" spans="2:14" s="27" customFormat="1">
      <c r="B3241" s="2"/>
      <c r="N3241" s="2"/>
    </row>
    <row r="3242" spans="2:14" s="27" customFormat="1">
      <c r="B3242" s="2"/>
      <c r="N3242" s="2"/>
    </row>
    <row r="3243" spans="2:14" s="27" customFormat="1">
      <c r="B3243" s="2"/>
      <c r="N3243" s="2"/>
    </row>
    <row r="3244" spans="2:14" s="27" customFormat="1">
      <c r="B3244" s="2"/>
      <c r="N3244" s="2"/>
    </row>
    <row r="3245" spans="2:14" s="27" customFormat="1">
      <c r="B3245" s="2"/>
      <c r="N3245" s="2"/>
    </row>
    <row r="3246" spans="2:14" s="27" customFormat="1">
      <c r="B3246" s="2"/>
      <c r="N3246" s="2"/>
    </row>
    <row r="3247" spans="2:14" s="27" customFormat="1">
      <c r="B3247" s="2"/>
      <c r="N3247" s="2"/>
    </row>
    <row r="3248" spans="2:14" s="27" customFormat="1">
      <c r="B3248" s="2"/>
      <c r="N3248" s="2"/>
    </row>
    <row r="3249" spans="2:14" s="27" customFormat="1">
      <c r="B3249" s="2"/>
      <c r="N3249" s="2"/>
    </row>
    <row r="3250" spans="2:14" s="27" customFormat="1">
      <c r="B3250" s="2"/>
      <c r="N3250" s="2"/>
    </row>
    <row r="3251" spans="2:14" s="27" customFormat="1">
      <c r="B3251" s="2"/>
      <c r="N3251" s="2"/>
    </row>
    <row r="3252" spans="2:14" s="27" customFormat="1">
      <c r="B3252" s="2"/>
      <c r="N3252" s="2"/>
    </row>
    <row r="3253" spans="2:14" s="27" customFormat="1">
      <c r="B3253" s="2"/>
      <c r="N3253" s="2"/>
    </row>
    <row r="3254" spans="2:14" s="27" customFormat="1">
      <c r="B3254" s="2"/>
      <c r="N3254" s="2"/>
    </row>
    <row r="3255" spans="2:14" s="27" customFormat="1">
      <c r="B3255" s="2"/>
      <c r="N3255" s="2"/>
    </row>
    <row r="3256" spans="2:14" s="27" customFormat="1">
      <c r="B3256" s="2"/>
      <c r="N3256" s="2"/>
    </row>
    <row r="3257" spans="2:14" s="27" customFormat="1">
      <c r="B3257" s="2"/>
      <c r="N3257" s="2"/>
    </row>
    <row r="3258" spans="2:14" s="27" customFormat="1">
      <c r="B3258" s="2"/>
      <c r="N3258" s="2"/>
    </row>
    <row r="3259" spans="2:14" s="27" customFormat="1">
      <c r="B3259" s="2"/>
      <c r="N3259" s="2"/>
    </row>
    <row r="3260" spans="2:14" s="27" customFormat="1">
      <c r="B3260" s="2"/>
      <c r="N3260" s="2"/>
    </row>
    <row r="3261" spans="2:14" s="27" customFormat="1">
      <c r="B3261" s="2"/>
      <c r="N3261" s="2"/>
    </row>
    <row r="3262" spans="2:14" s="27" customFormat="1">
      <c r="B3262" s="2"/>
      <c r="N3262" s="2"/>
    </row>
    <row r="3263" spans="2:14" s="27" customFormat="1">
      <c r="B3263" s="2"/>
      <c r="N3263" s="2"/>
    </row>
    <row r="3264" spans="2:14" s="27" customFormat="1">
      <c r="B3264" s="2"/>
      <c r="N3264" s="2"/>
    </row>
    <row r="3265" spans="2:14" s="27" customFormat="1">
      <c r="B3265" s="2"/>
      <c r="N3265" s="2"/>
    </row>
    <row r="3266" spans="2:14" s="27" customFormat="1">
      <c r="B3266" s="2"/>
      <c r="N3266" s="2"/>
    </row>
    <row r="3267" spans="2:14" s="27" customFormat="1">
      <c r="B3267" s="2"/>
      <c r="N3267" s="2"/>
    </row>
    <row r="3268" spans="2:14" s="27" customFormat="1">
      <c r="B3268" s="2"/>
      <c r="N3268" s="2"/>
    </row>
    <row r="3269" spans="2:14" s="27" customFormat="1">
      <c r="B3269" s="2"/>
      <c r="N3269" s="2"/>
    </row>
    <row r="3270" spans="2:14" s="27" customFormat="1">
      <c r="B3270" s="2"/>
      <c r="N3270" s="2"/>
    </row>
    <row r="3271" spans="2:14" s="27" customFormat="1">
      <c r="B3271" s="2"/>
      <c r="N3271" s="2"/>
    </row>
    <row r="3272" spans="2:14" s="27" customFormat="1">
      <c r="B3272" s="2"/>
      <c r="N3272" s="2"/>
    </row>
    <row r="3273" spans="2:14" s="27" customFormat="1">
      <c r="B3273" s="2"/>
      <c r="N3273" s="2"/>
    </row>
    <row r="3274" spans="2:14" s="27" customFormat="1">
      <c r="B3274" s="2"/>
      <c r="N3274" s="2"/>
    </row>
    <row r="3275" spans="2:14" s="27" customFormat="1">
      <c r="B3275" s="2"/>
      <c r="N3275" s="2"/>
    </row>
    <row r="3276" spans="2:14" s="27" customFormat="1">
      <c r="B3276" s="2"/>
      <c r="N3276" s="2"/>
    </row>
    <row r="3277" spans="2:14" s="27" customFormat="1">
      <c r="B3277" s="2"/>
      <c r="N3277" s="2"/>
    </row>
    <row r="3278" spans="2:14" s="27" customFormat="1">
      <c r="B3278" s="2"/>
      <c r="N3278" s="2"/>
    </row>
    <row r="3279" spans="2:14" s="27" customFormat="1">
      <c r="B3279" s="2"/>
      <c r="N3279" s="2"/>
    </row>
    <row r="3280" spans="2:14" s="27" customFormat="1">
      <c r="B3280" s="2"/>
      <c r="N3280" s="2"/>
    </row>
    <row r="3281" spans="2:14" s="27" customFormat="1">
      <c r="B3281" s="2"/>
      <c r="N3281" s="2"/>
    </row>
    <row r="3282" spans="2:14" s="27" customFormat="1">
      <c r="B3282" s="2"/>
      <c r="N3282" s="2"/>
    </row>
    <row r="3283" spans="2:14" s="27" customFormat="1">
      <c r="B3283" s="2"/>
      <c r="N3283" s="2"/>
    </row>
    <row r="3284" spans="2:14" s="27" customFormat="1">
      <c r="B3284" s="2"/>
      <c r="N3284" s="2"/>
    </row>
    <row r="3285" spans="2:14" s="27" customFormat="1">
      <c r="B3285" s="2"/>
      <c r="N3285" s="2"/>
    </row>
    <row r="3286" spans="2:14" s="27" customFormat="1">
      <c r="B3286" s="2"/>
      <c r="N3286" s="2"/>
    </row>
    <row r="3287" spans="2:14" s="27" customFormat="1">
      <c r="B3287" s="2"/>
      <c r="N3287" s="2"/>
    </row>
    <row r="3288" spans="2:14" s="27" customFormat="1">
      <c r="B3288" s="2"/>
      <c r="N3288" s="2"/>
    </row>
    <row r="3289" spans="2:14" s="27" customFormat="1">
      <c r="B3289" s="2"/>
      <c r="N3289" s="2"/>
    </row>
    <row r="3290" spans="2:14" s="27" customFormat="1">
      <c r="B3290" s="2"/>
      <c r="N3290" s="2"/>
    </row>
    <row r="3291" spans="2:14" s="27" customFormat="1">
      <c r="B3291" s="2"/>
      <c r="N3291" s="2"/>
    </row>
    <row r="3292" spans="2:14" s="27" customFormat="1">
      <c r="B3292" s="2"/>
      <c r="N3292" s="2"/>
    </row>
    <row r="3293" spans="2:14" s="27" customFormat="1">
      <c r="B3293" s="2"/>
      <c r="N3293" s="2"/>
    </row>
    <row r="3294" spans="2:14" s="27" customFormat="1">
      <c r="B3294" s="2"/>
      <c r="N3294" s="2"/>
    </row>
    <row r="3295" spans="2:14" s="27" customFormat="1">
      <c r="B3295" s="2"/>
      <c r="N3295" s="2"/>
    </row>
    <row r="3296" spans="2:14" s="27" customFormat="1">
      <c r="B3296" s="2"/>
      <c r="N3296" s="2"/>
    </row>
    <row r="3297" spans="2:14" s="27" customFormat="1">
      <c r="B3297" s="2"/>
      <c r="N3297" s="2"/>
    </row>
    <row r="3298" spans="2:14" s="27" customFormat="1">
      <c r="B3298" s="2"/>
      <c r="N3298" s="2"/>
    </row>
    <row r="3299" spans="2:14" s="27" customFormat="1">
      <c r="B3299" s="2"/>
      <c r="N3299" s="2"/>
    </row>
    <row r="3300" spans="2:14" s="27" customFormat="1">
      <c r="B3300" s="2"/>
      <c r="N3300" s="2"/>
    </row>
    <row r="3301" spans="2:14" s="27" customFormat="1">
      <c r="B3301" s="2"/>
      <c r="N3301" s="2"/>
    </row>
    <row r="3302" spans="2:14" s="27" customFormat="1">
      <c r="B3302" s="2"/>
      <c r="N3302" s="2"/>
    </row>
    <row r="3303" spans="2:14" s="27" customFormat="1">
      <c r="B3303" s="2"/>
      <c r="N3303" s="2"/>
    </row>
    <row r="3304" spans="2:14" s="27" customFormat="1">
      <c r="B3304" s="2"/>
      <c r="N3304" s="2"/>
    </row>
    <row r="3305" spans="2:14" s="27" customFormat="1">
      <c r="B3305" s="2"/>
      <c r="N3305" s="2"/>
    </row>
    <row r="3306" spans="2:14" s="27" customFormat="1">
      <c r="B3306" s="2"/>
      <c r="N3306" s="2"/>
    </row>
    <row r="3307" spans="2:14" s="27" customFormat="1">
      <c r="B3307" s="2"/>
      <c r="N3307" s="2"/>
    </row>
    <row r="3308" spans="2:14" s="27" customFormat="1">
      <c r="B3308" s="2"/>
      <c r="N3308" s="2"/>
    </row>
    <row r="3309" spans="2:14" s="27" customFormat="1">
      <c r="B3309" s="2"/>
      <c r="N3309" s="2"/>
    </row>
    <row r="3310" spans="2:14" s="27" customFormat="1">
      <c r="B3310" s="2"/>
      <c r="N3310" s="2"/>
    </row>
    <row r="3311" spans="2:14" s="27" customFormat="1">
      <c r="B3311" s="2"/>
      <c r="N3311" s="2"/>
    </row>
    <row r="3312" spans="2:14" s="27" customFormat="1">
      <c r="B3312" s="2"/>
      <c r="N3312" s="2"/>
    </row>
    <row r="3313" spans="2:14" s="27" customFormat="1">
      <c r="B3313" s="2"/>
      <c r="N3313" s="2"/>
    </row>
    <row r="3314" spans="2:14" s="27" customFormat="1">
      <c r="B3314" s="2"/>
      <c r="N3314" s="2"/>
    </row>
    <row r="3315" spans="2:14" s="27" customFormat="1">
      <c r="B3315" s="2"/>
      <c r="N3315" s="2"/>
    </row>
    <row r="3316" spans="2:14" s="27" customFormat="1">
      <c r="B3316" s="2"/>
      <c r="N3316" s="2"/>
    </row>
    <row r="3317" spans="2:14" s="27" customFormat="1">
      <c r="B3317" s="2"/>
      <c r="N3317" s="2"/>
    </row>
    <row r="3318" spans="2:14" s="27" customFormat="1">
      <c r="B3318" s="2"/>
      <c r="N3318" s="2"/>
    </row>
    <row r="3319" spans="2:14" s="27" customFormat="1">
      <c r="B3319" s="2"/>
      <c r="N3319" s="2"/>
    </row>
    <row r="3320" spans="2:14" s="27" customFormat="1">
      <c r="B3320" s="2"/>
      <c r="N3320" s="2"/>
    </row>
    <row r="3321" spans="2:14" s="27" customFormat="1">
      <c r="B3321" s="2"/>
      <c r="N3321" s="2"/>
    </row>
    <row r="3322" spans="2:14" s="27" customFormat="1">
      <c r="B3322" s="2"/>
      <c r="N3322" s="2"/>
    </row>
    <row r="3323" spans="2:14" s="27" customFormat="1">
      <c r="B3323" s="2"/>
      <c r="N3323" s="2"/>
    </row>
    <row r="3324" spans="2:14" s="27" customFormat="1">
      <c r="B3324" s="2"/>
      <c r="N3324" s="2"/>
    </row>
    <row r="3325" spans="2:14" s="27" customFormat="1">
      <c r="B3325" s="2"/>
      <c r="N3325" s="2"/>
    </row>
    <row r="3326" spans="2:14" s="27" customFormat="1">
      <c r="B3326" s="2"/>
      <c r="N3326" s="2"/>
    </row>
    <row r="3327" spans="2:14" s="27" customFormat="1">
      <c r="B3327" s="2"/>
      <c r="N3327" s="2"/>
    </row>
    <row r="3328" spans="2:14" s="27" customFormat="1">
      <c r="B3328" s="2"/>
      <c r="N3328" s="2"/>
    </row>
    <row r="3329" spans="2:14" s="27" customFormat="1">
      <c r="B3329" s="2"/>
      <c r="N3329" s="2"/>
    </row>
    <row r="3330" spans="2:14" s="27" customFormat="1">
      <c r="B3330" s="2"/>
      <c r="N3330" s="2"/>
    </row>
    <row r="3331" spans="2:14" s="27" customFormat="1">
      <c r="B3331" s="2"/>
      <c r="N3331" s="2"/>
    </row>
    <row r="3332" spans="2:14" s="27" customFormat="1">
      <c r="B3332" s="2"/>
      <c r="N3332" s="2"/>
    </row>
    <row r="3333" spans="2:14" s="27" customFormat="1">
      <c r="B3333" s="2"/>
      <c r="N3333" s="2"/>
    </row>
    <row r="3334" spans="2:14" s="27" customFormat="1">
      <c r="B3334" s="2"/>
      <c r="N3334" s="2"/>
    </row>
    <row r="3335" spans="2:14" s="27" customFormat="1">
      <c r="B3335" s="2"/>
      <c r="N3335" s="2"/>
    </row>
    <row r="3336" spans="2:14" s="27" customFormat="1">
      <c r="B3336" s="2"/>
      <c r="N3336" s="2"/>
    </row>
    <row r="3337" spans="2:14" s="27" customFormat="1">
      <c r="B3337" s="2"/>
      <c r="N3337" s="2"/>
    </row>
    <row r="3338" spans="2:14" s="27" customFormat="1">
      <c r="B3338" s="2"/>
      <c r="N3338" s="2"/>
    </row>
    <row r="3339" spans="2:14" s="27" customFormat="1">
      <c r="B3339" s="2"/>
      <c r="N3339" s="2"/>
    </row>
    <row r="3340" spans="2:14" s="27" customFormat="1">
      <c r="B3340" s="2"/>
      <c r="N3340" s="2"/>
    </row>
    <row r="3341" spans="2:14" s="27" customFormat="1">
      <c r="B3341" s="2"/>
      <c r="N3341" s="2"/>
    </row>
    <row r="3342" spans="2:14" s="27" customFormat="1">
      <c r="B3342" s="2"/>
      <c r="N3342" s="2"/>
    </row>
    <row r="3343" spans="2:14" s="27" customFormat="1">
      <c r="B3343" s="2"/>
      <c r="N3343" s="2"/>
    </row>
    <row r="3344" spans="2:14" s="27" customFormat="1">
      <c r="B3344" s="2"/>
      <c r="N3344" s="2"/>
    </row>
    <row r="3345" spans="2:14" s="27" customFormat="1">
      <c r="B3345" s="2"/>
      <c r="N3345" s="2"/>
    </row>
    <row r="3346" spans="2:14" s="27" customFormat="1">
      <c r="B3346" s="2"/>
      <c r="N3346" s="2"/>
    </row>
    <row r="3347" spans="2:14" s="27" customFormat="1">
      <c r="B3347" s="2"/>
      <c r="N3347" s="2"/>
    </row>
    <row r="3348" spans="2:14" s="27" customFormat="1">
      <c r="B3348" s="2"/>
      <c r="N3348" s="2"/>
    </row>
    <row r="3349" spans="2:14" s="27" customFormat="1">
      <c r="B3349" s="2"/>
      <c r="N3349" s="2"/>
    </row>
    <row r="3350" spans="2:14" s="27" customFormat="1">
      <c r="B3350" s="2"/>
      <c r="N3350" s="2"/>
    </row>
    <row r="3351" spans="2:14" s="27" customFormat="1">
      <c r="B3351" s="2"/>
      <c r="N3351" s="2"/>
    </row>
    <row r="3352" spans="2:14" s="27" customFormat="1">
      <c r="B3352" s="2"/>
      <c r="N3352" s="2"/>
    </row>
    <row r="3353" spans="2:14" s="27" customFormat="1">
      <c r="B3353" s="2"/>
      <c r="N3353" s="2"/>
    </row>
    <row r="3354" spans="2:14" s="27" customFormat="1">
      <c r="B3354" s="2"/>
      <c r="N3354" s="2"/>
    </row>
    <row r="3355" spans="2:14" s="27" customFormat="1">
      <c r="B3355" s="2"/>
      <c r="N3355" s="2"/>
    </row>
    <row r="3356" spans="2:14" s="27" customFormat="1">
      <c r="B3356" s="2"/>
      <c r="N3356" s="2"/>
    </row>
    <row r="3357" spans="2:14" s="27" customFormat="1">
      <c r="B3357" s="2"/>
      <c r="N3357" s="2"/>
    </row>
    <row r="3358" spans="2:14" s="27" customFormat="1">
      <c r="B3358" s="2"/>
      <c r="N3358" s="2"/>
    </row>
    <row r="3359" spans="2:14" s="27" customFormat="1">
      <c r="B3359" s="2"/>
      <c r="N3359" s="2"/>
    </row>
    <row r="3360" spans="2:14" s="27" customFormat="1">
      <c r="B3360" s="2"/>
      <c r="N3360" s="2"/>
    </row>
    <row r="3361" spans="2:14" s="27" customFormat="1">
      <c r="B3361" s="2"/>
      <c r="N3361" s="2"/>
    </row>
    <row r="3362" spans="2:14" s="27" customFormat="1">
      <c r="B3362" s="2"/>
      <c r="N3362" s="2"/>
    </row>
    <row r="3363" spans="2:14" s="27" customFormat="1">
      <c r="B3363" s="2"/>
      <c r="N3363" s="2"/>
    </row>
    <row r="3364" spans="2:14" s="27" customFormat="1">
      <c r="B3364" s="2"/>
      <c r="N3364" s="2"/>
    </row>
    <row r="3365" spans="2:14" s="27" customFormat="1">
      <c r="B3365" s="2"/>
      <c r="N3365" s="2"/>
    </row>
    <row r="3366" spans="2:14" s="27" customFormat="1">
      <c r="B3366" s="2"/>
      <c r="N3366" s="2"/>
    </row>
    <row r="3367" spans="2:14" s="27" customFormat="1">
      <c r="B3367" s="2"/>
      <c r="N3367" s="2"/>
    </row>
    <row r="3368" spans="2:14" s="27" customFormat="1">
      <c r="B3368" s="2"/>
      <c r="N3368" s="2"/>
    </row>
    <row r="3369" spans="2:14" s="27" customFormat="1">
      <c r="B3369" s="2"/>
      <c r="N3369" s="2"/>
    </row>
    <row r="3370" spans="2:14" s="27" customFormat="1">
      <c r="B3370" s="2"/>
      <c r="N3370" s="2"/>
    </row>
    <row r="3371" spans="2:14" s="27" customFormat="1">
      <c r="B3371" s="2"/>
      <c r="N3371" s="2"/>
    </row>
    <row r="3372" spans="2:14" s="27" customFormat="1">
      <c r="B3372" s="2"/>
      <c r="N3372" s="2"/>
    </row>
    <row r="3373" spans="2:14" s="27" customFormat="1">
      <c r="B3373" s="2"/>
      <c r="N3373" s="2"/>
    </row>
    <row r="3374" spans="2:14" s="27" customFormat="1">
      <c r="B3374" s="2"/>
      <c r="N3374" s="2"/>
    </row>
    <row r="3375" spans="2:14" s="27" customFormat="1">
      <c r="B3375" s="2"/>
      <c r="N3375" s="2"/>
    </row>
    <row r="3376" spans="2:14" s="27" customFormat="1">
      <c r="B3376" s="2"/>
      <c r="N3376" s="2"/>
    </row>
    <row r="3377" spans="2:14" s="27" customFormat="1">
      <c r="B3377" s="2"/>
      <c r="N3377" s="2"/>
    </row>
    <row r="3378" spans="2:14" s="27" customFormat="1">
      <c r="B3378" s="2"/>
      <c r="N3378" s="2"/>
    </row>
    <row r="3379" spans="2:14" s="27" customFormat="1">
      <c r="B3379" s="2"/>
      <c r="N3379" s="2"/>
    </row>
    <row r="3380" spans="2:14" s="27" customFormat="1">
      <c r="B3380" s="2"/>
      <c r="N3380" s="2"/>
    </row>
    <row r="3381" spans="2:14" s="27" customFormat="1">
      <c r="B3381" s="2"/>
      <c r="N3381" s="2"/>
    </row>
    <row r="3382" spans="2:14" s="27" customFormat="1">
      <c r="B3382" s="2"/>
      <c r="N3382" s="2"/>
    </row>
    <row r="3383" spans="2:14" s="27" customFormat="1">
      <c r="B3383" s="2"/>
      <c r="N3383" s="2"/>
    </row>
    <row r="3384" spans="2:14" s="27" customFormat="1">
      <c r="B3384" s="2"/>
      <c r="N3384" s="2"/>
    </row>
    <row r="3385" spans="2:14" s="27" customFormat="1">
      <c r="B3385" s="2"/>
      <c r="N3385" s="2"/>
    </row>
    <row r="3386" spans="2:14" s="27" customFormat="1">
      <c r="B3386" s="2"/>
      <c r="N3386" s="2"/>
    </row>
    <row r="3387" spans="2:14" s="27" customFormat="1">
      <c r="B3387" s="2"/>
      <c r="N3387" s="2"/>
    </row>
    <row r="3388" spans="2:14" s="27" customFormat="1">
      <c r="B3388" s="2"/>
      <c r="N3388" s="2"/>
    </row>
    <row r="3389" spans="2:14" s="27" customFormat="1">
      <c r="B3389" s="2"/>
      <c r="N3389" s="2"/>
    </row>
    <row r="3390" spans="2:14" s="27" customFormat="1">
      <c r="B3390" s="2"/>
      <c r="N3390" s="2"/>
    </row>
    <row r="3391" spans="2:14" s="27" customFormat="1">
      <c r="B3391" s="2"/>
      <c r="N3391" s="2"/>
    </row>
    <row r="3392" spans="2:14" s="27" customFormat="1">
      <c r="B3392" s="2"/>
      <c r="N3392" s="2"/>
    </row>
    <row r="3393" spans="2:14" s="27" customFormat="1">
      <c r="B3393" s="2"/>
      <c r="N3393" s="2"/>
    </row>
    <row r="3394" spans="2:14" s="27" customFormat="1">
      <c r="B3394" s="2"/>
      <c r="N3394" s="2"/>
    </row>
    <row r="3395" spans="2:14" s="27" customFormat="1">
      <c r="B3395" s="2"/>
      <c r="N3395" s="2"/>
    </row>
    <row r="3396" spans="2:14" s="27" customFormat="1">
      <c r="B3396" s="2"/>
      <c r="N3396" s="2"/>
    </row>
    <row r="3397" spans="2:14" s="27" customFormat="1">
      <c r="B3397" s="2"/>
      <c r="N3397" s="2"/>
    </row>
    <row r="3398" spans="2:14" s="27" customFormat="1">
      <c r="B3398" s="2"/>
      <c r="N3398" s="2"/>
    </row>
    <row r="3399" spans="2:14" s="27" customFormat="1">
      <c r="B3399" s="2"/>
      <c r="N3399" s="2"/>
    </row>
    <row r="3400" spans="2:14" s="27" customFormat="1">
      <c r="B3400" s="2"/>
      <c r="N3400" s="2"/>
    </row>
    <row r="3401" spans="2:14" s="27" customFormat="1">
      <c r="B3401" s="2"/>
      <c r="N3401" s="2"/>
    </row>
    <row r="3402" spans="2:14" s="27" customFormat="1">
      <c r="B3402" s="2"/>
      <c r="N3402" s="2"/>
    </row>
    <row r="3403" spans="2:14" s="27" customFormat="1">
      <c r="B3403" s="2"/>
      <c r="N3403" s="2"/>
    </row>
    <row r="3404" spans="2:14" s="27" customFormat="1">
      <c r="B3404" s="2"/>
      <c r="N3404" s="2"/>
    </row>
    <row r="3405" spans="2:14" s="27" customFormat="1">
      <c r="B3405" s="2"/>
      <c r="N3405" s="2"/>
    </row>
    <row r="3406" spans="2:14" s="27" customFormat="1">
      <c r="B3406" s="2"/>
      <c r="N3406" s="2"/>
    </row>
    <row r="3407" spans="2:14" s="27" customFormat="1">
      <c r="B3407" s="2"/>
      <c r="N3407" s="2"/>
    </row>
    <row r="3408" spans="2:14" s="27" customFormat="1">
      <c r="B3408" s="2"/>
      <c r="N3408" s="2"/>
    </row>
    <row r="3409" spans="2:14" s="27" customFormat="1">
      <c r="B3409" s="2"/>
      <c r="N3409" s="2"/>
    </row>
    <row r="3410" spans="2:14" s="27" customFormat="1">
      <c r="B3410" s="2"/>
      <c r="N3410" s="2"/>
    </row>
    <row r="3411" spans="2:14" s="27" customFormat="1">
      <c r="B3411" s="2"/>
      <c r="N3411" s="2"/>
    </row>
    <row r="3412" spans="2:14" s="27" customFormat="1">
      <c r="B3412" s="2"/>
      <c r="N3412" s="2"/>
    </row>
    <row r="3413" spans="2:14" s="27" customFormat="1">
      <c r="B3413" s="2"/>
      <c r="N3413" s="2"/>
    </row>
    <row r="3414" spans="2:14" s="27" customFormat="1">
      <c r="B3414" s="2"/>
      <c r="N3414" s="2"/>
    </row>
    <row r="3415" spans="2:14" s="27" customFormat="1">
      <c r="B3415" s="2"/>
      <c r="N3415" s="2"/>
    </row>
    <row r="3416" spans="2:14" s="27" customFormat="1">
      <c r="B3416" s="2"/>
      <c r="N3416" s="2"/>
    </row>
    <row r="3417" spans="2:14" s="27" customFormat="1">
      <c r="B3417" s="2"/>
      <c r="N3417" s="2"/>
    </row>
    <row r="3418" spans="2:14" s="27" customFormat="1">
      <c r="B3418" s="2"/>
      <c r="N3418" s="2"/>
    </row>
    <row r="3419" spans="2:14" s="27" customFormat="1">
      <c r="B3419" s="2"/>
      <c r="N3419" s="2"/>
    </row>
    <row r="3420" spans="2:14" s="27" customFormat="1">
      <c r="B3420" s="2"/>
      <c r="N3420" s="2"/>
    </row>
    <row r="3421" spans="2:14" s="27" customFormat="1">
      <c r="B3421" s="2"/>
      <c r="N3421" s="2"/>
    </row>
    <row r="3422" spans="2:14" s="27" customFormat="1">
      <c r="B3422" s="2"/>
      <c r="N3422" s="2"/>
    </row>
    <row r="3423" spans="2:14" s="27" customFormat="1">
      <c r="B3423" s="2"/>
      <c r="N3423" s="2"/>
    </row>
    <row r="3424" spans="2:14" s="27" customFormat="1">
      <c r="B3424" s="2"/>
      <c r="N3424" s="2"/>
    </row>
    <row r="3425" spans="2:14" s="27" customFormat="1">
      <c r="B3425" s="2"/>
      <c r="N3425" s="2"/>
    </row>
    <row r="3426" spans="2:14" s="27" customFormat="1">
      <c r="B3426" s="2"/>
      <c r="N3426" s="2"/>
    </row>
    <row r="3427" spans="2:14" s="27" customFormat="1">
      <c r="B3427" s="2"/>
      <c r="N3427" s="2"/>
    </row>
    <row r="3428" spans="2:14" s="27" customFormat="1">
      <c r="B3428" s="2"/>
      <c r="N3428" s="2"/>
    </row>
    <row r="3429" spans="2:14" s="27" customFormat="1">
      <c r="B3429" s="2"/>
      <c r="N3429" s="2"/>
    </row>
    <row r="3430" spans="2:14" s="27" customFormat="1">
      <c r="B3430" s="2"/>
      <c r="N3430" s="2"/>
    </row>
    <row r="3431" spans="2:14" s="27" customFormat="1">
      <c r="B3431" s="2"/>
      <c r="N3431" s="2"/>
    </row>
    <row r="3432" spans="2:14" s="27" customFormat="1">
      <c r="B3432" s="2"/>
      <c r="N3432" s="2"/>
    </row>
    <row r="3433" spans="2:14" s="27" customFormat="1">
      <c r="B3433" s="2"/>
      <c r="N3433" s="2"/>
    </row>
    <row r="3434" spans="2:14" s="27" customFormat="1">
      <c r="B3434" s="2"/>
      <c r="N3434" s="2"/>
    </row>
    <row r="3435" spans="2:14" s="27" customFormat="1">
      <c r="B3435" s="2"/>
      <c r="N3435" s="2"/>
    </row>
    <row r="3436" spans="2:14" s="27" customFormat="1">
      <c r="B3436" s="2"/>
      <c r="N3436" s="2"/>
    </row>
    <row r="3437" spans="2:14" s="27" customFormat="1">
      <c r="B3437" s="2"/>
      <c r="N3437" s="2"/>
    </row>
    <row r="3438" spans="2:14" s="27" customFormat="1">
      <c r="B3438" s="2"/>
      <c r="N3438" s="2"/>
    </row>
    <row r="3439" spans="2:14" s="27" customFormat="1">
      <c r="B3439" s="2"/>
      <c r="N3439" s="2"/>
    </row>
    <row r="3440" spans="2:14" s="27" customFormat="1">
      <c r="B3440" s="2"/>
      <c r="N3440" s="2"/>
    </row>
    <row r="3441" spans="2:14" s="27" customFormat="1">
      <c r="B3441" s="2"/>
      <c r="N3441" s="2"/>
    </row>
    <row r="3442" spans="2:14" s="27" customFormat="1">
      <c r="B3442" s="2"/>
      <c r="N3442" s="2"/>
    </row>
    <row r="3443" spans="2:14" s="27" customFormat="1">
      <c r="B3443" s="2"/>
      <c r="N3443" s="2"/>
    </row>
    <row r="3444" spans="2:14" s="27" customFormat="1">
      <c r="B3444" s="2"/>
      <c r="N3444" s="2"/>
    </row>
    <row r="3445" spans="2:14" s="27" customFormat="1">
      <c r="B3445" s="2"/>
      <c r="N3445" s="2"/>
    </row>
    <row r="3446" spans="2:14" s="27" customFormat="1">
      <c r="B3446" s="2"/>
      <c r="N3446" s="2"/>
    </row>
    <row r="3447" spans="2:14" s="27" customFormat="1">
      <c r="B3447" s="2"/>
      <c r="N3447" s="2"/>
    </row>
    <row r="3448" spans="2:14" s="27" customFormat="1">
      <c r="B3448" s="2"/>
      <c r="N3448" s="2"/>
    </row>
    <row r="3449" spans="2:14" s="27" customFormat="1">
      <c r="B3449" s="2"/>
      <c r="N3449" s="2"/>
    </row>
    <row r="3450" spans="2:14" s="27" customFormat="1">
      <c r="B3450" s="2"/>
      <c r="N3450" s="2"/>
    </row>
    <row r="3451" spans="2:14" s="27" customFormat="1">
      <c r="B3451" s="2"/>
      <c r="N3451" s="2"/>
    </row>
    <row r="3452" spans="2:14" s="27" customFormat="1">
      <c r="B3452" s="2"/>
      <c r="N3452" s="2"/>
    </row>
    <row r="3453" spans="2:14" s="27" customFormat="1">
      <c r="B3453" s="2"/>
      <c r="N3453" s="2"/>
    </row>
    <row r="3454" spans="2:14" s="27" customFormat="1">
      <c r="B3454" s="2"/>
      <c r="N3454" s="2"/>
    </row>
    <row r="3455" spans="2:14" s="27" customFormat="1">
      <c r="B3455" s="2"/>
      <c r="N3455" s="2"/>
    </row>
    <row r="3456" spans="2:14" s="27" customFormat="1">
      <c r="B3456" s="2"/>
      <c r="N3456" s="2"/>
    </row>
    <row r="3457" spans="2:14" s="27" customFormat="1">
      <c r="B3457" s="2"/>
      <c r="N3457" s="2"/>
    </row>
    <row r="3458" spans="2:14" s="27" customFormat="1">
      <c r="B3458" s="2"/>
      <c r="N3458" s="2"/>
    </row>
    <row r="3459" spans="2:14" s="27" customFormat="1">
      <c r="B3459" s="2"/>
      <c r="N3459" s="2"/>
    </row>
    <row r="3460" spans="2:14" s="27" customFormat="1">
      <c r="B3460" s="2"/>
      <c r="N3460" s="2"/>
    </row>
    <row r="3461" spans="2:14" s="27" customFormat="1">
      <c r="B3461" s="2"/>
      <c r="N3461" s="2"/>
    </row>
    <row r="3462" spans="2:14" s="27" customFormat="1">
      <c r="B3462" s="2"/>
      <c r="N3462" s="2"/>
    </row>
    <row r="3463" spans="2:14" s="27" customFormat="1">
      <c r="B3463" s="2"/>
      <c r="N3463" s="2"/>
    </row>
    <row r="3464" spans="2:14" s="27" customFormat="1">
      <c r="B3464" s="2"/>
      <c r="N3464" s="2"/>
    </row>
    <row r="3465" spans="2:14" s="27" customFormat="1">
      <c r="B3465" s="2"/>
      <c r="N3465" s="2"/>
    </row>
    <row r="3466" spans="2:14" s="27" customFormat="1">
      <c r="B3466" s="2"/>
      <c r="N3466" s="2"/>
    </row>
    <row r="3467" spans="2:14" s="27" customFormat="1">
      <c r="B3467" s="2"/>
      <c r="N3467" s="2"/>
    </row>
    <row r="3468" spans="2:14" s="27" customFormat="1">
      <c r="B3468" s="2"/>
      <c r="N3468" s="2"/>
    </row>
    <row r="3469" spans="2:14" s="27" customFormat="1">
      <c r="B3469" s="2"/>
      <c r="N3469" s="2"/>
    </row>
    <row r="3470" spans="2:14" s="27" customFormat="1">
      <c r="B3470" s="2"/>
      <c r="N3470" s="2"/>
    </row>
    <row r="3471" spans="2:14" s="27" customFormat="1">
      <c r="B3471" s="2"/>
      <c r="N3471" s="2"/>
    </row>
    <row r="3472" spans="2:14" s="27" customFormat="1">
      <c r="B3472" s="2"/>
      <c r="N3472" s="2"/>
    </row>
    <row r="3473" spans="2:14" s="27" customFormat="1">
      <c r="B3473" s="2"/>
      <c r="N3473" s="2"/>
    </row>
    <row r="3474" spans="2:14" s="27" customFormat="1">
      <c r="B3474" s="2"/>
      <c r="N3474" s="2"/>
    </row>
    <row r="3475" spans="2:14" s="27" customFormat="1">
      <c r="B3475" s="2"/>
      <c r="N3475" s="2"/>
    </row>
    <row r="3476" spans="2:14" s="27" customFormat="1">
      <c r="B3476" s="2"/>
      <c r="N3476" s="2"/>
    </row>
    <row r="3477" spans="2:14" s="27" customFormat="1">
      <c r="B3477" s="2"/>
      <c r="N3477" s="2"/>
    </row>
    <row r="3478" spans="2:14" s="27" customFormat="1">
      <c r="B3478" s="2"/>
      <c r="N3478" s="2"/>
    </row>
    <row r="3479" spans="2:14" s="27" customFormat="1">
      <c r="B3479" s="2"/>
      <c r="N3479" s="2"/>
    </row>
    <row r="3480" spans="2:14" s="27" customFormat="1">
      <c r="B3480" s="2"/>
      <c r="N3480" s="2"/>
    </row>
    <row r="3481" spans="2:14" s="27" customFormat="1">
      <c r="B3481" s="2"/>
      <c r="N3481" s="2"/>
    </row>
    <row r="3482" spans="2:14" s="27" customFormat="1">
      <c r="B3482" s="2"/>
      <c r="N3482" s="2"/>
    </row>
    <row r="3483" spans="2:14" s="27" customFormat="1">
      <c r="B3483" s="2"/>
      <c r="N3483" s="2"/>
    </row>
    <row r="3484" spans="2:14" s="27" customFormat="1">
      <c r="B3484" s="2"/>
      <c r="N3484" s="2"/>
    </row>
    <row r="3485" spans="2:14" s="27" customFormat="1">
      <c r="B3485" s="2"/>
      <c r="N3485" s="2"/>
    </row>
    <row r="3486" spans="2:14" s="27" customFormat="1">
      <c r="B3486" s="2"/>
      <c r="N3486" s="2"/>
    </row>
    <row r="3487" spans="2:14" s="27" customFormat="1">
      <c r="B3487" s="2"/>
      <c r="N3487" s="2"/>
    </row>
    <row r="3488" spans="2:14" s="27" customFormat="1">
      <c r="B3488" s="2"/>
      <c r="N3488" s="2"/>
    </row>
    <row r="3489" spans="2:14" s="27" customFormat="1">
      <c r="B3489" s="2"/>
      <c r="N3489" s="2"/>
    </row>
    <row r="3490" spans="2:14" s="27" customFormat="1">
      <c r="B3490" s="2"/>
      <c r="N3490" s="2"/>
    </row>
    <row r="3491" spans="2:14" s="27" customFormat="1">
      <c r="B3491" s="2"/>
      <c r="N3491" s="2"/>
    </row>
    <row r="3492" spans="2:14" s="27" customFormat="1">
      <c r="B3492" s="2"/>
      <c r="N3492" s="2"/>
    </row>
    <row r="3493" spans="2:14" s="27" customFormat="1">
      <c r="B3493" s="2"/>
      <c r="N3493" s="2"/>
    </row>
    <row r="3494" spans="2:14" s="27" customFormat="1">
      <c r="B3494" s="2"/>
      <c r="N3494" s="2"/>
    </row>
    <row r="3495" spans="2:14" s="27" customFormat="1">
      <c r="B3495" s="2"/>
      <c r="N3495" s="2"/>
    </row>
    <row r="3496" spans="2:14" s="27" customFormat="1">
      <c r="B3496" s="2"/>
      <c r="N3496" s="2"/>
    </row>
    <row r="3497" spans="2:14" s="27" customFormat="1">
      <c r="B3497" s="2"/>
      <c r="N3497" s="2"/>
    </row>
    <row r="3498" spans="2:14" s="27" customFormat="1">
      <c r="B3498" s="2"/>
      <c r="N3498" s="2"/>
    </row>
    <row r="3499" spans="2:14" s="27" customFormat="1">
      <c r="B3499" s="2"/>
      <c r="N3499" s="2"/>
    </row>
    <row r="3500" spans="2:14" s="27" customFormat="1">
      <c r="B3500" s="2"/>
      <c r="N3500" s="2"/>
    </row>
    <row r="3501" spans="2:14" s="27" customFormat="1">
      <c r="B3501" s="2"/>
      <c r="N3501" s="2"/>
    </row>
    <row r="3502" spans="2:14" s="27" customFormat="1">
      <c r="B3502" s="2"/>
      <c r="N3502" s="2"/>
    </row>
    <row r="3503" spans="2:14" s="27" customFormat="1">
      <c r="B3503" s="2"/>
      <c r="N3503" s="2"/>
    </row>
    <row r="3504" spans="2:14" s="27" customFormat="1">
      <c r="B3504" s="2"/>
      <c r="N3504" s="2"/>
    </row>
    <row r="3505" spans="2:14" s="27" customFormat="1">
      <c r="B3505" s="2"/>
      <c r="N3505" s="2"/>
    </row>
    <row r="3506" spans="2:14" s="27" customFormat="1">
      <c r="B3506" s="2"/>
      <c r="N3506" s="2"/>
    </row>
    <row r="3507" spans="2:14" s="27" customFormat="1">
      <c r="B3507" s="2"/>
      <c r="N3507" s="2"/>
    </row>
    <row r="3508" spans="2:14" s="27" customFormat="1">
      <c r="B3508" s="2"/>
      <c r="N3508" s="2"/>
    </row>
    <row r="3509" spans="2:14" s="27" customFormat="1">
      <c r="B3509" s="2"/>
      <c r="N3509" s="2"/>
    </row>
    <row r="3510" spans="2:14" s="27" customFormat="1">
      <c r="B3510" s="2"/>
      <c r="N3510" s="2"/>
    </row>
    <row r="3511" spans="2:14" s="27" customFormat="1">
      <c r="B3511" s="2"/>
      <c r="N3511" s="2"/>
    </row>
    <row r="3512" spans="2:14" s="27" customFormat="1">
      <c r="B3512" s="2"/>
      <c r="N3512" s="2"/>
    </row>
    <row r="3513" spans="2:14" s="27" customFormat="1">
      <c r="B3513" s="2"/>
      <c r="N3513" s="2"/>
    </row>
    <row r="3514" spans="2:14" s="27" customFormat="1">
      <c r="B3514" s="2"/>
      <c r="N3514" s="2"/>
    </row>
    <row r="3515" spans="2:14" s="27" customFormat="1">
      <c r="B3515" s="2"/>
      <c r="N3515" s="2"/>
    </row>
    <row r="3516" spans="2:14" s="27" customFormat="1">
      <c r="B3516" s="2"/>
      <c r="N3516" s="2"/>
    </row>
    <row r="3517" spans="2:14" s="27" customFormat="1">
      <c r="B3517" s="2"/>
      <c r="N3517" s="2"/>
    </row>
    <row r="3518" spans="2:14" s="27" customFormat="1">
      <c r="B3518" s="2"/>
      <c r="N3518" s="2"/>
    </row>
    <row r="3519" spans="2:14" s="27" customFormat="1">
      <c r="B3519" s="2"/>
      <c r="N3519" s="2"/>
    </row>
    <row r="3520" spans="2:14" s="27" customFormat="1">
      <c r="B3520" s="2"/>
      <c r="N3520" s="2"/>
    </row>
    <row r="3521" spans="2:14" s="27" customFormat="1">
      <c r="B3521" s="2"/>
      <c r="N3521" s="2"/>
    </row>
    <row r="3522" spans="2:14" s="27" customFormat="1">
      <c r="B3522" s="2"/>
      <c r="N3522" s="2"/>
    </row>
    <row r="3523" spans="2:14" s="27" customFormat="1">
      <c r="B3523" s="2"/>
      <c r="N3523" s="2"/>
    </row>
    <row r="3524" spans="2:14" s="27" customFormat="1">
      <c r="B3524" s="2"/>
      <c r="N3524" s="2"/>
    </row>
    <row r="3525" spans="2:14" s="27" customFormat="1">
      <c r="B3525" s="2"/>
      <c r="N3525" s="2"/>
    </row>
    <row r="3526" spans="2:14" s="27" customFormat="1">
      <c r="B3526" s="2"/>
      <c r="N3526" s="2"/>
    </row>
    <row r="3527" spans="2:14" s="27" customFormat="1">
      <c r="B3527" s="2"/>
      <c r="N3527" s="2"/>
    </row>
    <row r="3528" spans="2:14" s="27" customFormat="1">
      <c r="B3528" s="2"/>
      <c r="N3528" s="2"/>
    </row>
    <row r="3529" spans="2:14" s="27" customFormat="1">
      <c r="B3529" s="2"/>
      <c r="N3529" s="2"/>
    </row>
    <row r="3530" spans="2:14" s="27" customFormat="1">
      <c r="B3530" s="2"/>
      <c r="N3530" s="2"/>
    </row>
    <row r="3531" spans="2:14" s="27" customFormat="1">
      <c r="B3531" s="2"/>
      <c r="N3531" s="2"/>
    </row>
    <row r="3532" spans="2:14" s="27" customFormat="1">
      <c r="B3532" s="2"/>
      <c r="N3532" s="2"/>
    </row>
    <row r="3533" spans="2:14" s="27" customFormat="1">
      <c r="B3533" s="2"/>
      <c r="N3533" s="2"/>
    </row>
    <row r="3534" spans="2:14" s="27" customFormat="1">
      <c r="B3534" s="2"/>
      <c r="N3534" s="2"/>
    </row>
    <row r="3535" spans="2:14" s="27" customFormat="1">
      <c r="B3535" s="2"/>
      <c r="N3535" s="2"/>
    </row>
    <row r="3536" spans="2:14" s="27" customFormat="1">
      <c r="B3536" s="2"/>
      <c r="N3536" s="2"/>
    </row>
    <row r="3537" spans="2:14" s="27" customFormat="1">
      <c r="B3537" s="2"/>
      <c r="N3537" s="2"/>
    </row>
    <row r="3538" spans="2:14" s="27" customFormat="1">
      <c r="B3538" s="2"/>
      <c r="N3538" s="2"/>
    </row>
    <row r="3539" spans="2:14" s="27" customFormat="1">
      <c r="B3539" s="2"/>
      <c r="N3539" s="2"/>
    </row>
    <row r="3540" spans="2:14" s="27" customFormat="1">
      <c r="B3540" s="2"/>
      <c r="N3540" s="2"/>
    </row>
    <row r="3541" spans="2:14" s="27" customFormat="1">
      <c r="B3541" s="2"/>
      <c r="N3541" s="2"/>
    </row>
    <row r="3542" spans="2:14" s="27" customFormat="1">
      <c r="B3542" s="2"/>
      <c r="N3542" s="2"/>
    </row>
    <row r="3543" spans="2:14" s="27" customFormat="1">
      <c r="B3543" s="2"/>
      <c r="N3543" s="2"/>
    </row>
    <row r="3544" spans="2:14" s="27" customFormat="1">
      <c r="B3544" s="2"/>
      <c r="N3544" s="2"/>
    </row>
    <row r="3545" spans="2:14" s="27" customFormat="1">
      <c r="B3545" s="2"/>
      <c r="N3545" s="2"/>
    </row>
    <row r="3546" spans="2:14" s="27" customFormat="1">
      <c r="B3546" s="2"/>
      <c r="N3546" s="2"/>
    </row>
    <row r="3547" spans="2:14" s="27" customFormat="1">
      <c r="B3547" s="2"/>
      <c r="N3547" s="2"/>
    </row>
    <row r="3548" spans="2:14" s="27" customFormat="1">
      <c r="B3548" s="2"/>
      <c r="N3548" s="2"/>
    </row>
    <row r="3549" spans="2:14" s="27" customFormat="1">
      <c r="B3549" s="2"/>
      <c r="N3549" s="2"/>
    </row>
    <row r="3550" spans="2:14" s="27" customFormat="1">
      <c r="B3550" s="2"/>
      <c r="N3550" s="2"/>
    </row>
    <row r="3551" spans="2:14" s="27" customFormat="1">
      <c r="B3551" s="2"/>
      <c r="N3551" s="2"/>
    </row>
    <row r="3552" spans="2:14" s="27" customFormat="1">
      <c r="B3552" s="2"/>
      <c r="N3552" s="2"/>
    </row>
    <row r="3553" spans="2:14" s="27" customFormat="1">
      <c r="B3553" s="2"/>
      <c r="N3553" s="2"/>
    </row>
    <row r="3554" spans="2:14" s="27" customFormat="1">
      <c r="B3554" s="2"/>
      <c r="N3554" s="2"/>
    </row>
    <row r="3555" spans="2:14" s="27" customFormat="1">
      <c r="B3555" s="2"/>
      <c r="N3555" s="2"/>
    </row>
    <row r="3556" spans="2:14" s="27" customFormat="1">
      <c r="B3556" s="2"/>
      <c r="N3556" s="2"/>
    </row>
    <row r="3557" spans="2:14" s="27" customFormat="1">
      <c r="B3557" s="2"/>
      <c r="N3557" s="2"/>
    </row>
    <row r="3558" spans="2:14" s="27" customFormat="1">
      <c r="B3558" s="2"/>
      <c r="N3558" s="2"/>
    </row>
    <row r="3559" spans="2:14" s="27" customFormat="1">
      <c r="B3559" s="2"/>
      <c r="N3559" s="2"/>
    </row>
    <row r="3560" spans="2:14" s="27" customFormat="1">
      <c r="B3560" s="2"/>
      <c r="N3560" s="2"/>
    </row>
    <row r="3561" spans="2:14" s="27" customFormat="1">
      <c r="B3561" s="2"/>
      <c r="N3561" s="2"/>
    </row>
    <row r="3562" spans="2:14" s="27" customFormat="1">
      <c r="B3562" s="2"/>
      <c r="N3562" s="2"/>
    </row>
    <row r="3563" spans="2:14" s="27" customFormat="1">
      <c r="B3563" s="2"/>
      <c r="N3563" s="2"/>
    </row>
    <row r="3564" spans="2:14" s="27" customFormat="1">
      <c r="B3564" s="2"/>
      <c r="N3564" s="2"/>
    </row>
    <row r="3565" spans="2:14" s="27" customFormat="1">
      <c r="B3565" s="2"/>
      <c r="N3565" s="2"/>
    </row>
    <row r="3566" spans="2:14" s="27" customFormat="1">
      <c r="B3566" s="2"/>
      <c r="N3566" s="2"/>
    </row>
    <row r="3567" spans="2:14" s="27" customFormat="1">
      <c r="B3567" s="2"/>
      <c r="N3567" s="2"/>
    </row>
    <row r="3568" spans="2:14" s="27" customFormat="1">
      <c r="B3568" s="2"/>
      <c r="N3568" s="2"/>
    </row>
    <row r="3569" spans="2:14" s="27" customFormat="1">
      <c r="B3569" s="2"/>
      <c r="N3569" s="2"/>
    </row>
    <row r="3570" spans="2:14" s="27" customFormat="1">
      <c r="B3570" s="2"/>
      <c r="N3570" s="2"/>
    </row>
    <row r="3571" spans="2:14" s="27" customFormat="1">
      <c r="B3571" s="2"/>
      <c r="N3571" s="2"/>
    </row>
    <row r="3572" spans="2:14" s="27" customFormat="1">
      <c r="B3572" s="2"/>
      <c r="N3572" s="2"/>
    </row>
    <row r="3573" spans="2:14" s="27" customFormat="1">
      <c r="B3573" s="2"/>
      <c r="N3573" s="2"/>
    </row>
    <row r="3574" spans="2:14" s="27" customFormat="1">
      <c r="B3574" s="2"/>
      <c r="N3574" s="2"/>
    </row>
    <row r="3575" spans="2:14" s="27" customFormat="1">
      <c r="B3575" s="2"/>
      <c r="N3575" s="2"/>
    </row>
    <row r="3576" spans="2:14" s="27" customFormat="1">
      <c r="B3576" s="2"/>
      <c r="N3576" s="2"/>
    </row>
    <row r="3577" spans="2:14" s="27" customFormat="1">
      <c r="B3577" s="2"/>
      <c r="N3577" s="2"/>
    </row>
    <row r="3578" spans="2:14" s="27" customFormat="1">
      <c r="B3578" s="2"/>
      <c r="N3578" s="2"/>
    </row>
    <row r="3579" spans="2:14" s="27" customFormat="1">
      <c r="B3579" s="2"/>
      <c r="N3579" s="2"/>
    </row>
    <row r="3580" spans="2:14" s="27" customFormat="1">
      <c r="B3580" s="2"/>
      <c r="N3580" s="2"/>
    </row>
    <row r="3581" spans="2:14" s="27" customFormat="1">
      <c r="B3581" s="2"/>
      <c r="N3581" s="2"/>
    </row>
    <row r="3582" spans="2:14" s="27" customFormat="1">
      <c r="B3582" s="2"/>
      <c r="N3582" s="2"/>
    </row>
    <row r="3583" spans="2:14" s="27" customFormat="1">
      <c r="B3583" s="2"/>
      <c r="N3583" s="2"/>
    </row>
    <row r="3584" spans="2:14" s="27" customFormat="1">
      <c r="B3584" s="2"/>
      <c r="N3584" s="2"/>
    </row>
    <row r="3585" spans="2:14" s="27" customFormat="1">
      <c r="B3585" s="2"/>
      <c r="N3585" s="2"/>
    </row>
    <row r="3586" spans="2:14" s="27" customFormat="1">
      <c r="B3586" s="2"/>
      <c r="N3586" s="2"/>
    </row>
    <row r="3587" spans="2:14" s="27" customFormat="1">
      <c r="B3587" s="2"/>
      <c r="N3587" s="2"/>
    </row>
    <row r="3588" spans="2:14" s="27" customFormat="1">
      <c r="B3588" s="2"/>
      <c r="N3588" s="2"/>
    </row>
    <row r="3589" spans="2:14" s="27" customFormat="1">
      <c r="B3589" s="2"/>
      <c r="N3589" s="2"/>
    </row>
    <row r="3590" spans="2:14" s="27" customFormat="1">
      <c r="B3590" s="2"/>
      <c r="N3590" s="2"/>
    </row>
    <row r="3591" spans="2:14" s="27" customFormat="1">
      <c r="B3591" s="2"/>
      <c r="N3591" s="2"/>
    </row>
    <row r="3592" spans="2:14" s="27" customFormat="1">
      <c r="B3592" s="2"/>
      <c r="N3592" s="2"/>
    </row>
    <row r="3593" spans="2:14" s="27" customFormat="1">
      <c r="B3593" s="2"/>
      <c r="N3593" s="2"/>
    </row>
    <row r="3594" spans="2:14" s="27" customFormat="1">
      <c r="B3594" s="2"/>
      <c r="N3594" s="2"/>
    </row>
    <row r="3595" spans="2:14" s="27" customFormat="1">
      <c r="B3595" s="2"/>
      <c r="N3595" s="2"/>
    </row>
    <row r="3596" spans="2:14" s="27" customFormat="1">
      <c r="B3596" s="2"/>
      <c r="N3596" s="2"/>
    </row>
    <row r="3597" spans="2:14" s="27" customFormat="1">
      <c r="B3597" s="2"/>
      <c r="N3597" s="2"/>
    </row>
    <row r="3598" spans="2:14" s="27" customFormat="1">
      <c r="B3598" s="2"/>
      <c r="N3598" s="2"/>
    </row>
    <row r="3599" spans="2:14" s="27" customFormat="1">
      <c r="B3599" s="2"/>
      <c r="N3599" s="2"/>
    </row>
    <row r="3600" spans="2:14" s="27" customFormat="1">
      <c r="B3600" s="2"/>
      <c r="N3600" s="2"/>
    </row>
    <row r="3601" spans="2:14" s="27" customFormat="1">
      <c r="B3601" s="2"/>
      <c r="N3601" s="2"/>
    </row>
    <row r="3602" spans="2:14" s="27" customFormat="1">
      <c r="B3602" s="2"/>
      <c r="N3602" s="2"/>
    </row>
    <row r="3603" spans="2:14" s="27" customFormat="1">
      <c r="B3603" s="2"/>
      <c r="N3603" s="2"/>
    </row>
    <row r="3604" spans="2:14" s="27" customFormat="1">
      <c r="B3604" s="2"/>
      <c r="N3604" s="2"/>
    </row>
    <row r="3605" spans="2:14" s="27" customFormat="1">
      <c r="B3605" s="2"/>
      <c r="N3605" s="2"/>
    </row>
    <row r="3606" spans="2:14" s="27" customFormat="1">
      <c r="B3606" s="2"/>
      <c r="N3606" s="2"/>
    </row>
    <row r="3607" spans="2:14" s="27" customFormat="1">
      <c r="B3607" s="2"/>
      <c r="N3607" s="2"/>
    </row>
    <row r="3608" spans="2:14" s="27" customFormat="1">
      <c r="B3608" s="2"/>
      <c r="N3608" s="2"/>
    </row>
    <row r="3609" spans="2:14" s="27" customFormat="1">
      <c r="B3609" s="2"/>
      <c r="N3609" s="2"/>
    </row>
    <row r="3610" spans="2:14" s="27" customFormat="1">
      <c r="B3610" s="2"/>
      <c r="N3610" s="2"/>
    </row>
    <row r="3611" spans="2:14" s="27" customFormat="1">
      <c r="B3611" s="2"/>
      <c r="N3611" s="2"/>
    </row>
    <row r="3612" spans="2:14" s="27" customFormat="1">
      <c r="B3612" s="2"/>
      <c r="N3612" s="2"/>
    </row>
    <row r="3613" spans="2:14" s="27" customFormat="1">
      <c r="B3613" s="2"/>
      <c r="N3613" s="2"/>
    </row>
    <row r="3614" spans="2:14" s="27" customFormat="1">
      <c r="B3614" s="2"/>
      <c r="N3614" s="2"/>
    </row>
    <row r="3615" spans="2:14" s="27" customFormat="1">
      <c r="B3615" s="2"/>
      <c r="N3615" s="2"/>
    </row>
    <row r="3616" spans="2:14" s="27" customFormat="1">
      <c r="B3616" s="2"/>
      <c r="N3616" s="2"/>
    </row>
    <row r="3617" spans="2:14" s="27" customFormat="1">
      <c r="B3617" s="2"/>
      <c r="N3617" s="2"/>
    </row>
    <row r="3618" spans="2:14" s="27" customFormat="1">
      <c r="B3618" s="2"/>
      <c r="N3618" s="2"/>
    </row>
    <row r="3619" spans="2:14" s="27" customFormat="1">
      <c r="B3619" s="2"/>
      <c r="N3619" s="2"/>
    </row>
    <row r="3620" spans="2:14" s="27" customFormat="1">
      <c r="B3620" s="2"/>
      <c r="N3620" s="2"/>
    </row>
    <row r="3621" spans="2:14" s="27" customFormat="1">
      <c r="B3621" s="2"/>
      <c r="N3621" s="2"/>
    </row>
    <row r="3622" spans="2:14" s="27" customFormat="1">
      <c r="B3622" s="2"/>
      <c r="N3622" s="2"/>
    </row>
    <row r="3623" spans="2:14" s="27" customFormat="1">
      <c r="B3623" s="2"/>
      <c r="N3623" s="2"/>
    </row>
    <row r="3624" spans="2:14" s="27" customFormat="1">
      <c r="B3624" s="2"/>
      <c r="N3624" s="2"/>
    </row>
    <row r="3625" spans="2:14" s="27" customFormat="1">
      <c r="B3625" s="2"/>
      <c r="N3625" s="2"/>
    </row>
    <row r="3626" spans="2:14" s="27" customFormat="1">
      <c r="B3626" s="2"/>
      <c r="N3626" s="2"/>
    </row>
    <row r="3627" spans="2:14" s="27" customFormat="1">
      <c r="B3627" s="2"/>
      <c r="N3627" s="2"/>
    </row>
    <row r="3628" spans="2:14" s="27" customFormat="1">
      <c r="B3628" s="2"/>
      <c r="N3628" s="2"/>
    </row>
    <row r="3629" spans="2:14" s="27" customFormat="1">
      <c r="B3629" s="2"/>
      <c r="N3629" s="2"/>
    </row>
    <row r="3630" spans="2:14" s="27" customFormat="1">
      <c r="B3630" s="2"/>
      <c r="N3630" s="2"/>
    </row>
    <row r="3631" spans="2:14" s="27" customFormat="1">
      <c r="B3631" s="2"/>
      <c r="N3631" s="2"/>
    </row>
    <row r="3632" spans="2:14" s="27" customFormat="1">
      <c r="B3632" s="2"/>
      <c r="N3632" s="2"/>
    </row>
    <row r="3633" spans="2:14" s="27" customFormat="1">
      <c r="B3633" s="2"/>
      <c r="N3633" s="2"/>
    </row>
    <row r="3634" spans="2:14" s="27" customFormat="1">
      <c r="B3634" s="2"/>
      <c r="N3634" s="2"/>
    </row>
    <row r="3635" spans="2:14" s="27" customFormat="1">
      <c r="B3635" s="2"/>
      <c r="N3635" s="2"/>
    </row>
    <row r="3636" spans="2:14" s="27" customFormat="1">
      <c r="B3636" s="2"/>
      <c r="N3636" s="2"/>
    </row>
    <row r="3637" spans="2:14" s="27" customFormat="1">
      <c r="B3637" s="2"/>
      <c r="N3637" s="2"/>
    </row>
    <row r="3638" spans="2:14" s="27" customFormat="1">
      <c r="B3638" s="2"/>
      <c r="N3638" s="2"/>
    </row>
    <row r="3639" spans="2:14" s="27" customFormat="1">
      <c r="B3639" s="2"/>
      <c r="N3639" s="2"/>
    </row>
    <row r="3640" spans="2:14" s="27" customFormat="1">
      <c r="B3640" s="2"/>
      <c r="N3640" s="2"/>
    </row>
    <row r="3641" spans="2:14" s="27" customFormat="1">
      <c r="B3641" s="2"/>
      <c r="N3641" s="2"/>
    </row>
    <row r="3642" spans="2:14" s="27" customFormat="1">
      <c r="B3642" s="2"/>
      <c r="N3642" s="2"/>
    </row>
    <row r="3643" spans="2:14" s="27" customFormat="1">
      <c r="B3643" s="2"/>
      <c r="N3643" s="2"/>
    </row>
    <row r="3644" spans="2:14" s="27" customFormat="1">
      <c r="B3644" s="2"/>
      <c r="N3644" s="2"/>
    </row>
    <row r="3645" spans="2:14" s="27" customFormat="1">
      <c r="B3645" s="2"/>
      <c r="N3645" s="2"/>
    </row>
    <row r="3646" spans="2:14" s="27" customFormat="1">
      <c r="B3646" s="2"/>
      <c r="N3646" s="2"/>
    </row>
    <row r="3647" spans="2:14" s="27" customFormat="1">
      <c r="B3647" s="2"/>
      <c r="N3647" s="2"/>
    </row>
    <row r="3648" spans="2:14" s="27" customFormat="1">
      <c r="B3648" s="2"/>
      <c r="N3648" s="2"/>
    </row>
    <row r="3649" spans="2:14" s="27" customFormat="1">
      <c r="B3649" s="2"/>
      <c r="N3649" s="2"/>
    </row>
    <row r="3650" spans="2:14" s="27" customFormat="1">
      <c r="B3650" s="2"/>
      <c r="N3650" s="2"/>
    </row>
    <row r="3651" spans="2:14" s="27" customFormat="1">
      <c r="B3651" s="2"/>
      <c r="N3651" s="2"/>
    </row>
    <row r="3652" spans="2:14" s="27" customFormat="1">
      <c r="B3652" s="2"/>
      <c r="N3652" s="2"/>
    </row>
    <row r="3653" spans="2:14" s="27" customFormat="1">
      <c r="B3653" s="2"/>
      <c r="N3653" s="2"/>
    </row>
    <row r="3654" spans="2:14" s="27" customFormat="1">
      <c r="B3654" s="2"/>
      <c r="N3654" s="2"/>
    </row>
    <row r="3655" spans="2:14" s="27" customFormat="1">
      <c r="B3655" s="2"/>
      <c r="N3655" s="2"/>
    </row>
    <row r="3656" spans="2:14" s="27" customFormat="1">
      <c r="B3656" s="2"/>
      <c r="N3656" s="2"/>
    </row>
    <row r="3657" spans="2:14" s="27" customFormat="1">
      <c r="B3657" s="2"/>
      <c r="N3657" s="2"/>
    </row>
    <row r="3658" spans="2:14" s="27" customFormat="1">
      <c r="B3658" s="2"/>
      <c r="N3658" s="2"/>
    </row>
    <row r="3659" spans="2:14" s="27" customFormat="1">
      <c r="B3659" s="2"/>
      <c r="N3659" s="2"/>
    </row>
    <row r="3660" spans="2:14" s="27" customFormat="1">
      <c r="B3660" s="2"/>
      <c r="N3660" s="2"/>
    </row>
    <row r="3661" spans="2:14" s="27" customFormat="1">
      <c r="B3661" s="2"/>
      <c r="N3661" s="2"/>
    </row>
    <row r="3662" spans="2:14" s="27" customFormat="1">
      <c r="B3662" s="2"/>
      <c r="N3662" s="2"/>
    </row>
    <row r="3663" spans="2:14" s="27" customFormat="1">
      <c r="B3663" s="2"/>
      <c r="N3663" s="2"/>
    </row>
    <row r="3664" spans="2:14" s="27" customFormat="1">
      <c r="B3664" s="2"/>
      <c r="N3664" s="2"/>
    </row>
    <row r="3665" spans="2:14" s="27" customFormat="1">
      <c r="B3665" s="2"/>
      <c r="N3665" s="2"/>
    </row>
    <row r="3666" spans="2:14" s="27" customFormat="1">
      <c r="B3666" s="2"/>
      <c r="N3666" s="2"/>
    </row>
    <row r="3667" spans="2:14" s="27" customFormat="1">
      <c r="B3667" s="2"/>
      <c r="N3667" s="2"/>
    </row>
    <row r="3668" spans="2:14" s="27" customFormat="1">
      <c r="B3668" s="2"/>
      <c r="N3668" s="2"/>
    </row>
    <row r="3669" spans="2:14" s="27" customFormat="1">
      <c r="B3669" s="2"/>
      <c r="N3669" s="2"/>
    </row>
    <row r="3670" spans="2:14" s="27" customFormat="1">
      <c r="B3670" s="2"/>
      <c r="N3670" s="2"/>
    </row>
    <row r="3671" spans="2:14" s="27" customFormat="1">
      <c r="B3671" s="2"/>
      <c r="N3671" s="2"/>
    </row>
    <row r="3672" spans="2:14" s="27" customFormat="1">
      <c r="B3672" s="2"/>
      <c r="N3672" s="2"/>
    </row>
    <row r="3673" spans="2:14" s="27" customFormat="1">
      <c r="B3673" s="2"/>
      <c r="N3673" s="2"/>
    </row>
    <row r="3674" spans="2:14" s="27" customFormat="1">
      <c r="B3674" s="2"/>
      <c r="N3674" s="2"/>
    </row>
    <row r="3675" spans="2:14" s="27" customFormat="1">
      <c r="B3675" s="2"/>
      <c r="N3675" s="2"/>
    </row>
    <row r="3676" spans="2:14" s="27" customFormat="1">
      <c r="B3676" s="2"/>
      <c r="N3676" s="2"/>
    </row>
    <row r="3677" spans="2:14" s="27" customFormat="1">
      <c r="B3677" s="2"/>
      <c r="N3677" s="2"/>
    </row>
    <row r="3678" spans="2:14" s="27" customFormat="1">
      <c r="B3678" s="2"/>
      <c r="N3678" s="2"/>
    </row>
    <row r="3679" spans="2:14" s="27" customFormat="1">
      <c r="B3679" s="2"/>
      <c r="N3679" s="2"/>
    </row>
    <row r="3680" spans="2:14" s="27" customFormat="1">
      <c r="B3680" s="2"/>
      <c r="N3680" s="2"/>
    </row>
    <row r="3681" spans="2:14" s="27" customFormat="1">
      <c r="B3681" s="2"/>
      <c r="N3681" s="2"/>
    </row>
    <row r="3682" spans="2:14" s="27" customFormat="1">
      <c r="B3682" s="2"/>
      <c r="N3682" s="2"/>
    </row>
    <row r="3683" spans="2:14" s="27" customFormat="1">
      <c r="B3683" s="2"/>
      <c r="N3683" s="2"/>
    </row>
    <row r="3684" spans="2:14" s="27" customFormat="1">
      <c r="B3684" s="2"/>
      <c r="N3684" s="2"/>
    </row>
    <row r="3685" spans="2:14" s="27" customFormat="1">
      <c r="B3685" s="2"/>
      <c r="N3685" s="2"/>
    </row>
    <row r="3686" spans="2:14" s="27" customFormat="1">
      <c r="B3686" s="2"/>
      <c r="N3686" s="2"/>
    </row>
    <row r="3687" spans="2:14" s="27" customFormat="1">
      <c r="B3687" s="2"/>
      <c r="N3687" s="2"/>
    </row>
    <row r="3688" spans="2:14" s="27" customFormat="1">
      <c r="B3688" s="2"/>
      <c r="N3688" s="2"/>
    </row>
    <row r="3689" spans="2:14" s="27" customFormat="1">
      <c r="B3689" s="2"/>
      <c r="N3689" s="2"/>
    </row>
    <row r="3690" spans="2:14" s="27" customFormat="1">
      <c r="B3690" s="2"/>
      <c r="N3690" s="2"/>
    </row>
    <row r="3691" spans="2:14" s="27" customFormat="1">
      <c r="B3691" s="2"/>
      <c r="N3691" s="2"/>
    </row>
    <row r="3692" spans="2:14" s="27" customFormat="1">
      <c r="B3692" s="2"/>
      <c r="N3692" s="2"/>
    </row>
    <row r="3693" spans="2:14" s="27" customFormat="1">
      <c r="B3693" s="2"/>
      <c r="N3693" s="2"/>
    </row>
    <row r="3694" spans="2:14" s="27" customFormat="1">
      <c r="B3694" s="2"/>
      <c r="N3694" s="2"/>
    </row>
    <row r="3695" spans="2:14" s="27" customFormat="1">
      <c r="B3695" s="2"/>
      <c r="N3695" s="2"/>
    </row>
    <row r="3696" spans="2:14" s="27" customFormat="1">
      <c r="B3696" s="2"/>
      <c r="N3696" s="2"/>
    </row>
    <row r="3697" spans="2:14" s="27" customFormat="1">
      <c r="B3697" s="2"/>
      <c r="N3697" s="2"/>
    </row>
    <row r="3698" spans="2:14" s="27" customFormat="1">
      <c r="B3698" s="2"/>
      <c r="N3698" s="2"/>
    </row>
    <row r="3699" spans="2:14" s="27" customFormat="1">
      <c r="B3699" s="2"/>
      <c r="N3699" s="2"/>
    </row>
    <row r="3700" spans="2:14" s="27" customFormat="1">
      <c r="B3700" s="2"/>
      <c r="N3700" s="2"/>
    </row>
    <row r="3701" spans="2:14" s="27" customFormat="1">
      <c r="B3701" s="2"/>
      <c r="N3701" s="2"/>
    </row>
    <row r="3702" spans="2:14" s="27" customFormat="1">
      <c r="B3702" s="2"/>
      <c r="N3702" s="2"/>
    </row>
    <row r="3703" spans="2:14" s="27" customFormat="1">
      <c r="B3703" s="2"/>
      <c r="N3703" s="2"/>
    </row>
    <row r="3704" spans="2:14" s="27" customFormat="1">
      <c r="B3704" s="2"/>
      <c r="N3704" s="2"/>
    </row>
    <row r="3705" spans="2:14" s="27" customFormat="1">
      <c r="B3705" s="2"/>
      <c r="N3705" s="2"/>
    </row>
    <row r="3706" spans="2:14" s="27" customFormat="1">
      <c r="B3706" s="2"/>
      <c r="N3706" s="2"/>
    </row>
    <row r="3707" spans="2:14" s="27" customFormat="1">
      <c r="B3707" s="2"/>
      <c r="N3707" s="2"/>
    </row>
    <row r="3708" spans="2:14" s="27" customFormat="1">
      <c r="B3708" s="2"/>
      <c r="N3708" s="2"/>
    </row>
    <row r="3709" spans="2:14" s="27" customFormat="1">
      <c r="B3709" s="2"/>
      <c r="N3709" s="2"/>
    </row>
    <row r="3710" spans="2:14" s="27" customFormat="1">
      <c r="B3710" s="2"/>
      <c r="N3710" s="2"/>
    </row>
    <row r="3711" spans="2:14" s="27" customFormat="1">
      <c r="B3711" s="2"/>
      <c r="N3711" s="2"/>
    </row>
    <row r="3712" spans="2:14" s="27" customFormat="1">
      <c r="B3712" s="2"/>
      <c r="N3712" s="2"/>
    </row>
    <row r="3713" spans="2:14" s="27" customFormat="1">
      <c r="B3713" s="2"/>
      <c r="N3713" s="2"/>
    </row>
    <row r="3714" spans="2:14" s="27" customFormat="1">
      <c r="B3714" s="2"/>
      <c r="N3714" s="2"/>
    </row>
    <row r="3715" spans="2:14" s="27" customFormat="1">
      <c r="B3715" s="2"/>
      <c r="N3715" s="2"/>
    </row>
    <row r="3716" spans="2:14" s="27" customFormat="1">
      <c r="B3716" s="2"/>
      <c r="N3716" s="2"/>
    </row>
    <row r="3717" spans="2:14" s="27" customFormat="1">
      <c r="B3717" s="2"/>
      <c r="N3717" s="2"/>
    </row>
    <row r="3718" spans="2:14" s="27" customFormat="1">
      <c r="B3718" s="2"/>
      <c r="N3718" s="2"/>
    </row>
    <row r="3719" spans="2:14" s="27" customFormat="1">
      <c r="B3719" s="2"/>
      <c r="N3719" s="2"/>
    </row>
    <row r="3720" spans="2:14" s="27" customFormat="1">
      <c r="B3720" s="2"/>
      <c r="N3720" s="2"/>
    </row>
    <row r="3721" spans="2:14" s="27" customFormat="1">
      <c r="B3721" s="2"/>
      <c r="N3721" s="2"/>
    </row>
    <row r="3722" spans="2:14" s="27" customFormat="1">
      <c r="B3722" s="2"/>
      <c r="N3722" s="2"/>
    </row>
    <row r="3723" spans="2:14" s="27" customFormat="1">
      <c r="B3723" s="2"/>
      <c r="N3723" s="2"/>
    </row>
    <row r="3724" spans="2:14" s="27" customFormat="1">
      <c r="B3724" s="2"/>
      <c r="N3724" s="2"/>
    </row>
    <row r="3725" spans="2:14" s="27" customFormat="1">
      <c r="B3725" s="2"/>
      <c r="N3725" s="2"/>
    </row>
    <row r="3726" spans="2:14" s="27" customFormat="1">
      <c r="B3726" s="2"/>
      <c r="N3726" s="2"/>
    </row>
    <row r="3727" spans="2:14" s="27" customFormat="1">
      <c r="B3727" s="2"/>
      <c r="N3727" s="2"/>
    </row>
    <row r="3728" spans="2:14" s="27" customFormat="1">
      <c r="B3728" s="2"/>
      <c r="N3728" s="2"/>
    </row>
    <row r="3729" spans="2:14" s="27" customFormat="1">
      <c r="B3729" s="2"/>
      <c r="N3729" s="2"/>
    </row>
    <row r="3730" spans="2:14" s="27" customFormat="1">
      <c r="B3730" s="2"/>
      <c r="N3730" s="2"/>
    </row>
    <row r="3731" spans="2:14" s="27" customFormat="1">
      <c r="B3731" s="2"/>
      <c r="N3731" s="2"/>
    </row>
    <row r="3732" spans="2:14" s="27" customFormat="1">
      <c r="B3732" s="2"/>
      <c r="N3732" s="2"/>
    </row>
    <row r="3733" spans="2:14" s="27" customFormat="1">
      <c r="B3733" s="2"/>
      <c r="N3733" s="2"/>
    </row>
    <row r="3734" spans="2:14" s="27" customFormat="1">
      <c r="B3734" s="2"/>
      <c r="N3734" s="2"/>
    </row>
    <row r="3735" spans="2:14" s="27" customFormat="1">
      <c r="B3735" s="2"/>
      <c r="N3735" s="2"/>
    </row>
    <row r="3736" spans="2:14" s="27" customFormat="1">
      <c r="B3736" s="2"/>
      <c r="N3736" s="2"/>
    </row>
    <row r="3737" spans="2:14" s="27" customFormat="1">
      <c r="B3737" s="2"/>
      <c r="N3737" s="2"/>
    </row>
    <row r="3738" spans="2:14" s="27" customFormat="1">
      <c r="B3738" s="2"/>
      <c r="N3738" s="2"/>
    </row>
    <row r="3739" spans="2:14" s="27" customFormat="1">
      <c r="B3739" s="2"/>
      <c r="N3739" s="2"/>
    </row>
    <row r="3740" spans="2:14" s="27" customFormat="1">
      <c r="B3740" s="2"/>
      <c r="N3740" s="2"/>
    </row>
    <row r="3741" spans="2:14" s="27" customFormat="1">
      <c r="B3741" s="2"/>
      <c r="N3741" s="2"/>
    </row>
    <row r="3742" spans="2:14" s="27" customFormat="1">
      <c r="B3742" s="2"/>
      <c r="N3742" s="2"/>
    </row>
    <row r="3743" spans="2:14" s="27" customFormat="1">
      <c r="B3743" s="2"/>
      <c r="N3743" s="2"/>
    </row>
    <row r="3744" spans="2:14" s="27" customFormat="1">
      <c r="B3744" s="2"/>
      <c r="N3744" s="2"/>
    </row>
    <row r="3745" spans="2:14" s="27" customFormat="1">
      <c r="B3745" s="2"/>
      <c r="N3745" s="2"/>
    </row>
    <row r="3746" spans="2:14" s="27" customFormat="1">
      <c r="B3746" s="2"/>
      <c r="N3746" s="2"/>
    </row>
    <row r="3747" spans="2:14" s="27" customFormat="1">
      <c r="B3747" s="2"/>
      <c r="N3747" s="2"/>
    </row>
    <row r="3748" spans="2:14" s="27" customFormat="1">
      <c r="B3748" s="2"/>
      <c r="N3748" s="2"/>
    </row>
    <row r="3749" spans="2:14" s="27" customFormat="1">
      <c r="B3749" s="2"/>
      <c r="N3749" s="2"/>
    </row>
    <row r="3750" spans="2:14" s="27" customFormat="1">
      <c r="B3750" s="2"/>
      <c r="N3750" s="2"/>
    </row>
    <row r="3751" spans="2:14" s="27" customFormat="1">
      <c r="B3751" s="2"/>
      <c r="N3751" s="2"/>
    </row>
    <row r="3752" spans="2:14" s="27" customFormat="1">
      <c r="B3752" s="2"/>
      <c r="N3752" s="2"/>
    </row>
    <row r="3753" spans="2:14" s="27" customFormat="1">
      <c r="B3753" s="2"/>
      <c r="N3753" s="2"/>
    </row>
    <row r="3754" spans="2:14" s="27" customFormat="1">
      <c r="B3754" s="2"/>
      <c r="N3754" s="2"/>
    </row>
    <row r="3755" spans="2:14" s="27" customFormat="1">
      <c r="B3755" s="2"/>
      <c r="N3755" s="2"/>
    </row>
    <row r="3756" spans="2:14" s="27" customFormat="1">
      <c r="B3756" s="2"/>
      <c r="N3756" s="2"/>
    </row>
    <row r="3757" spans="2:14" s="27" customFormat="1">
      <c r="B3757" s="2"/>
      <c r="N3757" s="2"/>
    </row>
    <row r="3758" spans="2:14" s="27" customFormat="1">
      <c r="B3758" s="2"/>
      <c r="N3758" s="2"/>
    </row>
    <row r="3759" spans="2:14" s="27" customFormat="1">
      <c r="B3759" s="2"/>
      <c r="N3759" s="2"/>
    </row>
    <row r="3760" spans="2:14" s="27" customFormat="1">
      <c r="B3760" s="2"/>
      <c r="N3760" s="2"/>
    </row>
    <row r="3761" spans="2:14" s="27" customFormat="1">
      <c r="B3761" s="2"/>
      <c r="N3761" s="2"/>
    </row>
    <row r="3762" spans="2:14" s="27" customFormat="1">
      <c r="B3762" s="2"/>
      <c r="N3762" s="2"/>
    </row>
    <row r="3763" spans="2:14" s="27" customFormat="1">
      <c r="B3763" s="2"/>
      <c r="N3763" s="2"/>
    </row>
    <row r="3764" spans="2:14" s="27" customFormat="1">
      <c r="B3764" s="2"/>
      <c r="N3764" s="2"/>
    </row>
    <row r="3765" spans="2:14" s="27" customFormat="1">
      <c r="B3765" s="2"/>
      <c r="N3765" s="2"/>
    </row>
    <row r="3766" spans="2:14" s="27" customFormat="1">
      <c r="B3766" s="2"/>
      <c r="N3766" s="2"/>
    </row>
    <row r="3767" spans="2:14" s="27" customFormat="1">
      <c r="B3767" s="2"/>
      <c r="N3767" s="2"/>
    </row>
    <row r="3768" spans="2:14" s="27" customFormat="1">
      <c r="B3768" s="2"/>
      <c r="N3768" s="2"/>
    </row>
    <row r="3769" spans="2:14" s="27" customFormat="1">
      <c r="B3769" s="2"/>
      <c r="N3769" s="2"/>
    </row>
    <row r="3770" spans="2:14" s="27" customFormat="1">
      <c r="B3770" s="2"/>
      <c r="N3770" s="2"/>
    </row>
    <row r="3771" spans="2:14" s="27" customFormat="1">
      <c r="B3771" s="2"/>
      <c r="N3771" s="2"/>
    </row>
    <row r="3772" spans="2:14" s="27" customFormat="1">
      <c r="B3772" s="2"/>
      <c r="N3772" s="2"/>
    </row>
    <row r="3773" spans="2:14" s="27" customFormat="1">
      <c r="B3773" s="2"/>
      <c r="N3773" s="2"/>
    </row>
    <row r="3774" spans="2:14" s="27" customFormat="1">
      <c r="B3774" s="2"/>
      <c r="N3774" s="2"/>
    </row>
    <row r="3775" spans="2:14" s="27" customFormat="1">
      <c r="B3775" s="2"/>
      <c r="N3775" s="2"/>
    </row>
    <row r="3776" spans="2:14" s="27" customFormat="1">
      <c r="B3776" s="2"/>
      <c r="N3776" s="2"/>
    </row>
    <row r="3777" spans="2:14" s="27" customFormat="1">
      <c r="B3777" s="2"/>
      <c r="N3777" s="2"/>
    </row>
    <row r="3778" spans="2:14" s="27" customFormat="1">
      <c r="B3778" s="2"/>
      <c r="N3778" s="2"/>
    </row>
    <row r="3779" spans="2:14" s="27" customFormat="1">
      <c r="B3779" s="2"/>
      <c r="N3779" s="2"/>
    </row>
    <row r="3780" spans="2:14" s="27" customFormat="1">
      <c r="B3780" s="2"/>
      <c r="N3780" s="2"/>
    </row>
    <row r="3781" spans="2:14" s="27" customFormat="1">
      <c r="B3781" s="2"/>
      <c r="N3781" s="2"/>
    </row>
    <row r="3782" spans="2:14" s="27" customFormat="1">
      <c r="B3782" s="2"/>
      <c r="N3782" s="2"/>
    </row>
    <row r="3783" spans="2:14" s="27" customFormat="1">
      <c r="B3783" s="2"/>
      <c r="N3783" s="2"/>
    </row>
    <row r="3784" spans="2:14" s="27" customFormat="1">
      <c r="B3784" s="2"/>
      <c r="N3784" s="2"/>
    </row>
    <row r="3785" spans="2:14" s="27" customFormat="1">
      <c r="B3785" s="2"/>
      <c r="N3785" s="2"/>
    </row>
    <row r="3786" spans="2:14" s="27" customFormat="1">
      <c r="B3786" s="2"/>
      <c r="N3786" s="2"/>
    </row>
    <row r="3787" spans="2:14" s="27" customFormat="1">
      <c r="B3787" s="2"/>
      <c r="N3787" s="2"/>
    </row>
    <row r="3788" spans="2:14" s="27" customFormat="1">
      <c r="B3788" s="2"/>
      <c r="N3788" s="2"/>
    </row>
    <row r="3789" spans="2:14" s="27" customFormat="1">
      <c r="B3789" s="2"/>
      <c r="N3789" s="2"/>
    </row>
    <row r="3790" spans="2:14" s="27" customFormat="1">
      <c r="B3790" s="2"/>
      <c r="N3790" s="2"/>
    </row>
    <row r="3791" spans="2:14" s="27" customFormat="1">
      <c r="B3791" s="2"/>
      <c r="N3791" s="2"/>
    </row>
    <row r="3792" spans="2:14" s="27" customFormat="1">
      <c r="B3792" s="2"/>
      <c r="N3792" s="2"/>
    </row>
    <row r="3793" spans="2:14" s="27" customFormat="1">
      <c r="B3793" s="2"/>
      <c r="N3793" s="2"/>
    </row>
    <row r="3794" spans="2:14" s="27" customFormat="1">
      <c r="B3794" s="2"/>
      <c r="N3794" s="2"/>
    </row>
    <row r="3795" spans="2:14" s="27" customFormat="1">
      <c r="B3795" s="2"/>
      <c r="N3795" s="2"/>
    </row>
    <row r="3796" spans="2:14" s="27" customFormat="1">
      <c r="B3796" s="2"/>
      <c r="N3796" s="2"/>
    </row>
    <row r="3797" spans="2:14" s="27" customFormat="1">
      <c r="B3797" s="2"/>
      <c r="N3797" s="2"/>
    </row>
    <row r="3798" spans="2:14" s="27" customFormat="1">
      <c r="B3798" s="2"/>
      <c r="N3798" s="2"/>
    </row>
    <row r="3799" spans="2:14" s="27" customFormat="1">
      <c r="B3799" s="2"/>
      <c r="N3799" s="2"/>
    </row>
    <row r="3800" spans="2:14" s="27" customFormat="1">
      <c r="B3800" s="2"/>
      <c r="N3800" s="2"/>
    </row>
    <row r="3801" spans="2:14" s="27" customFormat="1">
      <c r="B3801" s="2"/>
      <c r="N3801" s="2"/>
    </row>
    <row r="3802" spans="2:14" s="27" customFormat="1">
      <c r="B3802" s="2"/>
      <c r="N3802" s="2"/>
    </row>
    <row r="3803" spans="2:14" s="27" customFormat="1">
      <c r="B3803" s="2"/>
      <c r="N3803" s="2"/>
    </row>
    <row r="3804" spans="2:14" s="27" customFormat="1">
      <c r="B3804" s="2"/>
      <c r="N3804" s="2"/>
    </row>
    <row r="3805" spans="2:14" s="27" customFormat="1">
      <c r="B3805" s="2"/>
      <c r="N3805" s="2"/>
    </row>
    <row r="3806" spans="2:14" s="27" customFormat="1">
      <c r="B3806" s="2"/>
      <c r="N3806" s="2"/>
    </row>
    <row r="3807" spans="2:14" s="27" customFormat="1">
      <c r="B3807" s="2"/>
      <c r="N3807" s="2"/>
    </row>
    <row r="3808" spans="2:14" s="27" customFormat="1">
      <c r="B3808" s="2"/>
      <c r="N3808" s="2"/>
    </row>
    <row r="3809" spans="2:14" s="27" customFormat="1">
      <c r="B3809" s="2"/>
      <c r="N3809" s="2"/>
    </row>
    <row r="3810" spans="2:14" s="27" customFormat="1">
      <c r="B3810" s="2"/>
      <c r="N3810" s="2"/>
    </row>
    <row r="3811" spans="2:14" s="27" customFormat="1">
      <c r="B3811" s="2"/>
      <c r="N3811" s="2"/>
    </row>
    <row r="3812" spans="2:14" s="27" customFormat="1">
      <c r="B3812" s="2"/>
      <c r="N3812" s="2"/>
    </row>
    <row r="3813" spans="2:14" s="27" customFormat="1">
      <c r="B3813" s="2"/>
      <c r="N3813" s="2"/>
    </row>
    <row r="3814" spans="2:14" s="27" customFormat="1">
      <c r="B3814" s="2"/>
      <c r="N3814" s="2"/>
    </row>
    <row r="3815" spans="2:14" s="27" customFormat="1">
      <c r="B3815" s="2"/>
      <c r="N3815" s="2"/>
    </row>
    <row r="3816" spans="2:14" s="27" customFormat="1">
      <c r="B3816" s="2"/>
      <c r="N3816" s="2"/>
    </row>
    <row r="3817" spans="2:14" s="27" customFormat="1">
      <c r="B3817" s="2"/>
      <c r="N3817" s="2"/>
    </row>
    <row r="3818" spans="2:14" s="27" customFormat="1">
      <c r="B3818" s="2"/>
      <c r="N3818" s="2"/>
    </row>
    <row r="3819" spans="2:14" s="27" customFormat="1">
      <c r="B3819" s="2"/>
      <c r="N3819" s="2"/>
    </row>
    <row r="3820" spans="2:14" s="27" customFormat="1">
      <c r="B3820" s="2"/>
      <c r="N3820" s="2"/>
    </row>
    <row r="3821" spans="2:14" s="27" customFormat="1">
      <c r="B3821" s="2"/>
      <c r="N3821" s="2"/>
    </row>
    <row r="3822" spans="2:14" s="27" customFormat="1">
      <c r="B3822" s="2"/>
      <c r="N3822" s="2"/>
    </row>
    <row r="3823" spans="2:14" s="27" customFormat="1">
      <c r="B3823" s="2"/>
      <c r="N3823" s="2"/>
    </row>
    <row r="3824" spans="2:14" s="27" customFormat="1">
      <c r="B3824" s="2"/>
      <c r="N3824" s="2"/>
    </row>
    <row r="3825" spans="2:14" s="27" customFormat="1">
      <c r="B3825" s="2"/>
      <c r="N3825" s="2"/>
    </row>
    <row r="3826" spans="2:14" s="27" customFormat="1">
      <c r="B3826" s="2"/>
      <c r="N3826" s="2"/>
    </row>
    <row r="3827" spans="2:14" s="27" customFormat="1">
      <c r="B3827" s="2"/>
      <c r="N3827" s="2"/>
    </row>
    <row r="3828" spans="2:14" s="27" customFormat="1">
      <c r="B3828" s="2"/>
      <c r="N3828" s="2"/>
    </row>
    <row r="3829" spans="2:14" s="27" customFormat="1">
      <c r="B3829" s="2"/>
      <c r="N3829" s="2"/>
    </row>
    <row r="3830" spans="2:14" s="27" customFormat="1">
      <c r="B3830" s="2"/>
      <c r="N3830" s="2"/>
    </row>
    <row r="3831" spans="2:14" s="27" customFormat="1">
      <c r="B3831" s="2"/>
      <c r="N3831" s="2"/>
    </row>
    <row r="3832" spans="2:14" s="27" customFormat="1">
      <c r="B3832" s="2"/>
      <c r="N3832" s="2"/>
    </row>
    <row r="3833" spans="2:14" s="27" customFormat="1">
      <c r="B3833" s="2"/>
      <c r="N3833" s="2"/>
    </row>
    <row r="3834" spans="2:14" s="27" customFormat="1">
      <c r="B3834" s="2"/>
      <c r="N3834" s="2"/>
    </row>
    <row r="3835" spans="2:14" s="27" customFormat="1">
      <c r="B3835" s="2"/>
      <c r="N3835" s="2"/>
    </row>
    <row r="3836" spans="2:14" s="27" customFormat="1">
      <c r="B3836" s="2"/>
      <c r="N3836" s="2"/>
    </row>
    <row r="3837" spans="2:14" s="27" customFormat="1">
      <c r="B3837" s="2"/>
      <c r="N3837" s="2"/>
    </row>
    <row r="3838" spans="2:14" s="27" customFormat="1">
      <c r="B3838" s="2"/>
      <c r="N3838" s="2"/>
    </row>
    <row r="3839" spans="2:14" s="27" customFormat="1">
      <c r="B3839" s="2"/>
      <c r="N3839" s="2"/>
    </row>
    <row r="3840" spans="2:14" s="27" customFormat="1">
      <c r="B3840" s="2"/>
      <c r="N3840" s="2"/>
    </row>
    <row r="3841" spans="2:14" s="27" customFormat="1">
      <c r="B3841" s="2"/>
      <c r="N3841" s="2"/>
    </row>
    <row r="3842" spans="2:14" s="27" customFormat="1">
      <c r="B3842" s="2"/>
      <c r="N3842" s="2"/>
    </row>
    <row r="3843" spans="2:14" s="27" customFormat="1">
      <c r="B3843" s="2"/>
      <c r="N3843" s="2"/>
    </row>
    <row r="3844" spans="2:14" s="27" customFormat="1">
      <c r="B3844" s="2"/>
      <c r="N3844" s="2"/>
    </row>
    <row r="3845" spans="2:14" s="27" customFormat="1">
      <c r="B3845" s="2"/>
      <c r="N3845" s="2"/>
    </row>
    <row r="3846" spans="2:14" s="27" customFormat="1">
      <c r="B3846" s="2"/>
      <c r="N3846" s="2"/>
    </row>
    <row r="3847" spans="2:14" s="27" customFormat="1">
      <c r="B3847" s="2"/>
      <c r="N3847" s="2"/>
    </row>
    <row r="3848" spans="2:14" s="27" customFormat="1">
      <c r="B3848" s="2"/>
      <c r="N3848" s="2"/>
    </row>
    <row r="3849" spans="2:14" s="27" customFormat="1">
      <c r="B3849" s="2"/>
      <c r="N3849" s="2"/>
    </row>
    <row r="3850" spans="2:14" s="27" customFormat="1">
      <c r="B3850" s="2"/>
      <c r="N3850" s="2"/>
    </row>
    <row r="3851" spans="2:14" s="27" customFormat="1">
      <c r="B3851" s="2"/>
      <c r="N3851" s="2"/>
    </row>
    <row r="3852" spans="2:14" s="27" customFormat="1">
      <c r="B3852" s="2"/>
      <c r="N3852" s="2"/>
    </row>
    <row r="3853" spans="2:14" s="27" customFormat="1">
      <c r="B3853" s="2"/>
      <c r="N3853" s="2"/>
    </row>
    <row r="3854" spans="2:14" s="27" customFormat="1">
      <c r="B3854" s="2"/>
      <c r="N3854" s="2"/>
    </row>
    <row r="3855" spans="2:14" s="27" customFormat="1">
      <c r="B3855" s="2"/>
      <c r="N3855" s="2"/>
    </row>
    <row r="3856" spans="2:14" s="27" customFormat="1">
      <c r="B3856" s="2"/>
      <c r="N3856" s="2"/>
    </row>
    <row r="3857" spans="2:14" s="27" customFormat="1">
      <c r="B3857" s="2"/>
      <c r="N3857" s="2"/>
    </row>
    <row r="3858" spans="2:14" s="27" customFormat="1">
      <c r="B3858" s="2"/>
      <c r="N3858" s="2"/>
    </row>
    <row r="3859" spans="2:14" s="27" customFormat="1">
      <c r="B3859" s="2"/>
      <c r="N3859" s="2"/>
    </row>
    <row r="3860" spans="2:14" s="27" customFormat="1">
      <c r="B3860" s="2"/>
      <c r="N3860" s="2"/>
    </row>
    <row r="3861" spans="2:14" s="27" customFormat="1">
      <c r="B3861" s="2"/>
      <c r="N3861" s="2"/>
    </row>
    <row r="3862" spans="2:14" s="27" customFormat="1">
      <c r="B3862" s="2"/>
      <c r="N3862" s="2"/>
    </row>
    <row r="3863" spans="2:14" s="27" customFormat="1">
      <c r="B3863" s="2"/>
      <c r="N3863" s="2"/>
    </row>
    <row r="3864" spans="2:14" s="27" customFormat="1">
      <c r="B3864" s="2"/>
      <c r="N3864" s="2"/>
    </row>
    <row r="3865" spans="2:14" s="27" customFormat="1">
      <c r="B3865" s="2"/>
      <c r="N3865" s="2"/>
    </row>
    <row r="3866" spans="2:14" s="27" customFormat="1">
      <c r="B3866" s="2"/>
      <c r="N3866" s="2"/>
    </row>
    <row r="3867" spans="2:14" s="27" customFormat="1">
      <c r="B3867" s="2"/>
      <c r="N3867" s="2"/>
    </row>
    <row r="3868" spans="2:14" s="27" customFormat="1">
      <c r="B3868" s="2"/>
      <c r="N3868" s="2"/>
    </row>
    <row r="3869" spans="2:14" s="27" customFormat="1">
      <c r="B3869" s="2"/>
      <c r="N3869" s="2"/>
    </row>
    <row r="3870" spans="2:14" s="27" customFormat="1">
      <c r="B3870" s="2"/>
      <c r="N3870" s="2"/>
    </row>
    <row r="3871" spans="2:14" s="27" customFormat="1">
      <c r="B3871" s="2"/>
      <c r="N3871" s="2"/>
    </row>
    <row r="3872" spans="2:14" s="27" customFormat="1">
      <c r="B3872" s="2"/>
      <c r="N3872" s="2"/>
    </row>
    <row r="3873" spans="2:14" s="27" customFormat="1">
      <c r="B3873" s="2"/>
      <c r="N3873" s="2"/>
    </row>
    <row r="3874" spans="2:14" s="27" customFormat="1">
      <c r="B3874" s="2"/>
      <c r="N3874" s="2"/>
    </row>
    <row r="3875" spans="2:14" s="27" customFormat="1">
      <c r="B3875" s="2"/>
      <c r="N3875" s="2"/>
    </row>
    <row r="3876" spans="2:14" s="27" customFormat="1">
      <c r="B3876" s="2"/>
      <c r="N3876" s="2"/>
    </row>
    <row r="3877" spans="2:14" s="27" customFormat="1">
      <c r="B3877" s="2"/>
      <c r="N3877" s="2"/>
    </row>
    <row r="3878" spans="2:14" s="27" customFormat="1">
      <c r="B3878" s="2"/>
      <c r="N3878" s="2"/>
    </row>
    <row r="3879" spans="2:14" s="27" customFormat="1">
      <c r="B3879" s="2"/>
      <c r="N3879" s="2"/>
    </row>
    <row r="3880" spans="2:14" s="27" customFormat="1">
      <c r="B3880" s="2"/>
      <c r="N3880" s="2"/>
    </row>
    <row r="3881" spans="2:14" s="27" customFormat="1">
      <c r="B3881" s="2"/>
      <c r="N3881" s="2"/>
    </row>
    <row r="3882" spans="2:14" s="27" customFormat="1">
      <c r="B3882" s="2"/>
      <c r="N3882" s="2"/>
    </row>
    <row r="3883" spans="2:14" s="27" customFormat="1">
      <c r="B3883" s="2"/>
      <c r="N3883" s="2"/>
    </row>
    <row r="3884" spans="2:14" s="27" customFormat="1">
      <c r="B3884" s="2"/>
      <c r="N3884" s="2"/>
    </row>
    <row r="3885" spans="2:14" s="27" customFormat="1">
      <c r="B3885" s="2"/>
      <c r="N3885" s="2"/>
    </row>
    <row r="3886" spans="2:14" s="27" customFormat="1">
      <c r="B3886" s="2"/>
      <c r="N3886" s="2"/>
    </row>
    <row r="3887" spans="2:14" s="27" customFormat="1">
      <c r="B3887" s="2"/>
      <c r="N3887" s="2"/>
    </row>
    <row r="3888" spans="2:14" s="27" customFormat="1">
      <c r="B3888" s="2"/>
      <c r="N3888" s="2"/>
    </row>
    <row r="3889" spans="2:14" s="27" customFormat="1">
      <c r="B3889" s="2"/>
      <c r="N3889" s="2"/>
    </row>
    <row r="3890" spans="2:14" s="27" customFormat="1">
      <c r="B3890" s="2"/>
      <c r="N3890" s="2"/>
    </row>
    <row r="3891" spans="2:14" s="27" customFormat="1">
      <c r="B3891" s="2"/>
      <c r="N3891" s="2"/>
    </row>
    <row r="3892" spans="2:14" s="27" customFormat="1">
      <c r="B3892" s="2"/>
      <c r="N3892" s="2"/>
    </row>
    <row r="3893" spans="2:14" s="27" customFormat="1">
      <c r="B3893" s="2"/>
      <c r="N3893" s="2"/>
    </row>
    <row r="3894" spans="2:14" s="27" customFormat="1">
      <c r="B3894" s="2"/>
      <c r="N3894" s="2"/>
    </row>
    <row r="3895" spans="2:14" s="27" customFormat="1">
      <c r="B3895" s="2"/>
      <c r="N3895" s="2"/>
    </row>
    <row r="3896" spans="2:14" s="27" customFormat="1">
      <c r="B3896" s="2"/>
      <c r="N3896" s="2"/>
    </row>
    <row r="3897" spans="2:14" s="27" customFormat="1">
      <c r="B3897" s="2"/>
      <c r="N3897" s="2"/>
    </row>
    <row r="3898" spans="2:14" s="27" customFormat="1">
      <c r="B3898" s="2"/>
      <c r="N3898" s="2"/>
    </row>
    <row r="3899" spans="2:14" s="27" customFormat="1">
      <c r="B3899" s="2"/>
      <c r="N3899" s="2"/>
    </row>
    <row r="3900" spans="2:14" s="27" customFormat="1">
      <c r="B3900" s="2"/>
      <c r="N3900" s="2"/>
    </row>
    <row r="3901" spans="2:14" s="27" customFormat="1">
      <c r="B3901" s="2"/>
      <c r="N3901" s="2"/>
    </row>
    <row r="3902" spans="2:14" s="27" customFormat="1">
      <c r="B3902" s="2"/>
      <c r="N3902" s="2"/>
    </row>
    <row r="3903" spans="2:14" s="27" customFormat="1">
      <c r="B3903" s="2"/>
      <c r="N3903" s="2"/>
    </row>
    <row r="3904" spans="2:14" s="27" customFormat="1">
      <c r="B3904" s="2"/>
      <c r="N3904" s="2"/>
    </row>
    <row r="3905" spans="2:14" s="27" customFormat="1">
      <c r="B3905" s="2"/>
      <c r="N3905" s="2"/>
    </row>
    <row r="3906" spans="2:14" s="27" customFormat="1">
      <c r="B3906" s="2"/>
      <c r="N3906" s="2"/>
    </row>
    <row r="3907" spans="2:14" s="27" customFormat="1">
      <c r="B3907" s="2"/>
      <c r="N3907" s="2"/>
    </row>
    <row r="3908" spans="2:14" s="27" customFormat="1">
      <c r="B3908" s="2"/>
      <c r="N3908" s="2"/>
    </row>
    <row r="3909" spans="2:14" s="27" customFormat="1">
      <c r="B3909" s="2"/>
      <c r="N3909" s="2"/>
    </row>
    <row r="3910" spans="2:14" s="27" customFormat="1">
      <c r="B3910" s="2"/>
      <c r="N3910" s="2"/>
    </row>
    <row r="3911" spans="2:14" s="27" customFormat="1">
      <c r="B3911" s="2"/>
      <c r="N3911" s="2"/>
    </row>
    <row r="3912" spans="2:14" s="27" customFormat="1">
      <c r="B3912" s="2"/>
      <c r="N3912" s="2"/>
    </row>
    <row r="3913" spans="2:14" s="27" customFormat="1">
      <c r="B3913" s="2"/>
      <c r="N3913" s="2"/>
    </row>
    <row r="3914" spans="2:14" s="27" customFormat="1">
      <c r="B3914" s="2"/>
      <c r="N3914" s="2"/>
    </row>
    <row r="3915" spans="2:14" s="27" customFormat="1">
      <c r="B3915" s="2"/>
      <c r="N3915" s="2"/>
    </row>
    <row r="3916" spans="2:14" s="27" customFormat="1">
      <c r="B3916" s="2"/>
      <c r="N3916" s="2"/>
    </row>
    <row r="3917" spans="2:14" s="27" customFormat="1">
      <c r="B3917" s="2"/>
      <c r="N3917" s="2"/>
    </row>
    <row r="3918" spans="2:14" s="27" customFormat="1">
      <c r="B3918" s="2"/>
      <c r="N3918" s="2"/>
    </row>
    <row r="3919" spans="2:14" s="27" customFormat="1">
      <c r="B3919" s="2"/>
      <c r="N3919" s="2"/>
    </row>
    <row r="3920" spans="2:14" s="27" customFormat="1">
      <c r="B3920" s="2"/>
      <c r="N3920" s="2"/>
    </row>
    <row r="3921" spans="2:14" s="27" customFormat="1">
      <c r="B3921" s="2"/>
      <c r="N3921" s="2"/>
    </row>
    <row r="3922" spans="2:14" s="27" customFormat="1">
      <c r="B3922" s="2"/>
      <c r="N3922" s="2"/>
    </row>
    <row r="3923" spans="2:14" s="27" customFormat="1">
      <c r="B3923" s="2"/>
      <c r="N3923" s="2"/>
    </row>
    <row r="3924" spans="2:14" s="27" customFormat="1">
      <c r="B3924" s="2"/>
      <c r="N3924" s="2"/>
    </row>
    <row r="3925" spans="2:14" s="27" customFormat="1">
      <c r="B3925" s="2"/>
      <c r="N3925" s="2"/>
    </row>
    <row r="3926" spans="2:14" s="27" customFormat="1">
      <c r="B3926" s="2"/>
      <c r="N3926" s="2"/>
    </row>
    <row r="3927" spans="2:14" s="27" customFormat="1">
      <c r="B3927" s="2"/>
      <c r="N3927" s="2"/>
    </row>
    <row r="3928" spans="2:14" s="27" customFormat="1">
      <c r="B3928" s="2"/>
      <c r="N3928" s="2"/>
    </row>
    <row r="3929" spans="2:14" s="27" customFormat="1">
      <c r="B3929" s="2"/>
      <c r="N3929" s="2"/>
    </row>
    <row r="3930" spans="2:14" s="27" customFormat="1">
      <c r="B3930" s="2"/>
      <c r="N3930" s="2"/>
    </row>
    <row r="3931" spans="2:14" s="27" customFormat="1">
      <c r="B3931" s="2"/>
      <c r="N3931" s="2"/>
    </row>
    <row r="3932" spans="2:14" s="27" customFormat="1">
      <c r="B3932" s="2"/>
      <c r="N3932" s="2"/>
    </row>
    <row r="3933" spans="2:14" s="27" customFormat="1">
      <c r="B3933" s="2"/>
      <c r="N3933" s="2"/>
    </row>
    <row r="3934" spans="2:14" s="27" customFormat="1">
      <c r="B3934" s="2"/>
      <c r="N3934" s="2"/>
    </row>
    <row r="3935" spans="2:14" s="27" customFormat="1">
      <c r="B3935" s="2"/>
      <c r="N3935" s="2"/>
    </row>
    <row r="3936" spans="2:14" s="27" customFormat="1">
      <c r="B3936" s="2"/>
      <c r="N3936" s="2"/>
    </row>
    <row r="3937" spans="2:14" s="27" customFormat="1">
      <c r="B3937" s="2"/>
      <c r="N3937" s="2"/>
    </row>
    <row r="3938" spans="2:14" s="27" customFormat="1">
      <c r="B3938" s="2"/>
      <c r="N3938" s="2"/>
    </row>
    <row r="3939" spans="2:14" s="27" customFormat="1">
      <c r="B3939" s="2"/>
      <c r="N3939" s="2"/>
    </row>
    <row r="3940" spans="2:14" s="27" customFormat="1">
      <c r="B3940" s="2"/>
      <c r="N3940" s="2"/>
    </row>
    <row r="3941" spans="2:14" s="27" customFormat="1">
      <c r="B3941" s="2"/>
      <c r="N3941" s="2"/>
    </row>
    <row r="3942" spans="2:14" s="27" customFormat="1">
      <c r="B3942" s="2"/>
      <c r="N3942" s="2"/>
    </row>
    <row r="3943" spans="2:14" s="27" customFormat="1">
      <c r="B3943" s="2"/>
      <c r="N3943" s="2"/>
    </row>
    <row r="3944" spans="2:14" s="27" customFormat="1">
      <c r="B3944" s="2"/>
      <c r="N3944" s="2"/>
    </row>
    <row r="3945" spans="2:14" s="27" customFormat="1">
      <c r="B3945" s="2"/>
      <c r="N3945" s="2"/>
    </row>
    <row r="3946" spans="2:14" s="27" customFormat="1">
      <c r="B3946" s="2"/>
      <c r="N3946" s="2"/>
    </row>
    <row r="3947" spans="2:14" s="27" customFormat="1">
      <c r="B3947" s="2"/>
      <c r="N3947" s="2"/>
    </row>
    <row r="3948" spans="2:14" s="27" customFormat="1">
      <c r="B3948" s="2"/>
      <c r="N3948" s="2"/>
    </row>
    <row r="3949" spans="2:14" s="27" customFormat="1">
      <c r="B3949" s="2"/>
      <c r="N3949" s="2"/>
    </row>
    <row r="3950" spans="2:14" s="27" customFormat="1">
      <c r="B3950" s="2"/>
      <c r="N3950" s="2"/>
    </row>
    <row r="3951" spans="2:14" s="27" customFormat="1">
      <c r="B3951" s="2"/>
      <c r="N3951" s="2"/>
    </row>
    <row r="3952" spans="2:14" s="27" customFormat="1">
      <c r="B3952" s="2"/>
      <c r="N3952" s="2"/>
    </row>
    <row r="3953" spans="2:14" s="27" customFormat="1">
      <c r="B3953" s="2"/>
      <c r="N3953" s="2"/>
    </row>
    <row r="3954" spans="2:14" s="27" customFormat="1">
      <c r="B3954" s="2"/>
      <c r="N3954" s="2"/>
    </row>
    <row r="3955" spans="2:14" s="27" customFormat="1">
      <c r="B3955" s="2"/>
      <c r="N3955" s="2"/>
    </row>
    <row r="3956" spans="2:14" s="27" customFormat="1">
      <c r="B3956" s="2"/>
      <c r="N3956" s="2"/>
    </row>
    <row r="3957" spans="2:14" s="27" customFormat="1">
      <c r="B3957" s="2"/>
      <c r="N3957" s="2"/>
    </row>
    <row r="3958" spans="2:14" s="27" customFormat="1">
      <c r="B3958" s="2"/>
      <c r="N3958" s="2"/>
    </row>
    <row r="3959" spans="2:14" s="27" customFormat="1">
      <c r="B3959" s="2"/>
      <c r="N3959" s="2"/>
    </row>
    <row r="3960" spans="2:14" s="27" customFormat="1">
      <c r="B3960" s="2"/>
      <c r="N3960" s="2"/>
    </row>
    <row r="3961" spans="2:14" s="27" customFormat="1">
      <c r="B3961" s="2"/>
      <c r="N3961" s="2"/>
    </row>
    <row r="3962" spans="2:14" s="27" customFormat="1">
      <c r="B3962" s="2"/>
      <c r="N3962" s="2"/>
    </row>
    <row r="3963" spans="2:14" s="27" customFormat="1">
      <c r="B3963" s="2"/>
      <c r="N3963" s="2"/>
    </row>
    <row r="3964" spans="2:14" s="27" customFormat="1">
      <c r="B3964" s="2"/>
      <c r="N3964" s="2"/>
    </row>
    <row r="3965" spans="2:14" s="27" customFormat="1">
      <c r="B3965" s="2"/>
      <c r="N3965" s="2"/>
    </row>
    <row r="3966" spans="2:14" s="27" customFormat="1">
      <c r="B3966" s="2"/>
      <c r="N3966" s="2"/>
    </row>
    <row r="3967" spans="2:14" s="27" customFormat="1">
      <c r="B3967" s="2"/>
      <c r="N3967" s="2"/>
    </row>
    <row r="3968" spans="2:14" s="27" customFormat="1">
      <c r="B3968" s="2"/>
      <c r="N3968" s="2"/>
    </row>
    <row r="3969" spans="2:14" s="27" customFormat="1">
      <c r="B3969" s="2"/>
      <c r="N3969" s="2"/>
    </row>
    <row r="3970" spans="2:14" s="27" customFormat="1">
      <c r="B3970" s="2"/>
      <c r="N3970" s="2"/>
    </row>
    <row r="3971" spans="2:14" s="27" customFormat="1">
      <c r="B3971" s="2"/>
      <c r="N3971" s="2"/>
    </row>
    <row r="3972" spans="2:14" s="27" customFormat="1">
      <c r="B3972" s="2"/>
      <c r="N3972" s="2"/>
    </row>
    <row r="3973" spans="2:14" s="27" customFormat="1">
      <c r="B3973" s="2"/>
      <c r="N3973" s="2"/>
    </row>
    <row r="3974" spans="2:14" s="27" customFormat="1">
      <c r="B3974" s="2"/>
      <c r="N3974" s="2"/>
    </row>
    <row r="3975" spans="2:14" s="27" customFormat="1">
      <c r="B3975" s="2"/>
      <c r="N3975" s="2"/>
    </row>
    <row r="3976" spans="2:14" s="27" customFormat="1">
      <c r="B3976" s="2"/>
      <c r="N3976" s="2"/>
    </row>
    <row r="3977" spans="2:14" s="27" customFormat="1">
      <c r="B3977" s="2"/>
      <c r="N3977" s="2"/>
    </row>
    <row r="3978" spans="2:14" s="27" customFormat="1">
      <c r="B3978" s="2"/>
      <c r="N3978" s="2"/>
    </row>
    <row r="3979" spans="2:14" s="27" customFormat="1">
      <c r="B3979" s="2"/>
      <c r="N3979" s="2"/>
    </row>
    <row r="3980" spans="2:14" s="27" customFormat="1">
      <c r="B3980" s="2"/>
      <c r="N3980" s="2"/>
    </row>
    <row r="3981" spans="2:14" s="27" customFormat="1">
      <c r="B3981" s="2"/>
      <c r="N3981" s="2"/>
    </row>
    <row r="3982" spans="2:14" s="27" customFormat="1">
      <c r="B3982" s="2"/>
      <c r="N3982" s="2"/>
    </row>
    <row r="3983" spans="2:14" s="27" customFormat="1">
      <c r="B3983" s="2"/>
      <c r="N3983" s="2"/>
    </row>
    <row r="3984" spans="2:14" s="27" customFormat="1">
      <c r="B3984" s="2"/>
      <c r="N3984" s="2"/>
    </row>
    <row r="3985" spans="2:14" s="27" customFormat="1">
      <c r="B3985" s="2"/>
      <c r="N3985" s="2"/>
    </row>
    <row r="3986" spans="2:14" s="27" customFormat="1">
      <c r="B3986" s="2"/>
      <c r="N3986" s="2"/>
    </row>
    <row r="3987" spans="2:14" s="27" customFormat="1">
      <c r="B3987" s="2"/>
      <c r="N3987" s="2"/>
    </row>
    <row r="3988" spans="2:14" s="27" customFormat="1">
      <c r="B3988" s="2"/>
      <c r="N3988" s="2"/>
    </row>
    <row r="3989" spans="2:14" s="27" customFormat="1">
      <c r="B3989" s="2"/>
      <c r="N3989" s="2"/>
    </row>
    <row r="3990" spans="2:14" s="27" customFormat="1">
      <c r="B3990" s="2"/>
      <c r="N3990" s="2"/>
    </row>
    <row r="3991" spans="2:14" s="27" customFormat="1">
      <c r="B3991" s="2"/>
      <c r="N3991" s="2"/>
    </row>
    <row r="3992" spans="2:14" s="27" customFormat="1">
      <c r="B3992" s="2"/>
      <c r="N3992" s="2"/>
    </row>
    <row r="3993" spans="2:14" s="27" customFormat="1">
      <c r="B3993" s="2"/>
      <c r="N3993" s="2"/>
    </row>
    <row r="3994" spans="2:14" s="27" customFormat="1">
      <c r="B3994" s="2"/>
      <c r="N3994" s="2"/>
    </row>
    <row r="3995" spans="2:14" s="27" customFormat="1">
      <c r="B3995" s="2"/>
      <c r="N3995" s="2"/>
    </row>
    <row r="3996" spans="2:14" s="27" customFormat="1">
      <c r="B3996" s="2"/>
      <c r="N3996" s="2"/>
    </row>
    <row r="3997" spans="2:14" s="27" customFormat="1">
      <c r="B3997" s="2"/>
      <c r="N3997" s="2"/>
    </row>
    <row r="3998" spans="2:14" s="27" customFormat="1">
      <c r="B3998" s="2"/>
      <c r="N3998" s="2"/>
    </row>
    <row r="3999" spans="2:14" s="27" customFormat="1">
      <c r="B3999" s="2"/>
      <c r="N3999" s="2"/>
    </row>
    <row r="4000" spans="2:14" s="27" customFormat="1">
      <c r="B4000" s="2"/>
      <c r="N4000" s="2"/>
    </row>
    <row r="4001" spans="2:14" s="27" customFormat="1">
      <c r="B4001" s="2"/>
      <c r="N4001" s="2"/>
    </row>
    <row r="4002" spans="2:14" s="27" customFormat="1">
      <c r="B4002" s="2"/>
      <c r="N4002" s="2"/>
    </row>
    <row r="4003" spans="2:14" s="27" customFormat="1">
      <c r="B4003" s="2"/>
      <c r="N4003" s="2"/>
    </row>
    <row r="4004" spans="2:14" s="27" customFormat="1">
      <c r="B4004" s="2"/>
      <c r="N4004" s="2"/>
    </row>
    <row r="4005" spans="2:14" s="27" customFormat="1">
      <c r="B4005" s="2"/>
      <c r="N4005" s="2"/>
    </row>
    <row r="4006" spans="2:14" s="27" customFormat="1">
      <c r="B4006" s="2"/>
      <c r="N4006" s="2"/>
    </row>
    <row r="4007" spans="2:14" s="27" customFormat="1">
      <c r="B4007" s="2"/>
      <c r="N4007" s="2"/>
    </row>
    <row r="4008" spans="2:14" s="27" customFormat="1">
      <c r="B4008" s="2"/>
      <c r="N4008" s="2"/>
    </row>
    <row r="4009" spans="2:14" s="27" customFormat="1">
      <c r="B4009" s="2"/>
      <c r="N4009" s="2"/>
    </row>
    <row r="4010" spans="2:14" s="27" customFormat="1">
      <c r="B4010" s="2"/>
      <c r="N4010" s="2"/>
    </row>
    <row r="4011" spans="2:14" s="27" customFormat="1">
      <c r="B4011" s="2"/>
      <c r="N4011" s="2"/>
    </row>
    <row r="4012" spans="2:14" s="27" customFormat="1">
      <c r="B4012" s="2"/>
      <c r="N4012" s="2"/>
    </row>
    <row r="4013" spans="2:14" s="27" customFormat="1">
      <c r="B4013" s="2"/>
      <c r="N4013" s="2"/>
    </row>
    <row r="4014" spans="2:14" s="27" customFormat="1">
      <c r="B4014" s="2"/>
      <c r="N4014" s="2"/>
    </row>
    <row r="4015" spans="2:14" s="27" customFormat="1">
      <c r="B4015" s="2"/>
      <c r="N4015" s="2"/>
    </row>
    <row r="4016" spans="2:14" s="27" customFormat="1">
      <c r="B4016" s="2"/>
      <c r="N4016" s="2"/>
    </row>
    <row r="4017" spans="2:14" s="27" customFormat="1">
      <c r="B4017" s="2"/>
      <c r="N4017" s="2"/>
    </row>
    <row r="4018" spans="2:14" s="27" customFormat="1">
      <c r="B4018" s="2"/>
      <c r="N4018" s="2"/>
    </row>
    <row r="4019" spans="2:14" s="27" customFormat="1">
      <c r="B4019" s="2"/>
      <c r="N4019" s="2"/>
    </row>
    <row r="4020" spans="2:14" s="27" customFormat="1">
      <c r="B4020" s="2"/>
      <c r="N4020" s="2"/>
    </row>
    <row r="4021" spans="2:14" s="27" customFormat="1">
      <c r="B4021" s="2"/>
      <c r="N4021" s="2"/>
    </row>
    <row r="4022" spans="2:14" s="27" customFormat="1">
      <c r="B4022" s="2"/>
      <c r="N4022" s="2"/>
    </row>
    <row r="4023" spans="2:14" s="27" customFormat="1">
      <c r="B4023" s="2"/>
      <c r="N4023" s="2"/>
    </row>
    <row r="4024" spans="2:14" s="27" customFormat="1">
      <c r="B4024" s="2"/>
      <c r="N4024" s="2"/>
    </row>
    <row r="4025" spans="2:14" s="27" customFormat="1">
      <c r="B4025" s="2"/>
      <c r="N4025" s="2"/>
    </row>
    <row r="4026" spans="2:14" s="27" customFormat="1">
      <c r="B4026" s="2"/>
      <c r="N4026" s="2"/>
    </row>
    <row r="4027" spans="2:14" s="27" customFormat="1">
      <c r="B4027" s="2"/>
      <c r="N4027" s="2"/>
    </row>
    <row r="4028" spans="2:14" s="27" customFormat="1">
      <c r="B4028" s="2"/>
      <c r="N4028" s="2"/>
    </row>
    <row r="4029" spans="2:14" s="27" customFormat="1">
      <c r="B4029" s="2"/>
      <c r="N4029" s="2"/>
    </row>
    <row r="4030" spans="2:14" s="27" customFormat="1">
      <c r="B4030" s="2"/>
      <c r="N4030" s="2"/>
    </row>
    <row r="4031" spans="2:14" s="27" customFormat="1">
      <c r="B4031" s="2"/>
      <c r="N4031" s="2"/>
    </row>
    <row r="4032" spans="2:14" s="27" customFormat="1">
      <c r="B4032" s="2"/>
      <c r="N4032" s="2"/>
    </row>
    <row r="4033" spans="2:14" s="27" customFormat="1">
      <c r="B4033" s="2"/>
      <c r="N4033" s="2"/>
    </row>
    <row r="4034" spans="2:14" s="27" customFormat="1">
      <c r="B4034" s="2"/>
      <c r="N4034" s="2"/>
    </row>
    <row r="4035" spans="2:14" s="27" customFormat="1">
      <c r="B4035" s="2"/>
      <c r="N4035" s="2"/>
    </row>
    <row r="4036" spans="2:14" s="27" customFormat="1">
      <c r="B4036" s="2"/>
      <c r="N4036" s="2"/>
    </row>
    <row r="4037" spans="2:14" s="27" customFormat="1">
      <c r="B4037" s="2"/>
      <c r="N4037" s="2"/>
    </row>
    <row r="4038" spans="2:14" s="27" customFormat="1">
      <c r="B4038" s="2"/>
      <c r="N4038" s="2"/>
    </row>
    <row r="4039" spans="2:14" s="27" customFormat="1">
      <c r="B4039" s="2"/>
      <c r="N4039" s="2"/>
    </row>
    <row r="4040" spans="2:14" s="27" customFormat="1">
      <c r="B4040" s="2"/>
      <c r="N4040" s="2"/>
    </row>
    <row r="4041" spans="2:14" s="27" customFormat="1">
      <c r="B4041" s="2"/>
      <c r="N4041" s="2"/>
    </row>
    <row r="4042" spans="2:14" s="27" customFormat="1">
      <c r="B4042" s="2"/>
      <c r="N4042" s="2"/>
    </row>
    <row r="4043" spans="2:14" s="27" customFormat="1">
      <c r="B4043" s="2"/>
      <c r="N4043" s="2"/>
    </row>
    <row r="4044" spans="2:14" s="27" customFormat="1">
      <c r="B4044" s="2"/>
      <c r="N4044" s="2"/>
    </row>
    <row r="4045" spans="2:14" s="27" customFormat="1">
      <c r="B4045" s="2"/>
      <c r="N4045" s="2"/>
    </row>
    <row r="4046" spans="2:14" s="27" customFormat="1">
      <c r="B4046" s="2"/>
      <c r="N4046" s="2"/>
    </row>
    <row r="4047" spans="2:14" s="27" customFormat="1">
      <c r="B4047" s="2"/>
      <c r="N4047" s="2"/>
    </row>
    <row r="4048" spans="2:14" s="27" customFormat="1">
      <c r="B4048" s="2"/>
      <c r="N4048" s="2"/>
    </row>
    <row r="4049" spans="2:14" s="27" customFormat="1">
      <c r="B4049" s="2"/>
      <c r="N4049" s="2"/>
    </row>
    <row r="4050" spans="2:14" s="27" customFormat="1">
      <c r="B4050" s="2"/>
      <c r="N4050" s="2"/>
    </row>
    <row r="4051" spans="2:14" s="27" customFormat="1">
      <c r="B4051" s="2"/>
      <c r="N4051" s="2"/>
    </row>
    <row r="4052" spans="2:14" s="27" customFormat="1">
      <c r="B4052" s="2"/>
      <c r="N4052" s="2"/>
    </row>
    <row r="4053" spans="2:14" s="27" customFormat="1">
      <c r="B4053" s="2"/>
      <c r="N4053" s="2"/>
    </row>
    <row r="4054" spans="2:14" s="27" customFormat="1">
      <c r="B4054" s="2"/>
      <c r="N4054" s="2"/>
    </row>
    <row r="4055" spans="2:14" s="27" customFormat="1">
      <c r="B4055" s="2"/>
      <c r="N4055" s="2"/>
    </row>
    <row r="4056" spans="2:14" s="27" customFormat="1">
      <c r="B4056" s="2"/>
      <c r="N4056" s="2"/>
    </row>
    <row r="4057" spans="2:14" s="27" customFormat="1">
      <c r="B4057" s="2"/>
      <c r="N4057" s="2"/>
    </row>
    <row r="4058" spans="2:14" s="27" customFormat="1">
      <c r="B4058" s="2"/>
      <c r="N4058" s="2"/>
    </row>
    <row r="4059" spans="2:14" s="27" customFormat="1">
      <c r="B4059" s="2"/>
      <c r="N4059" s="2"/>
    </row>
    <row r="4060" spans="2:14" s="27" customFormat="1">
      <c r="B4060" s="2"/>
      <c r="N4060" s="2"/>
    </row>
    <row r="4061" spans="2:14" s="27" customFormat="1">
      <c r="B4061" s="2"/>
      <c r="N4061" s="2"/>
    </row>
    <row r="4062" spans="2:14" s="27" customFormat="1">
      <c r="B4062" s="2"/>
      <c r="N4062" s="2"/>
    </row>
    <row r="4063" spans="2:14" s="27" customFormat="1">
      <c r="B4063" s="2"/>
      <c r="N4063" s="2"/>
    </row>
    <row r="4064" spans="2:14" s="27" customFormat="1">
      <c r="B4064" s="2"/>
      <c r="N4064" s="2"/>
    </row>
    <row r="4065" spans="2:14" s="27" customFormat="1">
      <c r="B4065" s="2"/>
      <c r="N4065" s="2"/>
    </row>
    <row r="4066" spans="2:14" s="27" customFormat="1">
      <c r="B4066" s="2"/>
      <c r="N4066" s="2"/>
    </row>
    <row r="4067" spans="2:14" s="27" customFormat="1">
      <c r="B4067" s="2"/>
      <c r="N4067" s="2"/>
    </row>
    <row r="4068" spans="2:14" s="27" customFormat="1">
      <c r="B4068" s="2"/>
      <c r="N4068" s="2"/>
    </row>
    <row r="4069" spans="2:14" s="27" customFormat="1">
      <c r="B4069" s="2"/>
      <c r="N4069" s="2"/>
    </row>
    <row r="4070" spans="2:14" s="27" customFormat="1">
      <c r="B4070" s="2"/>
      <c r="N4070" s="2"/>
    </row>
    <row r="4071" spans="2:14" s="27" customFormat="1">
      <c r="B4071" s="2"/>
      <c r="N4071" s="2"/>
    </row>
    <row r="4072" spans="2:14" s="27" customFormat="1">
      <c r="B4072" s="2"/>
      <c r="N4072" s="2"/>
    </row>
    <row r="4073" spans="2:14" s="27" customFormat="1">
      <c r="B4073" s="2"/>
      <c r="N4073" s="2"/>
    </row>
    <row r="4074" spans="2:14" s="27" customFormat="1">
      <c r="B4074" s="2"/>
      <c r="N4074" s="2"/>
    </row>
    <row r="4075" spans="2:14" s="27" customFormat="1">
      <c r="B4075" s="2"/>
      <c r="N4075" s="2"/>
    </row>
    <row r="4076" spans="2:14" s="27" customFormat="1">
      <c r="B4076" s="2"/>
      <c r="N4076" s="2"/>
    </row>
    <row r="4077" spans="2:14" s="27" customFormat="1">
      <c r="B4077" s="2"/>
      <c r="N4077" s="2"/>
    </row>
    <row r="4078" spans="2:14" s="27" customFormat="1">
      <c r="B4078" s="2"/>
      <c r="N4078" s="2"/>
    </row>
    <row r="4079" spans="2:14" s="27" customFormat="1">
      <c r="B4079" s="2"/>
      <c r="N4079" s="2"/>
    </row>
    <row r="4080" spans="2:14" s="27" customFormat="1">
      <c r="B4080" s="2"/>
      <c r="N4080" s="2"/>
    </row>
    <row r="4081" spans="2:14" s="27" customFormat="1">
      <c r="B4081" s="2"/>
      <c r="N4081" s="2"/>
    </row>
    <row r="4082" spans="2:14" s="27" customFormat="1">
      <c r="B4082" s="2"/>
      <c r="N4082" s="2"/>
    </row>
    <row r="4083" spans="2:14" s="27" customFormat="1">
      <c r="B4083" s="2"/>
      <c r="N4083" s="2"/>
    </row>
    <row r="4084" spans="2:14" s="27" customFormat="1">
      <c r="B4084" s="2"/>
      <c r="N4084" s="2"/>
    </row>
    <row r="4085" spans="2:14" s="27" customFormat="1">
      <c r="B4085" s="2"/>
      <c r="N4085" s="2"/>
    </row>
    <row r="4086" spans="2:14" s="27" customFormat="1">
      <c r="B4086" s="2"/>
      <c r="N4086" s="2"/>
    </row>
    <row r="4087" spans="2:14" s="27" customFormat="1">
      <c r="B4087" s="2"/>
      <c r="N4087" s="2"/>
    </row>
    <row r="4088" spans="2:14" s="27" customFormat="1">
      <c r="B4088" s="2"/>
      <c r="N4088" s="2"/>
    </row>
    <row r="4089" spans="2:14" s="27" customFormat="1">
      <c r="B4089" s="2"/>
      <c r="N4089" s="2"/>
    </row>
    <row r="4090" spans="2:14" s="27" customFormat="1">
      <c r="B4090" s="2"/>
      <c r="N4090" s="2"/>
    </row>
    <row r="4091" spans="2:14" s="27" customFormat="1">
      <c r="B4091" s="2"/>
      <c r="N4091" s="2"/>
    </row>
    <row r="4092" spans="2:14" s="27" customFormat="1">
      <c r="B4092" s="2"/>
      <c r="N4092" s="2"/>
    </row>
    <row r="4093" spans="2:14" s="27" customFormat="1">
      <c r="B4093" s="2"/>
      <c r="N4093" s="2"/>
    </row>
    <row r="4094" spans="2:14" s="27" customFormat="1">
      <c r="B4094" s="2"/>
      <c r="N4094" s="2"/>
    </row>
    <row r="4095" spans="2:14" s="27" customFormat="1">
      <c r="B4095" s="2"/>
      <c r="N4095" s="2"/>
    </row>
    <row r="4096" spans="2:14" s="27" customFormat="1">
      <c r="B4096" s="2"/>
      <c r="N4096" s="2"/>
    </row>
    <row r="4097" spans="2:14" s="27" customFormat="1">
      <c r="B4097" s="2"/>
      <c r="N4097" s="2"/>
    </row>
    <row r="4098" spans="2:14" s="27" customFormat="1">
      <c r="B4098" s="2"/>
      <c r="N4098" s="2"/>
    </row>
    <row r="4099" spans="2:14" s="27" customFormat="1">
      <c r="B4099" s="2"/>
      <c r="N4099" s="2"/>
    </row>
    <row r="4100" spans="2:14" s="27" customFormat="1">
      <c r="B4100" s="2"/>
      <c r="N4100" s="2"/>
    </row>
    <row r="4101" spans="2:14" s="27" customFormat="1">
      <c r="B4101" s="2"/>
      <c r="N4101" s="2"/>
    </row>
    <row r="4102" spans="2:14" s="27" customFormat="1">
      <c r="B4102" s="2"/>
      <c r="N4102" s="2"/>
    </row>
    <row r="4103" spans="2:14" s="27" customFormat="1">
      <c r="B4103" s="2"/>
      <c r="N4103" s="2"/>
    </row>
    <row r="4104" spans="2:14" s="27" customFormat="1">
      <c r="B4104" s="2"/>
      <c r="N4104" s="2"/>
    </row>
    <row r="4105" spans="2:14" s="27" customFormat="1">
      <c r="B4105" s="2"/>
      <c r="N4105" s="2"/>
    </row>
    <row r="4106" spans="2:14" s="27" customFormat="1">
      <c r="B4106" s="2"/>
      <c r="N4106" s="2"/>
    </row>
    <row r="4107" spans="2:14" s="27" customFormat="1">
      <c r="B4107" s="2"/>
      <c r="N4107" s="2"/>
    </row>
    <row r="4108" spans="2:14" s="27" customFormat="1">
      <c r="B4108" s="2"/>
      <c r="N4108" s="2"/>
    </row>
    <row r="4109" spans="2:14" s="27" customFormat="1">
      <c r="B4109" s="2"/>
      <c r="N4109" s="2"/>
    </row>
    <row r="4110" spans="2:14" s="27" customFormat="1">
      <c r="B4110" s="2"/>
      <c r="N4110" s="2"/>
    </row>
    <row r="4111" spans="2:14" s="27" customFormat="1">
      <c r="B4111" s="2"/>
      <c r="N4111" s="2"/>
    </row>
    <row r="4112" spans="2:14" s="27" customFormat="1">
      <c r="B4112" s="2"/>
      <c r="N4112" s="2"/>
    </row>
    <row r="4113" spans="2:14" s="27" customFormat="1">
      <c r="B4113" s="2"/>
      <c r="N4113" s="2"/>
    </row>
    <row r="4114" spans="2:14" s="27" customFormat="1">
      <c r="B4114" s="2"/>
      <c r="N4114" s="2"/>
    </row>
    <row r="4115" spans="2:14" s="27" customFormat="1">
      <c r="B4115" s="2"/>
      <c r="N4115" s="2"/>
    </row>
    <row r="4116" spans="2:14" s="27" customFormat="1">
      <c r="B4116" s="2"/>
      <c r="N4116" s="2"/>
    </row>
    <row r="4117" spans="2:14" s="27" customFormat="1">
      <c r="B4117" s="2"/>
      <c r="N4117" s="2"/>
    </row>
    <row r="4118" spans="2:14" s="27" customFormat="1">
      <c r="B4118" s="2"/>
      <c r="N4118" s="2"/>
    </row>
    <row r="4119" spans="2:14" s="27" customFormat="1">
      <c r="B4119" s="2"/>
      <c r="N4119" s="2"/>
    </row>
    <row r="4120" spans="2:14" s="27" customFormat="1">
      <c r="B4120" s="2"/>
      <c r="N4120" s="2"/>
    </row>
    <row r="4121" spans="2:14" s="27" customFormat="1">
      <c r="B4121" s="2"/>
      <c r="N4121" s="2"/>
    </row>
    <row r="4122" spans="2:14" s="27" customFormat="1">
      <c r="B4122" s="2"/>
      <c r="N4122" s="2"/>
    </row>
    <row r="4123" spans="2:14" s="27" customFormat="1">
      <c r="B4123" s="2"/>
      <c r="N4123" s="2"/>
    </row>
    <row r="4124" spans="2:14" s="27" customFormat="1">
      <c r="B4124" s="2"/>
      <c r="N4124" s="2"/>
    </row>
    <row r="4125" spans="2:14" s="27" customFormat="1">
      <c r="B4125" s="2"/>
      <c r="N4125" s="2"/>
    </row>
    <row r="4126" spans="2:14" s="27" customFormat="1">
      <c r="B4126" s="2"/>
      <c r="N4126" s="2"/>
    </row>
    <row r="4127" spans="2:14" s="27" customFormat="1">
      <c r="B4127" s="2"/>
      <c r="N4127" s="2"/>
    </row>
    <row r="4128" spans="2:14" s="27" customFormat="1">
      <c r="B4128" s="2"/>
      <c r="N4128" s="2"/>
    </row>
    <row r="4129" spans="2:14" s="27" customFormat="1">
      <c r="B4129" s="2"/>
      <c r="N4129" s="2"/>
    </row>
    <row r="4130" spans="2:14" s="27" customFormat="1">
      <c r="B4130" s="2"/>
      <c r="N4130" s="2"/>
    </row>
    <row r="4131" spans="2:14" s="27" customFormat="1">
      <c r="B4131" s="2"/>
      <c r="N4131" s="2"/>
    </row>
    <row r="4132" spans="2:14" s="27" customFormat="1">
      <c r="B4132" s="2"/>
      <c r="N4132" s="2"/>
    </row>
    <row r="4133" spans="2:14" s="27" customFormat="1">
      <c r="B4133" s="2"/>
      <c r="N4133" s="2"/>
    </row>
    <row r="4134" spans="2:14" s="27" customFormat="1">
      <c r="B4134" s="2"/>
      <c r="N4134" s="2"/>
    </row>
    <row r="4135" spans="2:14" s="27" customFormat="1">
      <c r="B4135" s="2"/>
      <c r="N4135" s="2"/>
    </row>
    <row r="4136" spans="2:14" s="27" customFormat="1">
      <c r="B4136" s="2"/>
      <c r="N4136" s="2"/>
    </row>
    <row r="4137" spans="2:14" s="27" customFormat="1">
      <c r="B4137" s="2"/>
      <c r="N4137" s="2"/>
    </row>
    <row r="4138" spans="2:14" s="27" customFormat="1">
      <c r="B4138" s="2"/>
      <c r="N4138" s="2"/>
    </row>
    <row r="4139" spans="2:14" s="27" customFormat="1">
      <c r="B4139" s="2"/>
      <c r="N4139" s="2"/>
    </row>
    <row r="4140" spans="2:14" s="27" customFormat="1">
      <c r="B4140" s="2"/>
      <c r="N4140" s="2"/>
    </row>
    <row r="4141" spans="2:14" s="27" customFormat="1">
      <c r="B4141" s="2"/>
      <c r="N4141" s="2"/>
    </row>
    <row r="4142" spans="2:14" s="27" customFormat="1">
      <c r="B4142" s="2"/>
      <c r="N4142" s="2"/>
    </row>
    <row r="4143" spans="2:14" s="27" customFormat="1">
      <c r="B4143" s="2"/>
      <c r="N4143" s="2"/>
    </row>
    <row r="4144" spans="2:14" s="27" customFormat="1">
      <c r="B4144" s="2"/>
      <c r="N4144" s="2"/>
    </row>
    <row r="4145" spans="2:14" s="27" customFormat="1">
      <c r="B4145" s="2"/>
      <c r="N4145" s="2"/>
    </row>
    <row r="4146" spans="2:14" s="27" customFormat="1">
      <c r="B4146" s="2"/>
      <c r="N4146" s="2"/>
    </row>
    <row r="4147" spans="2:14" s="27" customFormat="1">
      <c r="B4147" s="2"/>
      <c r="N4147" s="2"/>
    </row>
    <row r="4148" spans="2:14" s="27" customFormat="1">
      <c r="B4148" s="2"/>
      <c r="N4148" s="2"/>
    </row>
    <row r="4149" spans="2:14" s="27" customFormat="1">
      <c r="B4149" s="2"/>
      <c r="N4149" s="2"/>
    </row>
    <row r="4150" spans="2:14" s="27" customFormat="1">
      <c r="B4150" s="2"/>
      <c r="N4150" s="2"/>
    </row>
    <row r="4151" spans="2:14" s="27" customFormat="1">
      <c r="B4151" s="2"/>
      <c r="N4151" s="2"/>
    </row>
    <row r="4152" spans="2:14" s="27" customFormat="1">
      <c r="B4152" s="2"/>
      <c r="N4152" s="2"/>
    </row>
    <row r="4153" spans="2:14" s="27" customFormat="1">
      <c r="B4153" s="2"/>
      <c r="N4153" s="2"/>
    </row>
    <row r="4154" spans="2:14" s="27" customFormat="1">
      <c r="B4154" s="2"/>
      <c r="N4154" s="2"/>
    </row>
    <row r="4155" spans="2:14" s="27" customFormat="1">
      <c r="B4155" s="2"/>
      <c r="N4155" s="2"/>
    </row>
    <row r="4156" spans="2:14" s="27" customFormat="1">
      <c r="B4156" s="2"/>
      <c r="N4156" s="2"/>
    </row>
    <row r="4157" spans="2:14" s="27" customFormat="1">
      <c r="B4157" s="2"/>
      <c r="N4157" s="2"/>
    </row>
    <row r="4158" spans="2:14" s="27" customFormat="1">
      <c r="B4158" s="2"/>
      <c r="N4158" s="2"/>
    </row>
    <row r="4159" spans="2:14" s="27" customFormat="1">
      <c r="B4159" s="2"/>
      <c r="N4159" s="2"/>
    </row>
    <row r="4160" spans="2:14" s="27" customFormat="1">
      <c r="B4160" s="2"/>
      <c r="N4160" s="2"/>
    </row>
    <row r="4161" spans="2:14" s="27" customFormat="1">
      <c r="B4161" s="2"/>
      <c r="N4161" s="2"/>
    </row>
    <row r="4162" spans="2:14" s="27" customFormat="1">
      <c r="B4162" s="2"/>
      <c r="N4162" s="2"/>
    </row>
    <row r="4163" spans="2:14" s="27" customFormat="1">
      <c r="B4163" s="2"/>
      <c r="N4163" s="2"/>
    </row>
    <row r="4164" spans="2:14" s="27" customFormat="1">
      <c r="B4164" s="2"/>
      <c r="N4164" s="2"/>
    </row>
    <row r="4165" spans="2:14" s="27" customFormat="1">
      <c r="B4165" s="2"/>
      <c r="N4165" s="2"/>
    </row>
    <row r="4166" spans="2:14" s="27" customFormat="1">
      <c r="B4166" s="2"/>
      <c r="N4166" s="2"/>
    </row>
    <row r="4167" spans="2:14" s="27" customFormat="1">
      <c r="B4167" s="2"/>
      <c r="N4167" s="2"/>
    </row>
    <row r="4168" spans="2:14" s="27" customFormat="1">
      <c r="B4168" s="2"/>
      <c r="N4168" s="2"/>
    </row>
    <row r="4169" spans="2:14" s="27" customFormat="1">
      <c r="B4169" s="2"/>
      <c r="N4169" s="2"/>
    </row>
    <row r="4170" spans="2:14" s="27" customFormat="1">
      <c r="B4170" s="2"/>
      <c r="N4170" s="2"/>
    </row>
    <row r="4171" spans="2:14" s="27" customFormat="1">
      <c r="B4171" s="2"/>
      <c r="N4171" s="2"/>
    </row>
    <row r="4172" spans="2:14" s="27" customFormat="1">
      <c r="B4172" s="2"/>
      <c r="N4172" s="2"/>
    </row>
    <row r="4173" spans="2:14" s="27" customFormat="1">
      <c r="B4173" s="2"/>
      <c r="N4173" s="2"/>
    </row>
    <row r="4174" spans="2:14" s="27" customFormat="1">
      <c r="B4174" s="2"/>
      <c r="N4174" s="2"/>
    </row>
    <row r="4175" spans="2:14" s="27" customFormat="1">
      <c r="B4175" s="2"/>
      <c r="N4175" s="2"/>
    </row>
    <row r="4176" spans="2:14" s="27" customFormat="1">
      <c r="B4176" s="2"/>
      <c r="N4176" s="2"/>
    </row>
    <row r="4177" spans="2:14" s="27" customFormat="1">
      <c r="B4177" s="2"/>
      <c r="N4177" s="2"/>
    </row>
    <row r="4178" spans="2:14" s="27" customFormat="1">
      <c r="B4178" s="2"/>
      <c r="N4178" s="2"/>
    </row>
    <row r="4179" spans="2:14" s="27" customFormat="1">
      <c r="B4179" s="2"/>
      <c r="N4179" s="2"/>
    </row>
    <row r="4180" spans="2:14" s="27" customFormat="1">
      <c r="B4180" s="2"/>
      <c r="N4180" s="2"/>
    </row>
    <row r="4181" spans="2:14" s="27" customFormat="1">
      <c r="B4181" s="2"/>
      <c r="N4181" s="2"/>
    </row>
    <row r="4182" spans="2:14" s="27" customFormat="1">
      <c r="B4182" s="2"/>
      <c r="N4182" s="2"/>
    </row>
    <row r="4183" spans="2:14" s="27" customFormat="1">
      <c r="B4183" s="2"/>
      <c r="N4183" s="2"/>
    </row>
    <row r="4184" spans="2:14" s="27" customFormat="1">
      <c r="B4184" s="2"/>
      <c r="N4184" s="2"/>
    </row>
    <row r="4185" spans="2:14" s="27" customFormat="1">
      <c r="B4185" s="2"/>
      <c r="N4185" s="2"/>
    </row>
    <row r="4186" spans="2:14" s="27" customFormat="1">
      <c r="B4186" s="2"/>
      <c r="N4186" s="2"/>
    </row>
    <row r="4187" spans="2:14" s="27" customFormat="1">
      <c r="B4187" s="2"/>
      <c r="N4187" s="2"/>
    </row>
    <row r="4188" spans="2:14" s="27" customFormat="1">
      <c r="B4188" s="2"/>
      <c r="N4188" s="2"/>
    </row>
    <row r="4189" spans="2:14" s="27" customFormat="1">
      <c r="B4189" s="2"/>
      <c r="N4189" s="2"/>
    </row>
    <row r="4190" spans="2:14" s="27" customFormat="1">
      <c r="B4190" s="2"/>
      <c r="N4190" s="2"/>
    </row>
    <row r="4191" spans="2:14" s="27" customFormat="1">
      <c r="B4191" s="2"/>
      <c r="N4191" s="2"/>
    </row>
    <row r="4192" spans="2:14" s="27" customFormat="1">
      <c r="B4192" s="2"/>
      <c r="N4192" s="2"/>
    </row>
    <row r="4193" spans="2:14" s="27" customFormat="1">
      <c r="B4193" s="2"/>
      <c r="N4193" s="2"/>
    </row>
    <row r="4194" spans="2:14" s="27" customFormat="1">
      <c r="B4194" s="2"/>
      <c r="N4194" s="2"/>
    </row>
    <row r="4195" spans="2:14" s="27" customFormat="1">
      <c r="B4195" s="2"/>
      <c r="N4195" s="2"/>
    </row>
    <row r="4196" spans="2:14" s="27" customFormat="1">
      <c r="B4196" s="2"/>
      <c r="N4196" s="2"/>
    </row>
    <row r="4197" spans="2:14" s="27" customFormat="1">
      <c r="B4197" s="2"/>
      <c r="N4197" s="2"/>
    </row>
    <row r="4198" spans="2:14" s="27" customFormat="1">
      <c r="B4198" s="2"/>
      <c r="N4198" s="2"/>
    </row>
    <row r="4199" spans="2:14" s="27" customFormat="1">
      <c r="B4199" s="2"/>
      <c r="N4199" s="2"/>
    </row>
    <row r="4200" spans="2:14" s="27" customFormat="1">
      <c r="B4200" s="2"/>
      <c r="N4200" s="2"/>
    </row>
    <row r="4201" spans="2:14" s="27" customFormat="1">
      <c r="B4201" s="2"/>
      <c r="N4201" s="2"/>
    </row>
    <row r="4202" spans="2:14" s="27" customFormat="1">
      <c r="B4202" s="2"/>
      <c r="N4202" s="2"/>
    </row>
    <row r="4203" spans="2:14" s="27" customFormat="1">
      <c r="B4203" s="2"/>
      <c r="N4203" s="2"/>
    </row>
    <row r="4204" spans="2:14" s="27" customFormat="1">
      <c r="B4204" s="2"/>
      <c r="N4204" s="2"/>
    </row>
    <row r="4205" spans="2:14" s="27" customFormat="1">
      <c r="B4205" s="2"/>
      <c r="N4205" s="2"/>
    </row>
    <row r="4206" spans="2:14" s="27" customFormat="1">
      <c r="B4206" s="2"/>
      <c r="N4206" s="2"/>
    </row>
    <row r="4207" spans="2:14" s="27" customFormat="1">
      <c r="B4207" s="2"/>
      <c r="N4207" s="2"/>
    </row>
    <row r="4208" spans="2:14" s="27" customFormat="1">
      <c r="B4208" s="2"/>
      <c r="N4208" s="2"/>
    </row>
    <row r="4209" spans="2:14" s="27" customFormat="1">
      <c r="B4209" s="2"/>
      <c r="N4209" s="2"/>
    </row>
    <row r="4210" spans="2:14" s="27" customFormat="1">
      <c r="B4210" s="2"/>
      <c r="N4210" s="2"/>
    </row>
    <row r="4211" spans="2:14" s="27" customFormat="1">
      <c r="B4211" s="2"/>
      <c r="N4211" s="2"/>
    </row>
    <row r="4212" spans="2:14" s="27" customFormat="1">
      <c r="B4212" s="2"/>
      <c r="N4212" s="2"/>
    </row>
    <row r="4213" spans="2:14" s="27" customFormat="1">
      <c r="B4213" s="2"/>
      <c r="N4213" s="2"/>
    </row>
    <row r="4214" spans="2:14" s="27" customFormat="1">
      <c r="B4214" s="2"/>
      <c r="N4214" s="2"/>
    </row>
    <row r="4215" spans="2:14" s="27" customFormat="1">
      <c r="B4215" s="2"/>
      <c r="N4215" s="2"/>
    </row>
    <row r="4216" spans="2:14" s="27" customFormat="1">
      <c r="B4216" s="2"/>
      <c r="N4216" s="2"/>
    </row>
    <row r="4217" spans="2:14" s="27" customFormat="1">
      <c r="B4217" s="2"/>
      <c r="N4217" s="2"/>
    </row>
    <row r="4218" spans="2:14" s="27" customFormat="1">
      <c r="B4218" s="2"/>
      <c r="N4218" s="2"/>
    </row>
    <row r="4219" spans="2:14" s="27" customFormat="1">
      <c r="B4219" s="2"/>
      <c r="N4219" s="2"/>
    </row>
    <row r="4220" spans="2:14" s="27" customFormat="1">
      <c r="B4220" s="2"/>
      <c r="N4220" s="2"/>
    </row>
    <row r="4221" spans="2:14" s="27" customFormat="1">
      <c r="B4221" s="2"/>
      <c r="N4221" s="2"/>
    </row>
    <row r="4222" spans="2:14" s="27" customFormat="1">
      <c r="B4222" s="2"/>
      <c r="N4222" s="2"/>
    </row>
    <row r="4223" spans="2:14" s="27" customFormat="1">
      <c r="B4223" s="2"/>
      <c r="N4223" s="2"/>
    </row>
    <row r="4224" spans="2:14" s="27" customFormat="1">
      <c r="B4224" s="2"/>
      <c r="N4224" s="2"/>
    </row>
    <row r="4225" spans="2:14" s="27" customFormat="1">
      <c r="B4225" s="2"/>
      <c r="N4225" s="2"/>
    </row>
    <row r="4226" spans="2:14" s="27" customFormat="1">
      <c r="B4226" s="2"/>
      <c r="N4226" s="2"/>
    </row>
    <row r="4227" spans="2:14" s="27" customFormat="1">
      <c r="B4227" s="2"/>
      <c r="N4227" s="2"/>
    </row>
    <row r="4228" spans="2:14" s="27" customFormat="1">
      <c r="B4228" s="2"/>
      <c r="N4228" s="2"/>
    </row>
    <row r="4229" spans="2:14" s="27" customFormat="1">
      <c r="B4229" s="2"/>
      <c r="N4229" s="2"/>
    </row>
    <row r="4230" spans="2:14" s="27" customFormat="1">
      <c r="B4230" s="2"/>
      <c r="N4230" s="2"/>
    </row>
    <row r="4231" spans="2:14" s="27" customFormat="1">
      <c r="B4231" s="2"/>
      <c r="N4231" s="2"/>
    </row>
    <row r="4232" spans="2:14" s="27" customFormat="1">
      <c r="B4232" s="2"/>
      <c r="N4232" s="2"/>
    </row>
    <row r="4233" spans="2:14" s="27" customFormat="1">
      <c r="B4233" s="2"/>
      <c r="N4233" s="2"/>
    </row>
    <row r="4234" spans="2:14" s="27" customFormat="1">
      <c r="B4234" s="2"/>
      <c r="N4234" s="2"/>
    </row>
    <row r="4235" spans="2:14" s="27" customFormat="1">
      <c r="B4235" s="2"/>
      <c r="N4235" s="2"/>
    </row>
    <row r="4236" spans="2:14" s="27" customFormat="1">
      <c r="B4236" s="2"/>
      <c r="N4236" s="2"/>
    </row>
    <row r="4237" spans="2:14" s="27" customFormat="1">
      <c r="B4237" s="2"/>
      <c r="N4237" s="2"/>
    </row>
    <row r="4238" spans="2:14" s="27" customFormat="1">
      <c r="B4238" s="2"/>
      <c r="N4238" s="2"/>
    </row>
    <row r="4239" spans="2:14" s="27" customFormat="1">
      <c r="B4239" s="2"/>
      <c r="N4239" s="2"/>
    </row>
    <row r="4240" spans="2:14" s="27" customFormat="1">
      <c r="B4240" s="2"/>
      <c r="N4240" s="2"/>
    </row>
    <row r="4241" spans="2:14" s="27" customFormat="1">
      <c r="B4241" s="2"/>
      <c r="N4241" s="2"/>
    </row>
    <row r="4242" spans="2:14" s="27" customFormat="1">
      <c r="B4242" s="2"/>
      <c r="N4242" s="2"/>
    </row>
    <row r="4243" spans="2:14" s="27" customFormat="1">
      <c r="B4243" s="2"/>
      <c r="N4243" s="2"/>
    </row>
    <row r="4244" spans="2:14" s="27" customFormat="1">
      <c r="B4244" s="2"/>
      <c r="N4244" s="2"/>
    </row>
    <row r="4245" spans="2:14" s="27" customFormat="1">
      <c r="B4245" s="2"/>
      <c r="N4245" s="2"/>
    </row>
    <row r="4246" spans="2:14" s="27" customFormat="1">
      <c r="B4246" s="2"/>
      <c r="N4246" s="2"/>
    </row>
    <row r="4247" spans="2:14" s="27" customFormat="1">
      <c r="B4247" s="2"/>
      <c r="N4247" s="2"/>
    </row>
    <row r="4248" spans="2:14" s="27" customFormat="1">
      <c r="B4248" s="2"/>
      <c r="N4248" s="2"/>
    </row>
    <row r="4249" spans="2:14" s="27" customFormat="1">
      <c r="B4249" s="2"/>
      <c r="N4249" s="2"/>
    </row>
    <row r="4250" spans="2:14" s="27" customFormat="1">
      <c r="B4250" s="2"/>
      <c r="N4250" s="2"/>
    </row>
    <row r="4251" spans="2:14" s="27" customFormat="1">
      <c r="B4251" s="2"/>
      <c r="N4251" s="2"/>
    </row>
    <row r="4252" spans="2:14" s="27" customFormat="1">
      <c r="B4252" s="2"/>
      <c r="N4252" s="2"/>
    </row>
    <row r="4253" spans="2:14" s="27" customFormat="1">
      <c r="B4253" s="2"/>
      <c r="N4253" s="2"/>
    </row>
    <row r="4254" spans="2:14" s="27" customFormat="1">
      <c r="B4254" s="2"/>
      <c r="N4254" s="2"/>
    </row>
    <row r="4255" spans="2:14" s="27" customFormat="1">
      <c r="B4255" s="2"/>
      <c r="N4255" s="2"/>
    </row>
    <row r="4256" spans="2:14" s="27" customFormat="1">
      <c r="B4256" s="2"/>
      <c r="N4256" s="2"/>
    </row>
    <row r="4257" spans="2:14" s="27" customFormat="1">
      <c r="B4257" s="2"/>
      <c r="N4257" s="2"/>
    </row>
    <row r="4258" spans="2:14" s="27" customFormat="1">
      <c r="B4258" s="2"/>
      <c r="N4258" s="2"/>
    </row>
    <row r="4259" spans="2:14" s="27" customFormat="1">
      <c r="B4259" s="2"/>
      <c r="N4259" s="2"/>
    </row>
    <row r="4260" spans="2:14" s="27" customFormat="1">
      <c r="B4260" s="2"/>
      <c r="N4260" s="2"/>
    </row>
    <row r="4261" spans="2:14" s="27" customFormat="1">
      <c r="B4261" s="2"/>
      <c r="N4261" s="2"/>
    </row>
    <row r="4262" spans="2:14" s="27" customFormat="1">
      <c r="B4262" s="2"/>
      <c r="N4262" s="2"/>
    </row>
    <row r="4263" spans="2:14" s="27" customFormat="1">
      <c r="B4263" s="2"/>
      <c r="N4263" s="2"/>
    </row>
    <row r="4264" spans="2:14" s="27" customFormat="1">
      <c r="B4264" s="2"/>
      <c r="N4264" s="2"/>
    </row>
    <row r="4265" spans="2:14" s="27" customFormat="1">
      <c r="B4265" s="2"/>
      <c r="N4265" s="2"/>
    </row>
    <row r="4266" spans="2:14" s="27" customFormat="1">
      <c r="B4266" s="2"/>
      <c r="N4266" s="2"/>
    </row>
    <row r="4267" spans="2:14" s="27" customFormat="1">
      <c r="B4267" s="2"/>
      <c r="N4267" s="2"/>
    </row>
    <row r="4268" spans="2:14" s="27" customFormat="1">
      <c r="B4268" s="2"/>
      <c r="N4268" s="2"/>
    </row>
    <row r="4269" spans="2:14" s="27" customFormat="1">
      <c r="B4269" s="2"/>
      <c r="N4269" s="2"/>
    </row>
    <row r="4270" spans="2:14" s="27" customFormat="1">
      <c r="B4270" s="2"/>
      <c r="N4270" s="2"/>
    </row>
    <row r="4271" spans="2:14" s="27" customFormat="1">
      <c r="B4271" s="2"/>
      <c r="N4271" s="2"/>
    </row>
    <row r="4272" spans="2:14" s="27" customFormat="1">
      <c r="B4272" s="2"/>
      <c r="N4272" s="2"/>
    </row>
    <row r="4273" spans="2:14" s="27" customFormat="1">
      <c r="B4273" s="2"/>
      <c r="N4273" s="2"/>
    </row>
    <row r="4274" spans="2:14" s="27" customFormat="1">
      <c r="B4274" s="2"/>
      <c r="N4274" s="2"/>
    </row>
    <row r="4275" spans="2:14" s="27" customFormat="1">
      <c r="B4275" s="2"/>
      <c r="N4275" s="2"/>
    </row>
    <row r="4276" spans="2:14" s="27" customFormat="1">
      <c r="B4276" s="2"/>
      <c r="N4276" s="2"/>
    </row>
    <row r="4277" spans="2:14" s="27" customFormat="1">
      <c r="B4277" s="2"/>
      <c r="N4277" s="2"/>
    </row>
    <row r="4278" spans="2:14" s="27" customFormat="1">
      <c r="B4278" s="2"/>
      <c r="N4278" s="2"/>
    </row>
    <row r="4279" spans="2:14" s="27" customFormat="1">
      <c r="B4279" s="2"/>
      <c r="N4279" s="2"/>
    </row>
    <row r="4280" spans="2:14" s="27" customFormat="1">
      <c r="B4280" s="2"/>
      <c r="N4280" s="2"/>
    </row>
    <row r="4281" spans="2:14" s="27" customFormat="1">
      <c r="B4281" s="2"/>
      <c r="N4281" s="2"/>
    </row>
    <row r="4282" spans="2:14" s="27" customFormat="1">
      <c r="B4282" s="2"/>
      <c r="N4282" s="2"/>
    </row>
    <row r="4283" spans="2:14" s="27" customFormat="1">
      <c r="B4283" s="2"/>
      <c r="N4283" s="2"/>
    </row>
    <row r="4284" spans="2:14" s="27" customFormat="1">
      <c r="B4284" s="2"/>
      <c r="N4284" s="2"/>
    </row>
    <row r="4285" spans="2:14" s="27" customFormat="1">
      <c r="B4285" s="2"/>
      <c r="N4285" s="2"/>
    </row>
    <row r="4286" spans="2:14" s="27" customFormat="1">
      <c r="B4286" s="2"/>
      <c r="N4286" s="2"/>
    </row>
    <row r="4287" spans="2:14" s="27" customFormat="1">
      <c r="B4287" s="2"/>
      <c r="N4287" s="2"/>
    </row>
    <row r="4288" spans="2:14" s="27" customFormat="1">
      <c r="B4288" s="2"/>
      <c r="N4288" s="2"/>
    </row>
    <row r="4289" spans="2:14" s="27" customFormat="1">
      <c r="B4289" s="2"/>
      <c r="N4289" s="2"/>
    </row>
    <row r="4290" spans="2:14" s="27" customFormat="1">
      <c r="B4290" s="2"/>
      <c r="N4290" s="2"/>
    </row>
    <row r="4291" spans="2:14" s="27" customFormat="1">
      <c r="B4291" s="2"/>
      <c r="N4291" s="2"/>
    </row>
    <row r="4292" spans="2:14" s="27" customFormat="1">
      <c r="B4292" s="2"/>
      <c r="N4292" s="2"/>
    </row>
    <row r="4293" spans="2:14" s="27" customFormat="1">
      <c r="B4293" s="2"/>
      <c r="N4293" s="2"/>
    </row>
    <row r="4294" spans="2:14" s="27" customFormat="1">
      <c r="B4294" s="2"/>
      <c r="N4294" s="2"/>
    </row>
    <row r="4295" spans="2:14" s="27" customFormat="1">
      <c r="B4295" s="2"/>
      <c r="N4295" s="2"/>
    </row>
    <row r="4296" spans="2:14" s="27" customFormat="1">
      <c r="B4296" s="2"/>
      <c r="N4296" s="2"/>
    </row>
    <row r="4297" spans="2:14" s="27" customFormat="1">
      <c r="B4297" s="2"/>
      <c r="N4297" s="2"/>
    </row>
    <row r="4298" spans="2:14" s="27" customFormat="1">
      <c r="B4298" s="2"/>
      <c r="N4298" s="2"/>
    </row>
    <row r="4299" spans="2:14" s="27" customFormat="1">
      <c r="B4299" s="2"/>
      <c r="N4299" s="2"/>
    </row>
    <row r="4300" spans="2:14" s="27" customFormat="1">
      <c r="B4300" s="2"/>
      <c r="N4300" s="2"/>
    </row>
    <row r="4301" spans="2:14" s="27" customFormat="1">
      <c r="B4301" s="2"/>
      <c r="N4301" s="2"/>
    </row>
    <row r="4302" spans="2:14" s="27" customFormat="1">
      <c r="B4302" s="2"/>
      <c r="N4302" s="2"/>
    </row>
    <row r="4303" spans="2:14" s="27" customFormat="1">
      <c r="B4303" s="2"/>
      <c r="N4303" s="2"/>
    </row>
    <row r="4304" spans="2:14" s="27" customFormat="1">
      <c r="B4304" s="2"/>
      <c r="N4304" s="2"/>
    </row>
    <row r="4305" spans="2:14" s="27" customFormat="1">
      <c r="B4305" s="2"/>
      <c r="N4305" s="2"/>
    </row>
    <row r="4306" spans="2:14" s="27" customFormat="1">
      <c r="B4306" s="2"/>
      <c r="N4306" s="2"/>
    </row>
    <row r="4307" spans="2:14" s="27" customFormat="1">
      <c r="B4307" s="2"/>
      <c r="N4307" s="2"/>
    </row>
    <row r="4308" spans="2:14" s="27" customFormat="1">
      <c r="B4308" s="2"/>
      <c r="N4308" s="2"/>
    </row>
    <row r="4309" spans="2:14" s="27" customFormat="1">
      <c r="B4309" s="2"/>
      <c r="N4309" s="2"/>
    </row>
    <row r="4310" spans="2:14" s="27" customFormat="1">
      <c r="B4310" s="2"/>
      <c r="N4310" s="2"/>
    </row>
    <row r="4311" spans="2:14" s="27" customFormat="1">
      <c r="B4311" s="2"/>
      <c r="N4311" s="2"/>
    </row>
    <row r="4312" spans="2:14" s="27" customFormat="1">
      <c r="B4312" s="2"/>
      <c r="N4312" s="2"/>
    </row>
    <row r="4313" spans="2:14" s="27" customFormat="1">
      <c r="B4313" s="2"/>
      <c r="N4313" s="2"/>
    </row>
    <row r="4314" spans="2:14" s="27" customFormat="1">
      <c r="B4314" s="2"/>
      <c r="N4314" s="2"/>
    </row>
    <row r="4315" spans="2:14" s="27" customFormat="1">
      <c r="B4315" s="2"/>
      <c r="N4315" s="2"/>
    </row>
    <row r="4316" spans="2:14" s="27" customFormat="1">
      <c r="B4316" s="2"/>
      <c r="N4316" s="2"/>
    </row>
    <row r="4317" spans="2:14" s="27" customFormat="1">
      <c r="B4317" s="2"/>
      <c r="N4317" s="2"/>
    </row>
    <row r="4318" spans="2:14" s="27" customFormat="1">
      <c r="B4318" s="2"/>
      <c r="N4318" s="2"/>
    </row>
    <row r="4319" spans="2:14" s="27" customFormat="1">
      <c r="B4319" s="2"/>
      <c r="N4319" s="2"/>
    </row>
    <row r="4320" spans="2:14" s="27" customFormat="1">
      <c r="B4320" s="2"/>
      <c r="N4320" s="2"/>
    </row>
    <row r="4321" spans="2:14" s="27" customFormat="1">
      <c r="B4321" s="2"/>
      <c r="N4321" s="2"/>
    </row>
    <row r="4322" spans="2:14" s="27" customFormat="1">
      <c r="B4322" s="2"/>
      <c r="N4322" s="2"/>
    </row>
    <row r="4323" spans="2:14" s="27" customFormat="1">
      <c r="B4323" s="2"/>
      <c r="N4323" s="2"/>
    </row>
    <row r="4324" spans="2:14" s="27" customFormat="1">
      <c r="B4324" s="2"/>
      <c r="N4324" s="2"/>
    </row>
    <row r="4325" spans="2:14" s="27" customFormat="1">
      <c r="B4325" s="2"/>
      <c r="N4325" s="2"/>
    </row>
    <row r="4326" spans="2:14" s="27" customFormat="1">
      <c r="B4326" s="2"/>
      <c r="N4326" s="2"/>
    </row>
    <row r="4327" spans="2:14" s="27" customFormat="1">
      <c r="B4327" s="2"/>
      <c r="N4327" s="2"/>
    </row>
    <row r="4328" spans="2:14" s="27" customFormat="1">
      <c r="B4328" s="2"/>
      <c r="N4328" s="2"/>
    </row>
    <row r="4329" spans="2:14" s="27" customFormat="1">
      <c r="B4329" s="2"/>
      <c r="N4329" s="2"/>
    </row>
    <row r="4330" spans="2:14" s="27" customFormat="1">
      <c r="B4330" s="2"/>
      <c r="N4330" s="2"/>
    </row>
    <row r="4331" spans="2:14" s="27" customFormat="1">
      <c r="B4331" s="2"/>
      <c r="N4331" s="2"/>
    </row>
    <row r="4332" spans="2:14" s="27" customFormat="1">
      <c r="B4332" s="2"/>
      <c r="N4332" s="2"/>
    </row>
    <row r="4333" spans="2:14" s="27" customFormat="1">
      <c r="B4333" s="2"/>
      <c r="N4333" s="2"/>
    </row>
    <row r="4334" spans="2:14" s="27" customFormat="1">
      <c r="B4334" s="2"/>
      <c r="N4334" s="2"/>
    </row>
    <row r="4335" spans="2:14" s="27" customFormat="1">
      <c r="B4335" s="2"/>
      <c r="N4335" s="2"/>
    </row>
    <row r="4336" spans="2:14" s="27" customFormat="1">
      <c r="B4336" s="2"/>
      <c r="N4336" s="2"/>
    </row>
    <row r="4337" spans="2:14" s="27" customFormat="1">
      <c r="B4337" s="2"/>
      <c r="N4337" s="2"/>
    </row>
    <row r="4338" spans="2:14" s="27" customFormat="1">
      <c r="B4338" s="2"/>
      <c r="N4338" s="2"/>
    </row>
    <row r="4339" spans="2:14" s="27" customFormat="1">
      <c r="B4339" s="2"/>
      <c r="N4339" s="2"/>
    </row>
    <row r="4340" spans="2:14" s="27" customFormat="1">
      <c r="B4340" s="2"/>
      <c r="N4340" s="2"/>
    </row>
    <row r="4341" spans="2:14" s="27" customFormat="1">
      <c r="B4341" s="2"/>
      <c r="N4341" s="2"/>
    </row>
    <row r="4342" spans="2:14" s="27" customFormat="1">
      <c r="B4342" s="2"/>
      <c r="N4342" s="2"/>
    </row>
    <row r="4343" spans="2:14" s="27" customFormat="1">
      <c r="B4343" s="2"/>
      <c r="N4343" s="2"/>
    </row>
    <row r="4344" spans="2:14" s="27" customFormat="1">
      <c r="B4344" s="2"/>
      <c r="N4344" s="2"/>
    </row>
    <row r="4345" spans="2:14" s="27" customFormat="1">
      <c r="B4345" s="2"/>
      <c r="N4345" s="2"/>
    </row>
    <row r="4346" spans="2:14" s="27" customFormat="1">
      <c r="B4346" s="2"/>
      <c r="N4346" s="2"/>
    </row>
    <row r="4347" spans="2:14" s="27" customFormat="1">
      <c r="B4347" s="2"/>
      <c r="N4347" s="2"/>
    </row>
    <row r="4348" spans="2:14" s="27" customFormat="1">
      <c r="B4348" s="2"/>
      <c r="N4348" s="2"/>
    </row>
    <row r="4349" spans="2:14" s="27" customFormat="1">
      <c r="B4349" s="2"/>
      <c r="N4349" s="2"/>
    </row>
    <row r="4350" spans="2:14" s="27" customFormat="1">
      <c r="B4350" s="2"/>
      <c r="N4350" s="2"/>
    </row>
    <row r="4351" spans="2:14" s="27" customFormat="1">
      <c r="B4351" s="2"/>
      <c r="N4351" s="2"/>
    </row>
    <row r="4352" spans="2:14" s="27" customFormat="1">
      <c r="B4352" s="2"/>
      <c r="N4352" s="2"/>
    </row>
    <row r="4353" spans="2:14" s="27" customFormat="1">
      <c r="B4353" s="2"/>
      <c r="N4353" s="2"/>
    </row>
    <row r="4354" spans="2:14" s="27" customFormat="1">
      <c r="B4354" s="2"/>
      <c r="N4354" s="2"/>
    </row>
    <row r="4355" spans="2:14" s="27" customFormat="1">
      <c r="B4355" s="2"/>
      <c r="N4355" s="2"/>
    </row>
    <row r="4356" spans="2:14" s="27" customFormat="1">
      <c r="B4356" s="2"/>
      <c r="N4356" s="2"/>
    </row>
    <row r="4357" spans="2:14" s="27" customFormat="1">
      <c r="B4357" s="2"/>
      <c r="N4357" s="2"/>
    </row>
    <row r="4358" spans="2:14" s="27" customFormat="1">
      <c r="B4358" s="2"/>
      <c r="N4358" s="2"/>
    </row>
    <row r="4359" spans="2:14" s="27" customFormat="1">
      <c r="B4359" s="2"/>
      <c r="N4359" s="2"/>
    </row>
    <row r="4360" spans="2:14" s="27" customFormat="1">
      <c r="B4360" s="2"/>
      <c r="N4360" s="2"/>
    </row>
    <row r="4361" spans="2:14" s="27" customFormat="1">
      <c r="B4361" s="2"/>
      <c r="N4361" s="2"/>
    </row>
    <row r="4362" spans="2:14" s="27" customFormat="1">
      <c r="B4362" s="2"/>
      <c r="N4362" s="2"/>
    </row>
    <row r="4363" spans="2:14" s="27" customFormat="1">
      <c r="B4363" s="2"/>
      <c r="N4363" s="2"/>
    </row>
    <row r="4364" spans="2:14" s="27" customFormat="1">
      <c r="B4364" s="2"/>
      <c r="N4364" s="2"/>
    </row>
    <row r="4365" spans="2:14" s="27" customFormat="1">
      <c r="B4365" s="2"/>
      <c r="N4365" s="2"/>
    </row>
    <row r="4366" spans="2:14" s="27" customFormat="1">
      <c r="B4366" s="2"/>
      <c r="N4366" s="2"/>
    </row>
    <row r="4367" spans="2:14" s="27" customFormat="1">
      <c r="B4367" s="2"/>
      <c r="N4367" s="2"/>
    </row>
    <row r="4368" spans="2:14" s="27" customFormat="1">
      <c r="B4368" s="2"/>
      <c r="N4368" s="2"/>
    </row>
    <row r="4369" spans="2:14" s="27" customFormat="1">
      <c r="B4369" s="2"/>
      <c r="N4369" s="2"/>
    </row>
    <row r="4370" spans="2:14" s="27" customFormat="1">
      <c r="B4370" s="2"/>
      <c r="N4370" s="2"/>
    </row>
    <row r="4371" spans="2:14" s="27" customFormat="1">
      <c r="B4371" s="2"/>
      <c r="N4371" s="2"/>
    </row>
    <row r="4372" spans="2:14" s="27" customFormat="1">
      <c r="B4372" s="2"/>
      <c r="N4372" s="2"/>
    </row>
    <row r="4373" spans="2:14" s="27" customFormat="1">
      <c r="B4373" s="2"/>
      <c r="N4373" s="2"/>
    </row>
    <row r="4374" spans="2:14" s="27" customFormat="1">
      <c r="B4374" s="2"/>
      <c r="N4374" s="2"/>
    </row>
    <row r="4375" spans="2:14" s="27" customFormat="1">
      <c r="B4375" s="2"/>
      <c r="N4375" s="2"/>
    </row>
    <row r="4376" spans="2:14" s="27" customFormat="1">
      <c r="B4376" s="2"/>
      <c r="N4376" s="2"/>
    </row>
    <row r="4377" spans="2:14" s="27" customFormat="1">
      <c r="B4377" s="2"/>
      <c r="N4377" s="2"/>
    </row>
    <row r="4378" spans="2:14" s="27" customFormat="1">
      <c r="B4378" s="2"/>
      <c r="N4378" s="2"/>
    </row>
    <row r="4379" spans="2:14" s="27" customFormat="1">
      <c r="B4379" s="2"/>
      <c r="N4379" s="2"/>
    </row>
    <row r="4380" spans="2:14" s="27" customFormat="1">
      <c r="B4380" s="2"/>
      <c r="N4380" s="2"/>
    </row>
    <row r="4381" spans="2:14" s="27" customFormat="1">
      <c r="B4381" s="2"/>
      <c r="N4381" s="2"/>
    </row>
    <row r="4382" spans="2:14" s="27" customFormat="1">
      <c r="B4382" s="2"/>
      <c r="N4382" s="2"/>
    </row>
    <row r="4383" spans="2:14" s="27" customFormat="1">
      <c r="B4383" s="2"/>
      <c r="N4383" s="2"/>
    </row>
    <row r="4384" spans="2:14" s="27" customFormat="1">
      <c r="B4384" s="2"/>
      <c r="N4384" s="2"/>
    </row>
    <row r="4385" spans="2:14" s="27" customFormat="1">
      <c r="B4385" s="2"/>
      <c r="N4385" s="2"/>
    </row>
    <row r="4386" spans="2:14" s="27" customFormat="1">
      <c r="B4386" s="2"/>
      <c r="N4386" s="2"/>
    </row>
    <row r="4387" spans="2:14" s="27" customFormat="1">
      <c r="B4387" s="2"/>
      <c r="N4387" s="2"/>
    </row>
    <row r="4388" spans="2:14" s="27" customFormat="1">
      <c r="B4388" s="2"/>
      <c r="N4388" s="2"/>
    </row>
    <row r="4389" spans="2:14" s="27" customFormat="1">
      <c r="B4389" s="2"/>
      <c r="N4389" s="2"/>
    </row>
    <row r="4390" spans="2:14" s="27" customFormat="1">
      <c r="B4390" s="2"/>
      <c r="N4390" s="2"/>
    </row>
    <row r="4391" spans="2:14" s="27" customFormat="1">
      <c r="B4391" s="2"/>
      <c r="N4391" s="2"/>
    </row>
    <row r="4392" spans="2:14" s="27" customFormat="1">
      <c r="B4392" s="2"/>
      <c r="N4392" s="2"/>
    </row>
    <row r="4393" spans="2:14" s="27" customFormat="1">
      <c r="B4393" s="2"/>
      <c r="N4393" s="2"/>
    </row>
    <row r="4394" spans="2:14" s="27" customFormat="1">
      <c r="B4394" s="2"/>
      <c r="N4394" s="2"/>
    </row>
    <row r="4395" spans="2:14" s="27" customFormat="1">
      <c r="B4395" s="2"/>
      <c r="N4395" s="2"/>
    </row>
    <row r="4396" spans="2:14" s="27" customFormat="1">
      <c r="B4396" s="2"/>
      <c r="N4396" s="2"/>
    </row>
    <row r="4397" spans="2:14" s="27" customFormat="1">
      <c r="B4397" s="2"/>
      <c r="N4397" s="2"/>
    </row>
    <row r="4398" spans="2:14" s="27" customFormat="1">
      <c r="B4398" s="2"/>
      <c r="N4398" s="2"/>
    </row>
    <row r="4399" spans="2:14" s="27" customFormat="1">
      <c r="B4399" s="2"/>
      <c r="N4399" s="2"/>
    </row>
    <row r="4400" spans="2:14" s="27" customFormat="1">
      <c r="B4400" s="2"/>
      <c r="N4400" s="2"/>
    </row>
    <row r="4401" spans="2:14" s="27" customFormat="1">
      <c r="B4401" s="2"/>
      <c r="N4401" s="2"/>
    </row>
    <row r="4402" spans="2:14" s="27" customFormat="1">
      <c r="B4402" s="2"/>
      <c r="N4402" s="2"/>
    </row>
    <row r="4403" spans="2:14" s="27" customFormat="1">
      <c r="B4403" s="2"/>
      <c r="N4403" s="2"/>
    </row>
    <row r="4404" spans="2:14" s="27" customFormat="1">
      <c r="B4404" s="2"/>
      <c r="N4404" s="2"/>
    </row>
    <row r="4405" spans="2:14" s="27" customFormat="1">
      <c r="B4405" s="2"/>
      <c r="N4405" s="2"/>
    </row>
    <row r="4406" spans="2:14" s="27" customFormat="1">
      <c r="B4406" s="2"/>
      <c r="N4406" s="2"/>
    </row>
    <row r="4407" spans="2:14" s="27" customFormat="1">
      <c r="B4407" s="2"/>
      <c r="N4407" s="2"/>
    </row>
    <row r="4408" spans="2:14" s="27" customFormat="1">
      <c r="B4408" s="2"/>
      <c r="N4408" s="2"/>
    </row>
    <row r="4409" spans="2:14" s="27" customFormat="1">
      <c r="B4409" s="2"/>
      <c r="N4409" s="2"/>
    </row>
    <row r="4410" spans="2:14" s="27" customFormat="1">
      <c r="B4410" s="2"/>
      <c r="N4410" s="2"/>
    </row>
    <row r="4411" spans="2:14" s="27" customFormat="1">
      <c r="B4411" s="2"/>
      <c r="N4411" s="2"/>
    </row>
    <row r="4412" spans="2:14" s="27" customFormat="1">
      <c r="B4412" s="2"/>
      <c r="N4412" s="2"/>
    </row>
    <row r="4413" spans="2:14" s="27" customFormat="1">
      <c r="B4413" s="2"/>
      <c r="N4413" s="2"/>
    </row>
    <row r="4414" spans="2:14" s="27" customFormat="1">
      <c r="B4414" s="2"/>
      <c r="N4414" s="2"/>
    </row>
    <row r="4415" spans="2:14" s="27" customFormat="1">
      <c r="B4415" s="2"/>
      <c r="N4415" s="2"/>
    </row>
    <row r="4416" spans="2:14" s="27" customFormat="1">
      <c r="B4416" s="2"/>
      <c r="N4416" s="2"/>
    </row>
    <row r="4417" spans="2:14" s="27" customFormat="1">
      <c r="B4417" s="2"/>
      <c r="N4417" s="2"/>
    </row>
    <row r="4418" spans="2:14" s="27" customFormat="1">
      <c r="B4418" s="2"/>
      <c r="N4418" s="2"/>
    </row>
    <row r="4419" spans="2:14" s="27" customFormat="1">
      <c r="B4419" s="2"/>
      <c r="N4419" s="2"/>
    </row>
    <row r="4420" spans="2:14" s="27" customFormat="1">
      <c r="B4420" s="2"/>
      <c r="N4420" s="2"/>
    </row>
    <row r="4421" spans="2:14" s="27" customFormat="1">
      <c r="B4421" s="2"/>
      <c r="N4421" s="2"/>
    </row>
    <row r="4422" spans="2:14" s="27" customFormat="1">
      <c r="B4422" s="2"/>
      <c r="N4422" s="2"/>
    </row>
    <row r="4423" spans="2:14" s="27" customFormat="1">
      <c r="B4423" s="2"/>
      <c r="N4423" s="2"/>
    </row>
    <row r="4424" spans="2:14" s="27" customFormat="1">
      <c r="B4424" s="2"/>
      <c r="N4424" s="2"/>
    </row>
    <row r="4425" spans="2:14" s="27" customFormat="1">
      <c r="B4425" s="2"/>
      <c r="N4425" s="2"/>
    </row>
    <row r="4426" spans="2:14" s="27" customFormat="1">
      <c r="B4426" s="2"/>
      <c r="N4426" s="2"/>
    </row>
    <row r="4427" spans="2:14" s="27" customFormat="1">
      <c r="B4427" s="2"/>
      <c r="N4427" s="2"/>
    </row>
    <row r="4428" spans="2:14" s="27" customFormat="1">
      <c r="B4428" s="2"/>
      <c r="N4428" s="2"/>
    </row>
    <row r="4429" spans="2:14" s="27" customFormat="1">
      <c r="B4429" s="2"/>
      <c r="N4429" s="2"/>
    </row>
    <row r="4430" spans="2:14" s="27" customFormat="1">
      <c r="B4430" s="2"/>
      <c r="N4430" s="2"/>
    </row>
    <row r="4431" spans="2:14" s="27" customFormat="1">
      <c r="B4431" s="2"/>
      <c r="N4431" s="2"/>
    </row>
    <row r="4432" spans="2:14" s="27" customFormat="1">
      <c r="B4432" s="2"/>
      <c r="N4432" s="2"/>
    </row>
    <row r="4433" spans="2:14" s="27" customFormat="1">
      <c r="B4433" s="2"/>
      <c r="N4433" s="2"/>
    </row>
    <row r="4434" spans="2:14" s="27" customFormat="1">
      <c r="B4434" s="2"/>
      <c r="N4434" s="2"/>
    </row>
    <row r="4435" spans="2:14" s="27" customFormat="1">
      <c r="B4435" s="2"/>
      <c r="N4435" s="2"/>
    </row>
    <row r="4436" spans="2:14" s="27" customFormat="1">
      <c r="B4436" s="2"/>
      <c r="N4436" s="2"/>
    </row>
    <row r="4437" spans="2:14" s="27" customFormat="1">
      <c r="B4437" s="2"/>
      <c r="N4437" s="2"/>
    </row>
    <row r="4438" spans="2:14" s="27" customFormat="1">
      <c r="B4438" s="2"/>
      <c r="N4438" s="2"/>
    </row>
    <row r="4439" spans="2:14" s="27" customFormat="1">
      <c r="B4439" s="2"/>
      <c r="N4439" s="2"/>
    </row>
    <row r="4440" spans="2:14" s="27" customFormat="1">
      <c r="B4440" s="2"/>
      <c r="N4440" s="2"/>
    </row>
    <row r="4441" spans="2:14" s="27" customFormat="1">
      <c r="B4441" s="2"/>
      <c r="N4441" s="2"/>
    </row>
    <row r="4442" spans="2:14" s="27" customFormat="1">
      <c r="B4442" s="2"/>
      <c r="N4442" s="2"/>
    </row>
    <row r="4443" spans="2:14" s="27" customFormat="1">
      <c r="B4443" s="2"/>
      <c r="N4443" s="2"/>
    </row>
    <row r="4444" spans="2:14" s="27" customFormat="1">
      <c r="B4444" s="2"/>
      <c r="N4444" s="2"/>
    </row>
    <row r="4445" spans="2:14" s="27" customFormat="1">
      <c r="B4445" s="2"/>
      <c r="N4445" s="2"/>
    </row>
    <row r="4446" spans="2:14" s="27" customFormat="1">
      <c r="B4446" s="2"/>
      <c r="N4446" s="2"/>
    </row>
    <row r="4447" spans="2:14" s="27" customFormat="1">
      <c r="B4447" s="2"/>
      <c r="N4447" s="2"/>
    </row>
    <row r="4448" spans="2:14" s="27" customFormat="1">
      <c r="B4448" s="2"/>
      <c r="N4448" s="2"/>
    </row>
    <row r="4449" spans="2:14" s="27" customFormat="1">
      <c r="B4449" s="2"/>
      <c r="N4449" s="2"/>
    </row>
    <row r="4450" spans="2:14" s="27" customFormat="1">
      <c r="B4450" s="2"/>
      <c r="N4450" s="2"/>
    </row>
    <row r="4451" spans="2:14" s="27" customFormat="1">
      <c r="B4451" s="2"/>
      <c r="N4451" s="2"/>
    </row>
    <row r="4452" spans="2:14" s="27" customFormat="1">
      <c r="B4452" s="2"/>
      <c r="N4452" s="2"/>
    </row>
    <row r="4453" spans="2:14" s="27" customFormat="1">
      <c r="B4453" s="2"/>
      <c r="N4453" s="2"/>
    </row>
    <row r="4454" spans="2:14" s="27" customFormat="1">
      <c r="B4454" s="2"/>
      <c r="N4454" s="2"/>
    </row>
    <row r="4455" spans="2:14" s="27" customFormat="1">
      <c r="B4455" s="2"/>
      <c r="N4455" s="2"/>
    </row>
    <row r="4456" spans="2:14" s="27" customFormat="1">
      <c r="B4456" s="2"/>
      <c r="N4456" s="2"/>
    </row>
    <row r="4457" spans="2:14" s="27" customFormat="1">
      <c r="B4457" s="2"/>
      <c r="N4457" s="2"/>
    </row>
    <row r="4458" spans="2:14" s="27" customFormat="1">
      <c r="B4458" s="2"/>
      <c r="N4458" s="2"/>
    </row>
    <row r="4459" spans="2:14" s="27" customFormat="1">
      <c r="B4459" s="2"/>
      <c r="N4459" s="2"/>
    </row>
    <row r="4460" spans="2:14" s="27" customFormat="1">
      <c r="B4460" s="2"/>
      <c r="N4460" s="2"/>
    </row>
    <row r="4461" spans="2:14" s="27" customFormat="1">
      <c r="B4461" s="2"/>
      <c r="N4461" s="2"/>
    </row>
    <row r="4462" spans="2:14" s="27" customFormat="1">
      <c r="B4462" s="2"/>
      <c r="N4462" s="2"/>
    </row>
    <row r="4463" spans="2:14" s="27" customFormat="1">
      <c r="B4463" s="2"/>
      <c r="N4463" s="2"/>
    </row>
    <row r="4464" spans="2:14" s="27" customFormat="1">
      <c r="B4464" s="2"/>
      <c r="N4464" s="2"/>
    </row>
    <row r="4465" spans="2:14" s="27" customFormat="1">
      <c r="B4465" s="2"/>
      <c r="N4465" s="2"/>
    </row>
    <row r="4466" spans="2:14" s="27" customFormat="1">
      <c r="B4466" s="2"/>
      <c r="N4466" s="2"/>
    </row>
    <row r="4467" spans="2:14" s="27" customFormat="1">
      <c r="B4467" s="2"/>
      <c r="N4467" s="2"/>
    </row>
    <row r="4468" spans="2:14" s="27" customFormat="1">
      <c r="B4468" s="2"/>
      <c r="N4468" s="2"/>
    </row>
    <row r="4469" spans="2:14" s="27" customFormat="1">
      <c r="B4469" s="2"/>
      <c r="N4469" s="2"/>
    </row>
    <row r="4470" spans="2:14" s="27" customFormat="1">
      <c r="B4470" s="2"/>
      <c r="N4470" s="2"/>
    </row>
    <row r="4471" spans="2:14" s="27" customFormat="1">
      <c r="B4471" s="2"/>
      <c r="N4471" s="2"/>
    </row>
    <row r="4472" spans="2:14" s="27" customFormat="1">
      <c r="B4472" s="2"/>
      <c r="N4472" s="2"/>
    </row>
    <row r="4473" spans="2:14" s="27" customFormat="1">
      <c r="B4473" s="2"/>
      <c r="N4473" s="2"/>
    </row>
    <row r="4474" spans="2:14" s="27" customFormat="1">
      <c r="B4474" s="2"/>
      <c r="N4474" s="2"/>
    </row>
    <row r="4475" spans="2:14" s="27" customFormat="1">
      <c r="B4475" s="2"/>
      <c r="N4475" s="2"/>
    </row>
    <row r="4476" spans="2:14" s="27" customFormat="1">
      <c r="B4476" s="2"/>
      <c r="N4476" s="2"/>
    </row>
    <row r="4477" spans="2:14" s="27" customFormat="1">
      <c r="B4477" s="2"/>
      <c r="N4477" s="2"/>
    </row>
    <row r="4478" spans="2:14" s="27" customFormat="1">
      <c r="B4478" s="2"/>
      <c r="N4478" s="2"/>
    </row>
    <row r="4479" spans="2:14" s="27" customFormat="1">
      <c r="B4479" s="2"/>
      <c r="N4479" s="2"/>
    </row>
    <row r="4480" spans="2:14" s="27" customFormat="1">
      <c r="B4480" s="2"/>
      <c r="N4480" s="2"/>
    </row>
    <row r="4481" spans="2:14" s="27" customFormat="1">
      <c r="B4481" s="2"/>
      <c r="N4481" s="2"/>
    </row>
    <row r="4482" spans="2:14" s="27" customFormat="1">
      <c r="B4482" s="2"/>
      <c r="N4482" s="2"/>
    </row>
    <row r="4483" spans="2:14" s="27" customFormat="1">
      <c r="B4483" s="2"/>
      <c r="N4483" s="2"/>
    </row>
    <row r="4484" spans="2:14" s="27" customFormat="1">
      <c r="B4484" s="2"/>
      <c r="N4484" s="2"/>
    </row>
    <row r="4485" spans="2:14" s="27" customFormat="1">
      <c r="B4485" s="2"/>
      <c r="N4485" s="2"/>
    </row>
    <row r="4486" spans="2:14" s="27" customFormat="1">
      <c r="B4486" s="2"/>
      <c r="N4486" s="2"/>
    </row>
    <row r="4487" spans="2:14" s="27" customFormat="1">
      <c r="B4487" s="2"/>
      <c r="N4487" s="2"/>
    </row>
    <row r="4488" spans="2:14" s="27" customFormat="1">
      <c r="B4488" s="2"/>
      <c r="N4488" s="2"/>
    </row>
    <row r="4489" spans="2:14" s="27" customFormat="1">
      <c r="B4489" s="2"/>
      <c r="N4489" s="2"/>
    </row>
    <row r="4490" spans="2:14" s="27" customFormat="1">
      <c r="B4490" s="2"/>
      <c r="N4490" s="2"/>
    </row>
    <row r="4491" spans="2:14" s="27" customFormat="1">
      <c r="B4491" s="2"/>
      <c r="N4491" s="2"/>
    </row>
    <row r="4492" spans="2:14" s="27" customFormat="1">
      <c r="B4492" s="2"/>
      <c r="N4492" s="2"/>
    </row>
    <row r="4493" spans="2:14" s="27" customFormat="1">
      <c r="B4493" s="2"/>
      <c r="N4493" s="2"/>
    </row>
    <row r="4494" spans="2:14" s="27" customFormat="1">
      <c r="B4494" s="2"/>
      <c r="N4494" s="2"/>
    </row>
    <row r="4495" spans="2:14" s="27" customFormat="1">
      <c r="B4495" s="2"/>
      <c r="N4495" s="2"/>
    </row>
    <row r="4496" spans="2:14" s="27" customFormat="1">
      <c r="B4496" s="2"/>
      <c r="N4496" s="2"/>
    </row>
    <row r="4497" spans="2:14" s="27" customFormat="1">
      <c r="B4497" s="2"/>
      <c r="N4497" s="2"/>
    </row>
    <row r="4498" spans="2:14" s="27" customFormat="1">
      <c r="B4498" s="2"/>
      <c r="N4498" s="2"/>
    </row>
    <row r="4499" spans="2:14" s="27" customFormat="1">
      <c r="B4499" s="2"/>
      <c r="N4499" s="2"/>
    </row>
    <row r="4500" spans="2:14" s="27" customFormat="1">
      <c r="B4500" s="2"/>
      <c r="N4500" s="2"/>
    </row>
    <row r="4501" spans="2:14" s="27" customFormat="1">
      <c r="B4501" s="2"/>
      <c r="N4501" s="2"/>
    </row>
    <row r="4502" spans="2:14" s="27" customFormat="1">
      <c r="B4502" s="2"/>
      <c r="N4502" s="2"/>
    </row>
    <row r="4503" spans="2:14" s="27" customFormat="1">
      <c r="B4503" s="2"/>
      <c r="N4503" s="2"/>
    </row>
    <row r="4504" spans="2:14" s="27" customFormat="1">
      <c r="B4504" s="2"/>
      <c r="N4504" s="2"/>
    </row>
    <row r="4505" spans="2:14" s="27" customFormat="1">
      <c r="B4505" s="2"/>
      <c r="N4505" s="2"/>
    </row>
    <row r="4506" spans="2:14" s="27" customFormat="1">
      <c r="B4506" s="2"/>
      <c r="N4506" s="2"/>
    </row>
    <row r="4507" spans="2:14" s="27" customFormat="1">
      <c r="B4507" s="2"/>
      <c r="N4507" s="2"/>
    </row>
    <row r="4508" spans="2:14" s="27" customFormat="1">
      <c r="B4508" s="2"/>
      <c r="N4508" s="2"/>
    </row>
    <row r="4509" spans="2:14" s="27" customFormat="1">
      <c r="B4509" s="2"/>
      <c r="N4509" s="2"/>
    </row>
    <row r="4510" spans="2:14" s="27" customFormat="1">
      <c r="B4510" s="2"/>
      <c r="N4510" s="2"/>
    </row>
    <row r="4511" spans="2:14" s="27" customFormat="1">
      <c r="B4511" s="2"/>
      <c r="N4511" s="2"/>
    </row>
    <row r="4512" spans="2:14" s="27" customFormat="1">
      <c r="B4512" s="2"/>
      <c r="N4512" s="2"/>
    </row>
    <row r="4513" spans="2:14" s="27" customFormat="1">
      <c r="B4513" s="2"/>
      <c r="N4513" s="2"/>
    </row>
    <row r="4514" spans="2:14" s="27" customFormat="1">
      <c r="B4514" s="2"/>
      <c r="N4514" s="2"/>
    </row>
    <row r="4515" spans="2:14" s="27" customFormat="1">
      <c r="B4515" s="2"/>
      <c r="N4515" s="2"/>
    </row>
    <row r="4516" spans="2:14" s="27" customFormat="1">
      <c r="B4516" s="2"/>
      <c r="N4516" s="2"/>
    </row>
    <row r="4517" spans="2:14" s="27" customFormat="1">
      <c r="B4517" s="2"/>
      <c r="N4517" s="2"/>
    </row>
    <row r="4518" spans="2:14" s="27" customFormat="1">
      <c r="B4518" s="2"/>
      <c r="N4518" s="2"/>
    </row>
    <row r="4519" spans="2:14" s="27" customFormat="1">
      <c r="B4519" s="2"/>
      <c r="N4519" s="2"/>
    </row>
    <row r="4520" spans="2:14" s="27" customFormat="1">
      <c r="B4520" s="2"/>
      <c r="N4520" s="2"/>
    </row>
    <row r="4521" spans="2:14" s="27" customFormat="1">
      <c r="B4521" s="2"/>
      <c r="N4521" s="2"/>
    </row>
    <row r="4522" spans="2:14" s="27" customFormat="1">
      <c r="B4522" s="2"/>
      <c r="N4522" s="2"/>
    </row>
    <row r="4523" spans="2:14" s="27" customFormat="1">
      <c r="B4523" s="2"/>
      <c r="N4523" s="2"/>
    </row>
    <row r="4524" spans="2:14" s="27" customFormat="1">
      <c r="B4524" s="2"/>
      <c r="N4524" s="2"/>
    </row>
    <row r="4525" spans="2:14" s="27" customFormat="1">
      <c r="B4525" s="2"/>
      <c r="N4525" s="2"/>
    </row>
    <row r="4526" spans="2:14" s="27" customFormat="1">
      <c r="B4526" s="2"/>
      <c r="N4526" s="2"/>
    </row>
    <row r="4527" spans="2:14" s="27" customFormat="1">
      <c r="B4527" s="2"/>
      <c r="N4527" s="2"/>
    </row>
    <row r="4528" spans="2:14" s="27" customFormat="1">
      <c r="B4528" s="2"/>
      <c r="N4528" s="2"/>
    </row>
    <row r="4529" spans="2:14" s="27" customFormat="1">
      <c r="B4529" s="2"/>
      <c r="N4529" s="2"/>
    </row>
    <row r="4530" spans="2:14" s="27" customFormat="1">
      <c r="B4530" s="2"/>
      <c r="N4530" s="2"/>
    </row>
    <row r="4531" spans="2:14" s="27" customFormat="1">
      <c r="B4531" s="2"/>
      <c r="N4531" s="2"/>
    </row>
    <row r="4532" spans="2:14" s="27" customFormat="1">
      <c r="B4532" s="2"/>
      <c r="N4532" s="2"/>
    </row>
    <row r="4533" spans="2:14" s="27" customFormat="1">
      <c r="B4533" s="2"/>
      <c r="N4533" s="2"/>
    </row>
    <row r="4534" spans="2:14" s="27" customFormat="1">
      <c r="B4534" s="2"/>
      <c r="N4534" s="2"/>
    </row>
    <row r="4535" spans="2:14" s="27" customFormat="1">
      <c r="B4535" s="2"/>
      <c r="N4535" s="2"/>
    </row>
    <row r="4536" spans="2:14" s="27" customFormat="1">
      <c r="B4536" s="2"/>
      <c r="N4536" s="2"/>
    </row>
    <row r="4537" spans="2:14" s="27" customFormat="1">
      <c r="B4537" s="2"/>
      <c r="N4537" s="2"/>
    </row>
    <row r="4538" spans="2:14" s="27" customFormat="1">
      <c r="B4538" s="2"/>
      <c r="N4538" s="2"/>
    </row>
    <row r="4539" spans="2:14" s="27" customFormat="1">
      <c r="B4539" s="2"/>
      <c r="N4539" s="2"/>
    </row>
    <row r="4540" spans="2:14" s="27" customFormat="1">
      <c r="B4540" s="2"/>
      <c r="N4540" s="2"/>
    </row>
    <row r="4541" spans="2:14" s="27" customFormat="1">
      <c r="B4541" s="2"/>
      <c r="N4541" s="2"/>
    </row>
    <row r="4542" spans="2:14" s="27" customFormat="1">
      <c r="B4542" s="2"/>
      <c r="N4542" s="2"/>
    </row>
    <row r="4543" spans="2:14" s="27" customFormat="1">
      <c r="B4543" s="2"/>
      <c r="N4543" s="2"/>
    </row>
    <row r="4544" spans="2:14" s="27" customFormat="1">
      <c r="B4544" s="2"/>
      <c r="N4544" s="2"/>
    </row>
    <row r="4545" spans="2:14" s="27" customFormat="1">
      <c r="B4545" s="2"/>
      <c r="N4545" s="2"/>
    </row>
    <row r="4546" spans="2:14" s="27" customFormat="1">
      <c r="B4546" s="2"/>
      <c r="N4546" s="2"/>
    </row>
    <row r="4547" spans="2:14" s="27" customFormat="1">
      <c r="B4547" s="2"/>
      <c r="N4547" s="2"/>
    </row>
    <row r="4548" spans="2:14" s="27" customFormat="1">
      <c r="B4548" s="2"/>
      <c r="N4548" s="2"/>
    </row>
    <row r="4549" spans="2:14" s="27" customFormat="1">
      <c r="B4549" s="2"/>
      <c r="N4549" s="2"/>
    </row>
    <row r="4550" spans="2:14" s="27" customFormat="1">
      <c r="B4550" s="2"/>
      <c r="N4550" s="2"/>
    </row>
    <row r="4551" spans="2:14" s="27" customFormat="1">
      <c r="B4551" s="2"/>
      <c r="N4551" s="2"/>
    </row>
    <row r="4552" spans="2:14" s="27" customFormat="1">
      <c r="B4552" s="2"/>
      <c r="N4552" s="2"/>
    </row>
    <row r="4553" spans="2:14" s="27" customFormat="1">
      <c r="B4553" s="2"/>
      <c r="N4553" s="2"/>
    </row>
    <row r="4554" spans="2:14" s="27" customFormat="1">
      <c r="B4554" s="2"/>
      <c r="N4554" s="2"/>
    </row>
    <row r="4555" spans="2:14" s="27" customFormat="1">
      <c r="B4555" s="2"/>
      <c r="N4555" s="2"/>
    </row>
    <row r="4556" spans="2:14" s="27" customFormat="1">
      <c r="B4556" s="2"/>
      <c r="N4556" s="2"/>
    </row>
    <row r="4557" spans="2:14" s="27" customFormat="1">
      <c r="B4557" s="2"/>
      <c r="N4557" s="2"/>
    </row>
    <row r="4558" spans="2:14" s="27" customFormat="1">
      <c r="B4558" s="2"/>
      <c r="N4558" s="2"/>
    </row>
    <row r="4559" spans="2:14" s="27" customFormat="1">
      <c r="B4559" s="2"/>
      <c r="N4559" s="2"/>
    </row>
    <row r="4560" spans="2:14" s="27" customFormat="1">
      <c r="B4560" s="2"/>
      <c r="N4560" s="2"/>
    </row>
    <row r="4561" spans="2:14" s="27" customFormat="1">
      <c r="B4561" s="2"/>
      <c r="N4561" s="2"/>
    </row>
    <row r="4562" spans="2:14" s="27" customFormat="1">
      <c r="B4562" s="2"/>
      <c r="N4562" s="2"/>
    </row>
    <row r="4563" spans="2:14" s="27" customFormat="1">
      <c r="B4563" s="2"/>
      <c r="N4563" s="2"/>
    </row>
    <row r="4564" spans="2:14" s="27" customFormat="1">
      <c r="B4564" s="2"/>
      <c r="N4564" s="2"/>
    </row>
    <row r="4565" spans="2:14" s="27" customFormat="1">
      <c r="B4565" s="2"/>
      <c r="N4565" s="2"/>
    </row>
    <row r="4566" spans="2:14" s="27" customFormat="1">
      <c r="B4566" s="2"/>
      <c r="N4566" s="2"/>
    </row>
    <row r="4567" spans="2:14" s="27" customFormat="1">
      <c r="B4567" s="2"/>
      <c r="N4567" s="2"/>
    </row>
    <row r="4568" spans="2:14" s="27" customFormat="1">
      <c r="B4568" s="2"/>
      <c r="N4568" s="2"/>
    </row>
    <row r="4569" spans="2:14" s="27" customFormat="1">
      <c r="B4569" s="2"/>
      <c r="N4569" s="2"/>
    </row>
    <row r="4570" spans="2:14" s="27" customFormat="1">
      <c r="B4570" s="2"/>
      <c r="N4570" s="2"/>
    </row>
    <row r="4571" spans="2:14" s="27" customFormat="1">
      <c r="B4571" s="2"/>
      <c r="N4571" s="2"/>
    </row>
    <row r="4572" spans="2:14" s="27" customFormat="1">
      <c r="B4572" s="2"/>
      <c r="N4572" s="2"/>
    </row>
    <row r="4573" spans="2:14" s="27" customFormat="1">
      <c r="B4573" s="2"/>
      <c r="N4573" s="2"/>
    </row>
    <row r="4574" spans="2:14" s="27" customFormat="1">
      <c r="B4574" s="2"/>
      <c r="N4574" s="2"/>
    </row>
    <row r="4575" spans="2:14" s="27" customFormat="1">
      <c r="B4575" s="2"/>
      <c r="N4575" s="2"/>
    </row>
    <row r="4576" spans="2:14" s="27" customFormat="1">
      <c r="B4576" s="2"/>
      <c r="N4576" s="2"/>
    </row>
    <row r="4577" spans="2:14" s="27" customFormat="1">
      <c r="B4577" s="2"/>
      <c r="N4577" s="2"/>
    </row>
    <row r="4578" spans="2:14" s="27" customFormat="1">
      <c r="B4578" s="2"/>
      <c r="N4578" s="2"/>
    </row>
    <row r="4579" spans="2:14" s="27" customFormat="1">
      <c r="B4579" s="2"/>
      <c r="N4579" s="2"/>
    </row>
    <row r="4580" spans="2:14" s="27" customFormat="1">
      <c r="B4580" s="2"/>
      <c r="N4580" s="2"/>
    </row>
    <row r="4581" spans="2:14" s="27" customFormat="1">
      <c r="B4581" s="2"/>
      <c r="N4581" s="2"/>
    </row>
    <row r="4582" spans="2:14" s="27" customFormat="1">
      <c r="B4582" s="2"/>
      <c r="N4582" s="2"/>
    </row>
    <row r="4583" spans="2:14" s="27" customFormat="1">
      <c r="B4583" s="2"/>
      <c r="N4583" s="2"/>
    </row>
    <row r="4584" spans="2:14" s="27" customFormat="1">
      <c r="B4584" s="2"/>
      <c r="N4584" s="2"/>
    </row>
    <row r="4585" spans="2:14" s="27" customFormat="1">
      <c r="B4585" s="2"/>
      <c r="N4585" s="2"/>
    </row>
    <row r="4586" spans="2:14" s="27" customFormat="1">
      <c r="B4586" s="2"/>
      <c r="N4586" s="2"/>
    </row>
    <row r="4587" spans="2:14" s="27" customFormat="1">
      <c r="B4587" s="2"/>
      <c r="N4587" s="2"/>
    </row>
    <row r="4588" spans="2:14" s="27" customFormat="1">
      <c r="B4588" s="2"/>
      <c r="N4588" s="2"/>
    </row>
    <row r="4589" spans="2:14" s="27" customFormat="1">
      <c r="B4589" s="2"/>
      <c r="N4589" s="2"/>
    </row>
    <row r="4590" spans="2:14" s="27" customFormat="1">
      <c r="B4590" s="2"/>
      <c r="N4590" s="2"/>
    </row>
    <row r="4591" spans="2:14" s="27" customFormat="1">
      <c r="B4591" s="2"/>
      <c r="N4591" s="2"/>
    </row>
    <row r="4592" spans="2:14" s="27" customFormat="1">
      <c r="B4592" s="2"/>
      <c r="N4592" s="2"/>
    </row>
    <row r="4593" spans="2:14" s="27" customFormat="1">
      <c r="B4593" s="2"/>
      <c r="N4593" s="2"/>
    </row>
    <row r="4594" spans="2:14" s="27" customFormat="1">
      <c r="B4594" s="2"/>
      <c r="N4594" s="2"/>
    </row>
    <row r="4595" spans="2:14" s="27" customFormat="1">
      <c r="B4595" s="2"/>
      <c r="N4595" s="2"/>
    </row>
    <row r="4596" spans="2:14" s="27" customFormat="1">
      <c r="B4596" s="2"/>
      <c r="N4596" s="2"/>
    </row>
    <row r="4597" spans="2:14" s="27" customFormat="1">
      <c r="B4597" s="2"/>
      <c r="N4597" s="2"/>
    </row>
    <row r="4598" spans="2:14" s="27" customFormat="1">
      <c r="B4598" s="2"/>
      <c r="N4598" s="2"/>
    </row>
    <row r="4599" spans="2:14" s="27" customFormat="1">
      <c r="B4599" s="2"/>
      <c r="N4599" s="2"/>
    </row>
    <row r="4600" spans="2:14" s="27" customFormat="1">
      <c r="B4600" s="2"/>
      <c r="N4600" s="2"/>
    </row>
    <row r="4601" spans="2:14" s="27" customFormat="1">
      <c r="B4601" s="2"/>
      <c r="N4601" s="2"/>
    </row>
    <row r="4602" spans="2:14" s="27" customFormat="1">
      <c r="B4602" s="2"/>
      <c r="N4602" s="2"/>
    </row>
    <row r="4603" spans="2:14" s="27" customFormat="1">
      <c r="B4603" s="2"/>
      <c r="N4603" s="2"/>
    </row>
    <row r="4604" spans="2:14" s="27" customFormat="1">
      <c r="B4604" s="2"/>
      <c r="N4604" s="2"/>
    </row>
    <row r="4605" spans="2:14" s="27" customFormat="1">
      <c r="B4605" s="2"/>
      <c r="N4605" s="2"/>
    </row>
    <row r="4606" spans="2:14" s="27" customFormat="1">
      <c r="B4606" s="2"/>
      <c r="N4606" s="2"/>
    </row>
    <row r="4607" spans="2:14" s="27" customFormat="1">
      <c r="B4607" s="2"/>
      <c r="N4607" s="2"/>
    </row>
    <row r="4608" spans="2:14" s="27" customFormat="1">
      <c r="B4608" s="2"/>
      <c r="N4608" s="2"/>
    </row>
    <row r="4609" spans="2:14" s="27" customFormat="1">
      <c r="B4609" s="2"/>
      <c r="N4609" s="2"/>
    </row>
    <row r="4610" spans="2:14" s="27" customFormat="1">
      <c r="B4610" s="2"/>
      <c r="N4610" s="2"/>
    </row>
    <row r="4611" spans="2:14" s="27" customFormat="1">
      <c r="B4611" s="2"/>
      <c r="N4611" s="2"/>
    </row>
    <row r="4612" spans="2:14" s="27" customFormat="1">
      <c r="B4612" s="2"/>
      <c r="N4612" s="2"/>
    </row>
    <row r="4613" spans="2:14" s="27" customFormat="1">
      <c r="B4613" s="2"/>
      <c r="N4613" s="2"/>
    </row>
    <row r="4614" spans="2:14" s="27" customFormat="1">
      <c r="B4614" s="2"/>
      <c r="N4614" s="2"/>
    </row>
    <row r="4615" spans="2:14" s="27" customFormat="1">
      <c r="B4615" s="2"/>
      <c r="N4615" s="2"/>
    </row>
    <row r="4616" spans="2:14" s="27" customFormat="1">
      <c r="B4616" s="2"/>
      <c r="N4616" s="2"/>
    </row>
    <row r="4617" spans="2:14" s="27" customFormat="1">
      <c r="B4617" s="2"/>
      <c r="N4617" s="2"/>
    </row>
    <row r="4618" spans="2:14" s="27" customFormat="1">
      <c r="B4618" s="2"/>
      <c r="N4618" s="2"/>
    </row>
    <row r="4619" spans="2:14" s="27" customFormat="1">
      <c r="B4619" s="2"/>
      <c r="N4619" s="2"/>
    </row>
    <row r="4620" spans="2:14" s="27" customFormat="1">
      <c r="B4620" s="2"/>
      <c r="N4620" s="2"/>
    </row>
    <row r="4621" spans="2:14" s="27" customFormat="1">
      <c r="B4621" s="2"/>
      <c r="N4621" s="2"/>
    </row>
    <row r="4622" spans="2:14" s="27" customFormat="1">
      <c r="B4622" s="2"/>
      <c r="N4622" s="2"/>
    </row>
    <row r="4623" spans="2:14" s="27" customFormat="1">
      <c r="B4623" s="2"/>
      <c r="N4623" s="2"/>
    </row>
    <row r="4624" spans="2:14" s="27" customFormat="1">
      <c r="B4624" s="2"/>
      <c r="N4624" s="2"/>
    </row>
    <row r="4625" spans="2:14" s="27" customFormat="1">
      <c r="B4625" s="2"/>
      <c r="N4625" s="2"/>
    </row>
    <row r="4626" spans="2:14" s="27" customFormat="1">
      <c r="B4626" s="2"/>
      <c r="N4626" s="2"/>
    </row>
    <row r="4627" spans="2:14" s="27" customFormat="1">
      <c r="B4627" s="2"/>
      <c r="N4627" s="2"/>
    </row>
    <row r="4628" spans="2:14" s="27" customFormat="1">
      <c r="B4628" s="2"/>
      <c r="N4628" s="2"/>
    </row>
    <row r="4629" spans="2:14" s="27" customFormat="1">
      <c r="B4629" s="2"/>
      <c r="N4629" s="2"/>
    </row>
    <row r="4630" spans="2:14" s="27" customFormat="1">
      <c r="B4630" s="2"/>
      <c r="N4630" s="2"/>
    </row>
    <row r="4631" spans="2:14" s="27" customFormat="1">
      <c r="B4631" s="2"/>
      <c r="N4631" s="2"/>
    </row>
    <row r="4632" spans="2:14" s="27" customFormat="1">
      <c r="B4632" s="2"/>
      <c r="N4632" s="2"/>
    </row>
    <row r="4633" spans="2:14" s="27" customFormat="1">
      <c r="B4633" s="2"/>
      <c r="N4633" s="2"/>
    </row>
    <row r="4634" spans="2:14" s="27" customFormat="1">
      <c r="B4634" s="2"/>
      <c r="N4634" s="2"/>
    </row>
    <row r="4635" spans="2:14" s="27" customFormat="1">
      <c r="B4635" s="2"/>
      <c r="N4635" s="2"/>
    </row>
    <row r="4636" spans="2:14" s="27" customFormat="1">
      <c r="B4636" s="2"/>
      <c r="N4636" s="2"/>
    </row>
    <row r="4637" spans="2:14" s="27" customFormat="1">
      <c r="B4637" s="2"/>
      <c r="N4637" s="2"/>
    </row>
    <row r="4638" spans="2:14" s="27" customFormat="1">
      <c r="B4638" s="2"/>
      <c r="N4638" s="2"/>
    </row>
    <row r="4639" spans="2:14" s="27" customFormat="1">
      <c r="B4639" s="2"/>
      <c r="N4639" s="2"/>
    </row>
    <row r="4640" spans="2:14" s="27" customFormat="1">
      <c r="B4640" s="2"/>
      <c r="N4640" s="2"/>
    </row>
    <row r="4641" spans="2:14" s="27" customFormat="1">
      <c r="B4641" s="2"/>
      <c r="N4641" s="2"/>
    </row>
    <row r="4642" spans="2:14" s="27" customFormat="1">
      <c r="B4642" s="2"/>
      <c r="N4642" s="2"/>
    </row>
    <row r="4643" spans="2:14" s="27" customFormat="1">
      <c r="B4643" s="2"/>
      <c r="N4643" s="2"/>
    </row>
    <row r="4644" spans="2:14" s="27" customFormat="1">
      <c r="B4644" s="2"/>
      <c r="N4644" s="2"/>
    </row>
    <row r="4645" spans="2:14" s="27" customFormat="1">
      <c r="B4645" s="2"/>
      <c r="N4645" s="2"/>
    </row>
    <row r="4646" spans="2:14" s="27" customFormat="1">
      <c r="B4646" s="2"/>
      <c r="N4646" s="2"/>
    </row>
    <row r="4647" spans="2:14" s="27" customFormat="1">
      <c r="B4647" s="2"/>
      <c r="N4647" s="2"/>
    </row>
    <row r="4648" spans="2:14" s="27" customFormat="1">
      <c r="B4648" s="2"/>
      <c r="N4648" s="2"/>
    </row>
    <row r="4649" spans="2:14" s="27" customFormat="1">
      <c r="B4649" s="2"/>
      <c r="N4649" s="2"/>
    </row>
    <row r="4650" spans="2:14" s="27" customFormat="1">
      <c r="B4650" s="2"/>
      <c r="N4650" s="2"/>
    </row>
    <row r="4651" spans="2:14" s="27" customFormat="1">
      <c r="B4651" s="2"/>
      <c r="N4651" s="2"/>
    </row>
    <row r="4652" spans="2:14" s="27" customFormat="1">
      <c r="B4652" s="2"/>
      <c r="N4652" s="2"/>
    </row>
    <row r="4653" spans="2:14" s="27" customFormat="1">
      <c r="B4653" s="2"/>
      <c r="N4653" s="2"/>
    </row>
    <row r="4654" spans="2:14" s="27" customFormat="1">
      <c r="B4654" s="2"/>
      <c r="N4654" s="2"/>
    </row>
    <row r="4655" spans="2:14" s="27" customFormat="1">
      <c r="B4655" s="2"/>
      <c r="N4655" s="2"/>
    </row>
    <row r="4656" spans="2:14" s="27" customFormat="1">
      <c r="B4656" s="2"/>
      <c r="N4656" s="2"/>
    </row>
    <row r="4657" spans="2:14" s="27" customFormat="1">
      <c r="B4657" s="2"/>
      <c r="N4657" s="2"/>
    </row>
    <row r="4658" spans="2:14" s="27" customFormat="1">
      <c r="B4658" s="2"/>
      <c r="N4658" s="2"/>
    </row>
    <row r="4659" spans="2:14" s="27" customFormat="1">
      <c r="B4659" s="2"/>
      <c r="N4659" s="2"/>
    </row>
    <row r="4660" spans="2:14" s="27" customFormat="1">
      <c r="B4660" s="2"/>
      <c r="N4660" s="2"/>
    </row>
    <row r="4661" spans="2:14" s="27" customFormat="1">
      <c r="B4661" s="2"/>
      <c r="N4661" s="2"/>
    </row>
    <row r="4662" spans="2:14" s="27" customFormat="1">
      <c r="B4662" s="2"/>
      <c r="N4662" s="2"/>
    </row>
    <row r="4663" spans="2:14" s="27" customFormat="1">
      <c r="B4663" s="2"/>
      <c r="N4663" s="2"/>
    </row>
    <row r="4664" spans="2:14" s="27" customFormat="1">
      <c r="B4664" s="2"/>
      <c r="N4664" s="2"/>
    </row>
    <row r="4665" spans="2:14" s="27" customFormat="1">
      <c r="B4665" s="2"/>
      <c r="N4665" s="2"/>
    </row>
    <row r="4666" spans="2:14" s="27" customFormat="1">
      <c r="B4666" s="2"/>
      <c r="N4666" s="2"/>
    </row>
    <row r="4667" spans="2:14" s="27" customFormat="1">
      <c r="B4667" s="2"/>
      <c r="N4667" s="2"/>
    </row>
    <row r="4668" spans="2:14" s="27" customFormat="1">
      <c r="B4668" s="2"/>
      <c r="N4668" s="2"/>
    </row>
    <row r="4669" spans="2:14" s="27" customFormat="1">
      <c r="B4669" s="2"/>
      <c r="N4669" s="2"/>
    </row>
    <row r="4670" spans="2:14" s="27" customFormat="1">
      <c r="B4670" s="2"/>
      <c r="N4670" s="2"/>
    </row>
    <row r="4671" spans="2:14" s="27" customFormat="1">
      <c r="B4671" s="2"/>
      <c r="N4671" s="2"/>
    </row>
    <row r="4672" spans="2:14" s="27" customFormat="1">
      <c r="B4672" s="2"/>
      <c r="N4672" s="2"/>
    </row>
    <row r="4673" spans="2:14" s="27" customFormat="1">
      <c r="B4673" s="2"/>
      <c r="N4673" s="2"/>
    </row>
    <row r="4674" spans="2:14" s="27" customFormat="1">
      <c r="B4674" s="2"/>
      <c r="N4674" s="2"/>
    </row>
    <row r="4675" spans="2:14" s="27" customFormat="1">
      <c r="B4675" s="2"/>
      <c r="N4675" s="2"/>
    </row>
    <row r="4676" spans="2:14" s="27" customFormat="1">
      <c r="B4676" s="2"/>
      <c r="N4676" s="2"/>
    </row>
    <row r="4677" spans="2:14" s="27" customFormat="1">
      <c r="B4677" s="2"/>
      <c r="N4677" s="2"/>
    </row>
    <row r="4678" spans="2:14" s="27" customFormat="1">
      <c r="B4678" s="2"/>
      <c r="N4678" s="2"/>
    </row>
    <row r="4679" spans="2:14" s="27" customFormat="1">
      <c r="B4679" s="2"/>
      <c r="N4679" s="2"/>
    </row>
    <row r="4680" spans="2:14" s="27" customFormat="1">
      <c r="B4680" s="2"/>
      <c r="N4680" s="2"/>
    </row>
    <row r="4681" spans="2:14" s="27" customFormat="1">
      <c r="B4681" s="2"/>
      <c r="N4681" s="2"/>
    </row>
    <row r="4682" spans="2:14" s="27" customFormat="1">
      <c r="B4682" s="2"/>
      <c r="N4682" s="2"/>
    </row>
    <row r="4683" spans="2:14" s="27" customFormat="1">
      <c r="B4683" s="2"/>
      <c r="N4683" s="2"/>
    </row>
    <row r="4684" spans="2:14" s="27" customFormat="1">
      <c r="B4684" s="2"/>
      <c r="N4684" s="2"/>
    </row>
    <row r="4685" spans="2:14" s="27" customFormat="1">
      <c r="B4685" s="2"/>
      <c r="N4685" s="2"/>
    </row>
    <row r="4686" spans="2:14" s="27" customFormat="1">
      <c r="B4686" s="2"/>
      <c r="N4686" s="2"/>
    </row>
    <row r="4687" spans="2:14" s="27" customFormat="1">
      <c r="B4687" s="2"/>
      <c r="N4687" s="2"/>
    </row>
    <row r="4688" spans="2:14" s="27" customFormat="1">
      <c r="B4688" s="2"/>
      <c r="N4688" s="2"/>
    </row>
    <row r="4689" spans="2:14" s="27" customFormat="1">
      <c r="B4689" s="2"/>
      <c r="N4689" s="2"/>
    </row>
    <row r="4690" spans="2:14" s="27" customFormat="1">
      <c r="B4690" s="2"/>
      <c r="N4690" s="2"/>
    </row>
    <row r="4691" spans="2:14" s="27" customFormat="1">
      <c r="B4691" s="2"/>
      <c r="N4691" s="2"/>
    </row>
    <row r="4692" spans="2:14" s="27" customFormat="1">
      <c r="B4692" s="2"/>
      <c r="N4692" s="2"/>
    </row>
    <row r="4693" spans="2:14" s="27" customFormat="1">
      <c r="B4693" s="2"/>
      <c r="N4693" s="2"/>
    </row>
    <row r="4694" spans="2:14" s="27" customFormat="1">
      <c r="B4694" s="2"/>
      <c r="N4694" s="2"/>
    </row>
    <row r="4695" spans="2:14" s="27" customFormat="1">
      <c r="B4695" s="2"/>
      <c r="N4695" s="2"/>
    </row>
    <row r="4696" spans="2:14" s="27" customFormat="1">
      <c r="B4696" s="2"/>
      <c r="N4696" s="2"/>
    </row>
    <row r="4697" spans="2:14" s="27" customFormat="1">
      <c r="B4697" s="2"/>
      <c r="N4697" s="2"/>
    </row>
    <row r="4698" spans="2:14" s="27" customFormat="1">
      <c r="B4698" s="2"/>
      <c r="N4698" s="2"/>
    </row>
    <row r="4699" spans="2:14" s="27" customFormat="1">
      <c r="B4699" s="2"/>
      <c r="N4699" s="2"/>
    </row>
    <row r="4700" spans="2:14" s="27" customFormat="1">
      <c r="B4700" s="2"/>
      <c r="N4700" s="2"/>
    </row>
    <row r="4701" spans="2:14" s="27" customFormat="1">
      <c r="B4701" s="2"/>
      <c r="N4701" s="2"/>
    </row>
    <row r="4702" spans="2:14" s="27" customFormat="1">
      <c r="B4702" s="2"/>
      <c r="N4702" s="2"/>
    </row>
    <row r="4703" spans="2:14" s="27" customFormat="1">
      <c r="B4703" s="2"/>
      <c r="N4703" s="2"/>
    </row>
    <row r="4704" spans="2:14" s="27" customFormat="1">
      <c r="B4704" s="2"/>
      <c r="N4704" s="2"/>
    </row>
    <row r="4705" spans="2:14" s="27" customFormat="1">
      <c r="B4705" s="2"/>
      <c r="N4705" s="2"/>
    </row>
    <row r="4706" spans="2:14" s="27" customFormat="1">
      <c r="B4706" s="2"/>
      <c r="N4706" s="2"/>
    </row>
    <row r="4707" spans="2:14" s="27" customFormat="1">
      <c r="B4707" s="2"/>
      <c r="N4707" s="2"/>
    </row>
    <row r="4708" spans="2:14" s="27" customFormat="1">
      <c r="B4708" s="2"/>
      <c r="N4708" s="2"/>
    </row>
    <row r="4709" spans="2:14" s="27" customFormat="1">
      <c r="B4709" s="2"/>
      <c r="N4709" s="2"/>
    </row>
    <row r="4710" spans="2:14" s="27" customFormat="1">
      <c r="B4710" s="2"/>
      <c r="N4710" s="2"/>
    </row>
    <row r="4711" spans="2:14" s="27" customFormat="1">
      <c r="B4711" s="2"/>
      <c r="N4711" s="2"/>
    </row>
    <row r="4712" spans="2:14" s="27" customFormat="1">
      <c r="B4712" s="2"/>
      <c r="N4712" s="2"/>
    </row>
    <row r="4713" spans="2:14" s="27" customFormat="1">
      <c r="B4713" s="2"/>
      <c r="N4713" s="2"/>
    </row>
    <row r="4714" spans="2:14" s="27" customFormat="1">
      <c r="B4714" s="2"/>
      <c r="N4714" s="2"/>
    </row>
    <row r="4715" spans="2:14" s="27" customFormat="1">
      <c r="B4715" s="2"/>
      <c r="N4715" s="2"/>
    </row>
    <row r="4716" spans="2:14" s="27" customFormat="1">
      <c r="B4716" s="2"/>
      <c r="N4716" s="2"/>
    </row>
    <row r="4717" spans="2:14" s="27" customFormat="1">
      <c r="B4717" s="2"/>
      <c r="N4717" s="2"/>
    </row>
    <row r="4718" spans="2:14" s="27" customFormat="1">
      <c r="B4718" s="2"/>
      <c r="N4718" s="2"/>
    </row>
    <row r="4719" spans="2:14" s="27" customFormat="1">
      <c r="B4719" s="2"/>
      <c r="N4719" s="2"/>
    </row>
    <row r="4720" spans="2:14" s="27" customFormat="1">
      <c r="B4720" s="2"/>
      <c r="N4720" s="2"/>
    </row>
    <row r="4721" spans="2:14" s="27" customFormat="1">
      <c r="B4721" s="2"/>
      <c r="N4721" s="2"/>
    </row>
    <row r="4722" spans="2:14" s="27" customFormat="1">
      <c r="B4722" s="2"/>
      <c r="N4722" s="2"/>
    </row>
    <row r="4723" spans="2:14" s="27" customFormat="1">
      <c r="B4723" s="2"/>
      <c r="N4723" s="2"/>
    </row>
    <row r="4724" spans="2:14" s="27" customFormat="1">
      <c r="B4724" s="2"/>
      <c r="N4724" s="2"/>
    </row>
    <row r="4725" spans="2:14" s="27" customFormat="1">
      <c r="B4725" s="2"/>
      <c r="N4725" s="2"/>
    </row>
    <row r="4726" spans="2:14" s="27" customFormat="1">
      <c r="B4726" s="2"/>
      <c r="N4726" s="2"/>
    </row>
    <row r="4727" spans="2:14" s="27" customFormat="1">
      <c r="B4727" s="2"/>
      <c r="N4727" s="2"/>
    </row>
    <row r="4728" spans="2:14" s="27" customFormat="1">
      <c r="B4728" s="2"/>
      <c r="N4728" s="2"/>
    </row>
    <row r="4729" spans="2:14" s="27" customFormat="1">
      <c r="B4729" s="2"/>
      <c r="N4729" s="2"/>
    </row>
    <row r="4730" spans="2:14" s="27" customFormat="1">
      <c r="B4730" s="2"/>
      <c r="N4730" s="2"/>
    </row>
    <row r="4731" spans="2:14" s="27" customFormat="1">
      <c r="B4731" s="2"/>
      <c r="N4731" s="2"/>
    </row>
    <row r="4732" spans="2:14" s="27" customFormat="1">
      <c r="B4732" s="2"/>
      <c r="N4732" s="2"/>
    </row>
    <row r="4733" spans="2:14" s="27" customFormat="1">
      <c r="B4733" s="2"/>
      <c r="N4733" s="2"/>
    </row>
    <row r="4734" spans="2:14" s="27" customFormat="1">
      <c r="B4734" s="2"/>
      <c r="N4734" s="2"/>
    </row>
    <row r="4735" spans="2:14" s="27" customFormat="1">
      <c r="B4735" s="2"/>
      <c r="N4735" s="2"/>
    </row>
    <row r="4736" spans="2:14" s="27" customFormat="1">
      <c r="B4736" s="2"/>
      <c r="N4736" s="2"/>
    </row>
    <row r="4737" spans="2:14" s="27" customFormat="1">
      <c r="B4737" s="2"/>
      <c r="N4737" s="2"/>
    </row>
    <row r="4738" spans="2:14" s="27" customFormat="1">
      <c r="B4738" s="2"/>
      <c r="N4738" s="2"/>
    </row>
    <row r="4739" spans="2:14" s="27" customFormat="1">
      <c r="B4739" s="2"/>
      <c r="N4739" s="2"/>
    </row>
    <row r="4740" spans="2:14" s="27" customFormat="1">
      <c r="B4740" s="2"/>
      <c r="N4740" s="2"/>
    </row>
    <row r="4741" spans="2:14" s="27" customFormat="1">
      <c r="B4741" s="2"/>
      <c r="N4741" s="2"/>
    </row>
    <row r="4742" spans="2:14" s="27" customFormat="1">
      <c r="B4742" s="2"/>
      <c r="N4742" s="2"/>
    </row>
    <row r="4743" spans="2:14" s="27" customFormat="1">
      <c r="B4743" s="2"/>
      <c r="N4743" s="2"/>
    </row>
    <row r="4744" spans="2:14" s="27" customFormat="1">
      <c r="B4744" s="2"/>
      <c r="N4744" s="2"/>
    </row>
    <row r="4745" spans="2:14" s="27" customFormat="1">
      <c r="B4745" s="2"/>
      <c r="N4745" s="2"/>
    </row>
    <row r="4746" spans="2:14" s="27" customFormat="1">
      <c r="B4746" s="2"/>
      <c r="N4746" s="2"/>
    </row>
    <row r="4747" spans="2:14" s="27" customFormat="1">
      <c r="B4747" s="2"/>
      <c r="N4747" s="2"/>
    </row>
    <row r="4748" spans="2:14" s="27" customFormat="1">
      <c r="B4748" s="2"/>
      <c r="N4748" s="2"/>
    </row>
    <row r="4749" spans="2:14" s="27" customFormat="1">
      <c r="B4749" s="2"/>
      <c r="N4749" s="2"/>
    </row>
    <row r="4750" spans="2:14" s="27" customFormat="1">
      <c r="B4750" s="2"/>
      <c r="N4750" s="2"/>
    </row>
    <row r="4751" spans="2:14" s="27" customFormat="1">
      <c r="B4751" s="2"/>
      <c r="N4751" s="2"/>
    </row>
    <row r="4752" spans="2:14" s="27" customFormat="1">
      <c r="B4752" s="2"/>
      <c r="N4752" s="2"/>
    </row>
    <row r="4753" spans="2:14" s="27" customFormat="1">
      <c r="B4753" s="2"/>
      <c r="N4753" s="2"/>
    </row>
    <row r="4754" spans="2:14" s="27" customFormat="1">
      <c r="B4754" s="2"/>
      <c r="N4754" s="2"/>
    </row>
    <row r="4755" spans="2:14" s="27" customFormat="1">
      <c r="B4755" s="2"/>
      <c r="N4755" s="2"/>
    </row>
    <row r="4756" spans="2:14" s="27" customFormat="1">
      <c r="B4756" s="2"/>
      <c r="N4756" s="2"/>
    </row>
    <row r="4757" spans="2:14" s="27" customFormat="1">
      <c r="B4757" s="2"/>
      <c r="N4757" s="2"/>
    </row>
    <row r="4758" spans="2:14" s="27" customFormat="1">
      <c r="B4758" s="2"/>
      <c r="N4758" s="2"/>
    </row>
    <row r="4759" spans="2:14" s="27" customFormat="1">
      <c r="B4759" s="2"/>
      <c r="N4759" s="2"/>
    </row>
    <row r="4760" spans="2:14" s="27" customFormat="1">
      <c r="B4760" s="2"/>
      <c r="N4760" s="2"/>
    </row>
    <row r="4761" spans="2:14" s="27" customFormat="1">
      <c r="B4761" s="2"/>
      <c r="N4761" s="2"/>
    </row>
    <row r="4762" spans="2:14" s="27" customFormat="1">
      <c r="B4762" s="2"/>
      <c r="N4762" s="2"/>
    </row>
    <row r="4763" spans="2:14" s="27" customFormat="1">
      <c r="B4763" s="2"/>
      <c r="N4763" s="2"/>
    </row>
    <row r="4764" spans="2:14" s="27" customFormat="1">
      <c r="B4764" s="2"/>
      <c r="N4764" s="2"/>
    </row>
    <row r="4765" spans="2:14" s="27" customFormat="1">
      <c r="B4765" s="2"/>
      <c r="N4765" s="2"/>
    </row>
    <row r="4766" spans="2:14" s="27" customFormat="1">
      <c r="B4766" s="2"/>
      <c r="N4766" s="2"/>
    </row>
    <row r="4767" spans="2:14" s="27" customFormat="1">
      <c r="B4767" s="2"/>
      <c r="N4767" s="2"/>
    </row>
    <row r="4768" spans="2:14" s="27" customFormat="1">
      <c r="B4768" s="2"/>
      <c r="N4768" s="2"/>
    </row>
    <row r="4769" spans="2:14" s="27" customFormat="1">
      <c r="B4769" s="2"/>
      <c r="N4769" s="2"/>
    </row>
    <row r="4770" spans="2:14" s="27" customFormat="1">
      <c r="B4770" s="2"/>
      <c r="N4770" s="2"/>
    </row>
    <row r="4771" spans="2:14" s="27" customFormat="1">
      <c r="B4771" s="2"/>
      <c r="N4771" s="2"/>
    </row>
    <row r="4772" spans="2:14" s="27" customFormat="1">
      <c r="B4772" s="2"/>
      <c r="N4772" s="2"/>
    </row>
    <row r="4773" spans="2:14" s="27" customFormat="1">
      <c r="B4773" s="2"/>
      <c r="N4773" s="2"/>
    </row>
    <row r="4774" spans="2:14" s="27" customFormat="1">
      <c r="B4774" s="2"/>
      <c r="N4774" s="2"/>
    </row>
    <row r="4775" spans="2:14" s="27" customFormat="1">
      <c r="B4775" s="2"/>
      <c r="N4775" s="2"/>
    </row>
    <row r="4776" spans="2:14" s="27" customFormat="1">
      <c r="B4776" s="2"/>
      <c r="N4776" s="2"/>
    </row>
    <row r="4777" spans="2:14" s="27" customFormat="1">
      <c r="B4777" s="2"/>
      <c r="N4777" s="2"/>
    </row>
    <row r="4778" spans="2:14" s="27" customFormat="1">
      <c r="B4778" s="2"/>
      <c r="N4778" s="2"/>
    </row>
    <row r="4779" spans="2:14" s="27" customFormat="1">
      <c r="B4779" s="2"/>
      <c r="N4779" s="2"/>
    </row>
    <row r="4780" spans="2:14" s="27" customFormat="1">
      <c r="B4780" s="2"/>
      <c r="N4780" s="2"/>
    </row>
    <row r="4781" spans="2:14" s="27" customFormat="1">
      <c r="B4781" s="2"/>
      <c r="N4781" s="2"/>
    </row>
    <row r="4782" spans="2:14" s="27" customFormat="1">
      <c r="B4782" s="2"/>
      <c r="N4782" s="2"/>
    </row>
    <row r="4783" spans="2:14" s="27" customFormat="1">
      <c r="B4783" s="2"/>
      <c r="N4783" s="2"/>
    </row>
    <row r="4784" spans="2:14" s="27" customFormat="1">
      <c r="B4784" s="2"/>
      <c r="N4784" s="2"/>
    </row>
    <row r="4785" spans="2:14" s="27" customFormat="1">
      <c r="B4785" s="2"/>
      <c r="N4785" s="2"/>
    </row>
    <row r="4786" spans="2:14" s="27" customFormat="1">
      <c r="B4786" s="2"/>
      <c r="N4786" s="2"/>
    </row>
    <row r="4787" spans="2:14" s="27" customFormat="1">
      <c r="B4787" s="2"/>
      <c r="N4787" s="2"/>
    </row>
    <row r="4788" spans="2:14" s="27" customFormat="1">
      <c r="B4788" s="2"/>
      <c r="N4788" s="2"/>
    </row>
    <row r="4789" spans="2:14" s="27" customFormat="1">
      <c r="B4789" s="2"/>
      <c r="N4789" s="2"/>
    </row>
    <row r="4790" spans="2:14" s="27" customFormat="1">
      <c r="B4790" s="2"/>
      <c r="N4790" s="2"/>
    </row>
    <row r="4791" spans="2:14" s="27" customFormat="1">
      <c r="B4791" s="2"/>
      <c r="N4791" s="2"/>
    </row>
    <row r="4792" spans="2:14" s="27" customFormat="1">
      <c r="B4792" s="2"/>
      <c r="N4792" s="2"/>
    </row>
    <row r="4793" spans="2:14" s="27" customFormat="1">
      <c r="B4793" s="2"/>
      <c r="N4793" s="2"/>
    </row>
    <row r="4794" spans="2:14" s="27" customFormat="1">
      <c r="B4794" s="2"/>
      <c r="N4794" s="2"/>
    </row>
    <row r="4795" spans="2:14" s="27" customFormat="1">
      <c r="B4795" s="2"/>
      <c r="N4795" s="2"/>
    </row>
    <row r="4796" spans="2:14" s="27" customFormat="1">
      <c r="B4796" s="2"/>
      <c r="N4796" s="2"/>
    </row>
    <row r="4797" spans="2:14" s="27" customFormat="1">
      <c r="B4797" s="2"/>
      <c r="N4797" s="2"/>
    </row>
    <row r="4798" spans="2:14" s="27" customFormat="1">
      <c r="B4798" s="2"/>
      <c r="N4798" s="2"/>
    </row>
    <row r="4799" spans="2:14" s="27" customFormat="1">
      <c r="B4799" s="2"/>
      <c r="N4799" s="2"/>
    </row>
    <row r="4800" spans="2:14" s="27" customFormat="1">
      <c r="B4800" s="2"/>
      <c r="N4800" s="2"/>
    </row>
    <row r="4801" spans="2:14" s="27" customFormat="1">
      <c r="B4801" s="2"/>
      <c r="N4801" s="2"/>
    </row>
    <row r="4802" spans="2:14" s="27" customFormat="1">
      <c r="B4802" s="2"/>
      <c r="N4802" s="2"/>
    </row>
    <row r="4803" spans="2:14" s="27" customFormat="1">
      <c r="B4803" s="2"/>
      <c r="N4803" s="2"/>
    </row>
    <row r="4804" spans="2:14" s="27" customFormat="1">
      <c r="B4804" s="2"/>
      <c r="N4804" s="2"/>
    </row>
    <row r="4805" spans="2:14" s="27" customFormat="1">
      <c r="B4805" s="2"/>
      <c r="N4805" s="2"/>
    </row>
    <row r="4806" spans="2:14" s="27" customFormat="1">
      <c r="B4806" s="2"/>
      <c r="N4806" s="2"/>
    </row>
    <row r="4807" spans="2:14" s="27" customFormat="1">
      <c r="B4807" s="2"/>
      <c r="N4807" s="2"/>
    </row>
    <row r="4808" spans="2:14" s="27" customFormat="1">
      <c r="B4808" s="2"/>
      <c r="N4808" s="2"/>
    </row>
    <row r="4809" spans="2:14" s="27" customFormat="1">
      <c r="B4809" s="2"/>
      <c r="N4809" s="2"/>
    </row>
    <row r="4810" spans="2:14" s="27" customFormat="1">
      <c r="B4810" s="2"/>
      <c r="N4810" s="2"/>
    </row>
    <row r="4811" spans="2:14" s="27" customFormat="1">
      <c r="B4811" s="2"/>
      <c r="N4811" s="2"/>
    </row>
    <row r="4812" spans="2:14" s="27" customFormat="1">
      <c r="B4812" s="2"/>
      <c r="N4812" s="2"/>
    </row>
    <row r="4813" spans="2:14" s="27" customFormat="1">
      <c r="B4813" s="2"/>
      <c r="N4813" s="2"/>
    </row>
    <row r="4814" spans="2:14" s="27" customFormat="1">
      <c r="B4814" s="2"/>
      <c r="N4814" s="2"/>
    </row>
    <row r="4815" spans="2:14" s="27" customFormat="1">
      <c r="B4815" s="2"/>
      <c r="N4815" s="2"/>
    </row>
    <row r="4816" spans="2:14" s="27" customFormat="1">
      <c r="B4816" s="2"/>
      <c r="N4816" s="2"/>
    </row>
    <row r="4817" spans="2:14" s="27" customFormat="1">
      <c r="B4817" s="2"/>
      <c r="N4817" s="2"/>
    </row>
    <row r="4818" spans="2:14" s="27" customFormat="1">
      <c r="B4818" s="2"/>
      <c r="N4818" s="2"/>
    </row>
    <row r="4819" spans="2:14" s="27" customFormat="1">
      <c r="B4819" s="2"/>
      <c r="N4819" s="2"/>
    </row>
    <row r="4820" spans="2:14" s="27" customFormat="1">
      <c r="B4820" s="2"/>
      <c r="N4820" s="2"/>
    </row>
    <row r="4821" spans="2:14" s="27" customFormat="1">
      <c r="B4821" s="2"/>
      <c r="N4821" s="2"/>
    </row>
    <row r="4822" spans="2:14" s="27" customFormat="1">
      <c r="B4822" s="2"/>
      <c r="N4822" s="2"/>
    </row>
    <row r="4823" spans="2:14" s="27" customFormat="1">
      <c r="B4823" s="2"/>
      <c r="N4823" s="2"/>
    </row>
    <row r="4824" spans="2:14" s="27" customFormat="1">
      <c r="B4824" s="2"/>
      <c r="N4824" s="2"/>
    </row>
    <row r="4825" spans="2:14" s="27" customFormat="1">
      <c r="B4825" s="2"/>
      <c r="N4825" s="2"/>
    </row>
    <row r="4826" spans="2:14" s="27" customFormat="1">
      <c r="B4826" s="2"/>
      <c r="N4826" s="2"/>
    </row>
    <row r="4827" spans="2:14" s="27" customFormat="1">
      <c r="B4827" s="2"/>
      <c r="N4827" s="2"/>
    </row>
    <row r="4828" spans="2:14" s="27" customFormat="1">
      <c r="B4828" s="2"/>
      <c r="N4828" s="2"/>
    </row>
    <row r="4829" spans="2:14" s="27" customFormat="1">
      <c r="B4829" s="2"/>
      <c r="N4829" s="2"/>
    </row>
    <row r="4830" spans="2:14" s="27" customFormat="1">
      <c r="B4830" s="2"/>
      <c r="N4830" s="2"/>
    </row>
    <row r="4831" spans="2:14" s="27" customFormat="1">
      <c r="B4831" s="2"/>
      <c r="N4831" s="2"/>
    </row>
    <row r="4832" spans="2:14" s="27" customFormat="1">
      <c r="B4832" s="2"/>
      <c r="N4832" s="2"/>
    </row>
    <row r="4833" spans="2:14" s="27" customFormat="1">
      <c r="B4833" s="2"/>
      <c r="N4833" s="2"/>
    </row>
    <row r="4834" spans="2:14" s="27" customFormat="1">
      <c r="B4834" s="2"/>
      <c r="N4834" s="2"/>
    </row>
    <row r="4835" spans="2:14" s="27" customFormat="1">
      <c r="B4835" s="2"/>
      <c r="N4835" s="2"/>
    </row>
    <row r="4836" spans="2:14" s="27" customFormat="1">
      <c r="B4836" s="2"/>
      <c r="N4836" s="2"/>
    </row>
    <row r="4837" spans="2:14" s="27" customFormat="1">
      <c r="B4837" s="2"/>
      <c r="N4837" s="2"/>
    </row>
    <row r="4838" spans="2:14" s="27" customFormat="1">
      <c r="B4838" s="2"/>
      <c r="N4838" s="2"/>
    </row>
    <row r="4839" spans="2:14" s="27" customFormat="1">
      <c r="B4839" s="2"/>
      <c r="N4839" s="2"/>
    </row>
    <row r="4840" spans="2:14" s="27" customFormat="1">
      <c r="B4840" s="2"/>
      <c r="N4840" s="2"/>
    </row>
    <row r="4841" spans="2:14" s="27" customFormat="1">
      <c r="B4841" s="2"/>
      <c r="N4841" s="2"/>
    </row>
    <row r="4842" spans="2:14" s="27" customFormat="1">
      <c r="B4842" s="2"/>
      <c r="N4842" s="2"/>
    </row>
    <row r="4843" spans="2:14" s="27" customFormat="1">
      <c r="B4843" s="2"/>
      <c r="N4843" s="2"/>
    </row>
    <row r="4844" spans="2:14" s="27" customFormat="1">
      <c r="B4844" s="2"/>
      <c r="N4844" s="2"/>
    </row>
    <row r="4845" spans="2:14" s="27" customFormat="1">
      <c r="B4845" s="2"/>
      <c r="N4845" s="2"/>
    </row>
    <row r="4846" spans="2:14" s="27" customFormat="1">
      <c r="B4846" s="2"/>
      <c r="N4846" s="2"/>
    </row>
    <row r="4847" spans="2:14" s="27" customFormat="1">
      <c r="B4847" s="2"/>
      <c r="N4847" s="2"/>
    </row>
    <row r="4848" spans="2:14" s="27" customFormat="1">
      <c r="B4848" s="2"/>
      <c r="N4848" s="2"/>
    </row>
    <row r="4849" spans="2:14" s="27" customFormat="1">
      <c r="B4849" s="2"/>
      <c r="N4849" s="2"/>
    </row>
    <row r="4850" spans="2:14" s="27" customFormat="1">
      <c r="B4850" s="2"/>
      <c r="N4850" s="2"/>
    </row>
    <row r="4851" spans="2:14" s="27" customFormat="1">
      <c r="B4851" s="2"/>
      <c r="N4851" s="2"/>
    </row>
    <row r="4852" spans="2:14" s="27" customFormat="1">
      <c r="B4852" s="2"/>
      <c r="N4852" s="2"/>
    </row>
    <row r="4853" spans="2:14" s="27" customFormat="1">
      <c r="B4853" s="2"/>
      <c r="N4853" s="2"/>
    </row>
    <row r="4854" spans="2:14" s="27" customFormat="1">
      <c r="B4854" s="2"/>
      <c r="N4854" s="2"/>
    </row>
    <row r="4855" spans="2:14" s="27" customFormat="1">
      <c r="B4855" s="2"/>
      <c r="N4855" s="2"/>
    </row>
    <row r="4856" spans="2:14" s="27" customFormat="1">
      <c r="B4856" s="2"/>
      <c r="N4856" s="2"/>
    </row>
    <row r="4857" spans="2:14" s="27" customFormat="1">
      <c r="B4857" s="2"/>
      <c r="N4857" s="2"/>
    </row>
    <row r="4858" spans="2:14" s="27" customFormat="1">
      <c r="B4858" s="2"/>
      <c r="N4858" s="2"/>
    </row>
    <row r="4859" spans="2:14" s="27" customFormat="1">
      <c r="B4859" s="2"/>
      <c r="N4859" s="2"/>
    </row>
    <row r="4860" spans="2:14" s="27" customFormat="1">
      <c r="B4860" s="2"/>
      <c r="N4860" s="2"/>
    </row>
    <row r="4861" spans="2:14" s="27" customFormat="1">
      <c r="B4861" s="2"/>
      <c r="N4861" s="2"/>
    </row>
    <row r="4862" spans="2:14" s="27" customFormat="1">
      <c r="B4862" s="2"/>
      <c r="N4862" s="2"/>
    </row>
    <row r="4863" spans="2:14" s="27" customFormat="1">
      <c r="B4863" s="2"/>
      <c r="N4863" s="2"/>
    </row>
    <row r="4864" spans="2:14" s="27" customFormat="1">
      <c r="B4864" s="2"/>
      <c r="N4864" s="2"/>
    </row>
    <row r="4865" spans="2:14" s="27" customFormat="1">
      <c r="B4865" s="2"/>
      <c r="N4865" s="2"/>
    </row>
    <row r="4866" spans="2:14" s="27" customFormat="1">
      <c r="B4866" s="2"/>
      <c r="N4866" s="2"/>
    </row>
    <row r="4867" spans="2:14" s="27" customFormat="1">
      <c r="B4867" s="2"/>
      <c r="N4867" s="2"/>
    </row>
    <row r="4868" spans="2:14" s="27" customFormat="1">
      <c r="B4868" s="2"/>
      <c r="N4868" s="2"/>
    </row>
    <row r="4869" spans="2:14" s="27" customFormat="1">
      <c r="B4869" s="2"/>
      <c r="N4869" s="2"/>
    </row>
    <row r="4870" spans="2:14" s="27" customFormat="1">
      <c r="B4870" s="2"/>
      <c r="N4870" s="2"/>
    </row>
    <row r="4871" spans="2:14" s="27" customFormat="1">
      <c r="B4871" s="2"/>
      <c r="N4871" s="2"/>
    </row>
    <row r="4872" spans="2:14" s="27" customFormat="1">
      <c r="B4872" s="2"/>
      <c r="N4872" s="2"/>
    </row>
    <row r="4873" spans="2:14" s="27" customFormat="1">
      <c r="B4873" s="2"/>
      <c r="N4873" s="2"/>
    </row>
    <row r="4874" spans="2:14" s="27" customFormat="1">
      <c r="B4874" s="2"/>
      <c r="N4874" s="2"/>
    </row>
    <row r="4875" spans="2:14" s="27" customFormat="1">
      <c r="B4875" s="2"/>
      <c r="N4875" s="2"/>
    </row>
    <row r="4876" spans="2:14" s="27" customFormat="1">
      <c r="B4876" s="2"/>
      <c r="N4876" s="2"/>
    </row>
    <row r="4877" spans="2:14" s="27" customFormat="1">
      <c r="B4877" s="2"/>
      <c r="N4877" s="2"/>
    </row>
    <row r="4878" spans="2:14" s="27" customFormat="1">
      <c r="B4878" s="2"/>
      <c r="N4878" s="2"/>
    </row>
    <row r="4879" spans="2:14" s="27" customFormat="1">
      <c r="B4879" s="2"/>
      <c r="N4879" s="2"/>
    </row>
    <row r="4880" spans="2:14" s="27" customFormat="1">
      <c r="B4880" s="2"/>
      <c r="N4880" s="2"/>
    </row>
    <row r="4881" spans="2:14" s="27" customFormat="1">
      <c r="B4881" s="2"/>
      <c r="N4881" s="2"/>
    </row>
    <row r="4882" spans="2:14" s="27" customFormat="1">
      <c r="B4882" s="2"/>
      <c r="N4882" s="2"/>
    </row>
    <row r="4883" spans="2:14" s="27" customFormat="1">
      <c r="B4883" s="2"/>
      <c r="N4883" s="2"/>
    </row>
    <row r="4884" spans="2:14" s="27" customFormat="1">
      <c r="B4884" s="2"/>
      <c r="N4884" s="2"/>
    </row>
    <row r="4885" spans="2:14" s="27" customFormat="1">
      <c r="B4885" s="2"/>
      <c r="N4885" s="2"/>
    </row>
    <row r="4886" spans="2:14" s="27" customFormat="1">
      <c r="B4886" s="2"/>
      <c r="N4886" s="2"/>
    </row>
    <row r="4887" spans="2:14" s="27" customFormat="1">
      <c r="B4887" s="2"/>
      <c r="N4887" s="2"/>
    </row>
    <row r="4888" spans="2:14" s="27" customFormat="1">
      <c r="B4888" s="2"/>
      <c r="N4888" s="2"/>
    </row>
    <row r="4889" spans="2:14" s="27" customFormat="1">
      <c r="B4889" s="2"/>
      <c r="N4889" s="2"/>
    </row>
    <row r="4890" spans="2:14" s="27" customFormat="1">
      <c r="B4890" s="2"/>
      <c r="N4890" s="2"/>
    </row>
    <row r="4891" spans="2:14" s="27" customFormat="1">
      <c r="B4891" s="2"/>
      <c r="N4891" s="2"/>
    </row>
    <row r="4892" spans="2:14" s="27" customFormat="1">
      <c r="B4892" s="2"/>
      <c r="N4892" s="2"/>
    </row>
    <row r="4893" spans="2:14" s="27" customFormat="1">
      <c r="B4893" s="2"/>
      <c r="N4893" s="2"/>
    </row>
    <row r="4894" spans="2:14" s="27" customFormat="1">
      <c r="B4894" s="2"/>
      <c r="N4894" s="2"/>
    </row>
    <row r="4895" spans="2:14" s="27" customFormat="1">
      <c r="B4895" s="2"/>
      <c r="N4895" s="2"/>
    </row>
    <row r="4896" spans="2:14" s="27" customFormat="1">
      <c r="B4896" s="2"/>
      <c r="N4896" s="2"/>
    </row>
    <row r="4897" spans="2:14" s="27" customFormat="1">
      <c r="B4897" s="2"/>
      <c r="N4897" s="2"/>
    </row>
    <row r="4898" spans="2:14" s="27" customFormat="1">
      <c r="B4898" s="2"/>
      <c r="N4898" s="2"/>
    </row>
    <row r="4899" spans="2:14" s="27" customFormat="1">
      <c r="B4899" s="2"/>
      <c r="N4899" s="2"/>
    </row>
    <row r="4900" spans="2:14" s="27" customFormat="1">
      <c r="B4900" s="2"/>
      <c r="N4900" s="2"/>
    </row>
    <row r="4901" spans="2:14" s="27" customFormat="1">
      <c r="B4901" s="2"/>
      <c r="N4901" s="2"/>
    </row>
    <row r="4902" spans="2:14" s="27" customFormat="1">
      <c r="B4902" s="2"/>
      <c r="N4902" s="2"/>
    </row>
    <row r="4903" spans="2:14" s="27" customFormat="1">
      <c r="B4903" s="2"/>
      <c r="N4903" s="2"/>
    </row>
    <row r="4904" spans="2:14" s="27" customFormat="1">
      <c r="B4904" s="2"/>
      <c r="N4904" s="2"/>
    </row>
    <row r="4905" spans="2:14" s="27" customFormat="1">
      <c r="B4905" s="2"/>
      <c r="N4905" s="2"/>
    </row>
    <row r="4906" spans="2:14" s="27" customFormat="1">
      <c r="B4906" s="2"/>
      <c r="N4906" s="2"/>
    </row>
    <row r="4907" spans="2:14" s="27" customFormat="1">
      <c r="B4907" s="2"/>
      <c r="N4907" s="2"/>
    </row>
    <row r="4908" spans="2:14" s="27" customFormat="1">
      <c r="B4908" s="2"/>
      <c r="N4908" s="2"/>
    </row>
    <row r="4909" spans="2:14" s="27" customFormat="1">
      <c r="B4909" s="2"/>
      <c r="N4909" s="2"/>
    </row>
    <row r="4910" spans="2:14" s="27" customFormat="1">
      <c r="B4910" s="2"/>
      <c r="N4910" s="2"/>
    </row>
    <row r="4911" spans="2:14" s="27" customFormat="1">
      <c r="B4911" s="2"/>
      <c r="N4911" s="2"/>
    </row>
    <row r="4912" spans="2:14" s="27" customFormat="1">
      <c r="B4912" s="2"/>
      <c r="N4912" s="2"/>
    </row>
    <row r="4913" spans="2:14" s="27" customFormat="1">
      <c r="B4913" s="2"/>
      <c r="N4913" s="2"/>
    </row>
    <row r="4914" spans="2:14" s="27" customFormat="1">
      <c r="B4914" s="2"/>
      <c r="N4914" s="2"/>
    </row>
    <row r="4915" spans="2:14" s="27" customFormat="1">
      <c r="B4915" s="2"/>
      <c r="N4915" s="2"/>
    </row>
    <row r="4916" spans="2:14" s="27" customFormat="1">
      <c r="B4916" s="2"/>
      <c r="N4916" s="2"/>
    </row>
    <row r="4917" spans="2:14" s="27" customFormat="1">
      <c r="B4917" s="2"/>
      <c r="N4917" s="2"/>
    </row>
    <row r="4918" spans="2:14" s="27" customFormat="1">
      <c r="B4918" s="2"/>
      <c r="N4918" s="2"/>
    </row>
    <row r="4919" spans="2:14" s="27" customFormat="1">
      <c r="B4919" s="2"/>
      <c r="N4919" s="2"/>
    </row>
    <row r="4920" spans="2:14" s="27" customFormat="1">
      <c r="B4920" s="2"/>
      <c r="N4920" s="2"/>
    </row>
    <row r="4921" spans="2:14" s="27" customFormat="1">
      <c r="B4921" s="2"/>
      <c r="N4921" s="2"/>
    </row>
    <row r="4922" spans="2:14" s="27" customFormat="1">
      <c r="B4922" s="2"/>
      <c r="N4922" s="2"/>
    </row>
    <row r="4923" spans="2:14" s="27" customFormat="1">
      <c r="B4923" s="2"/>
      <c r="N4923" s="2"/>
    </row>
    <row r="4924" spans="2:14" s="27" customFormat="1">
      <c r="B4924" s="2"/>
      <c r="N4924" s="2"/>
    </row>
    <row r="4925" spans="2:14" s="27" customFormat="1">
      <c r="B4925" s="2"/>
      <c r="N4925" s="2"/>
    </row>
    <row r="4926" spans="2:14" s="27" customFormat="1">
      <c r="B4926" s="2"/>
      <c r="N4926" s="2"/>
    </row>
    <row r="4927" spans="2:14" s="27" customFormat="1">
      <c r="B4927" s="2"/>
      <c r="N4927" s="2"/>
    </row>
    <row r="4928" spans="2:14" s="27" customFormat="1">
      <c r="B4928" s="2"/>
      <c r="N4928" s="2"/>
    </row>
    <row r="4929" spans="2:14" s="27" customFormat="1">
      <c r="B4929" s="2"/>
      <c r="N4929" s="2"/>
    </row>
    <row r="4930" spans="2:14" s="27" customFormat="1">
      <c r="B4930" s="2"/>
      <c r="N4930" s="2"/>
    </row>
    <row r="4931" spans="2:14" s="27" customFormat="1">
      <c r="B4931" s="2"/>
      <c r="N4931" s="2"/>
    </row>
    <row r="4932" spans="2:14" s="27" customFormat="1">
      <c r="B4932" s="2"/>
      <c r="N4932" s="2"/>
    </row>
    <row r="4933" spans="2:14" s="27" customFormat="1">
      <c r="B4933" s="2"/>
      <c r="N4933" s="2"/>
    </row>
    <row r="4934" spans="2:14" s="27" customFormat="1">
      <c r="B4934" s="2"/>
      <c r="N4934" s="2"/>
    </row>
    <row r="4935" spans="2:14" s="27" customFormat="1">
      <c r="B4935" s="2"/>
      <c r="N4935" s="2"/>
    </row>
    <row r="4936" spans="2:14" s="27" customFormat="1">
      <c r="B4936" s="2"/>
      <c r="N4936" s="2"/>
    </row>
    <row r="4937" spans="2:14" s="27" customFormat="1">
      <c r="B4937" s="2"/>
      <c r="N4937" s="2"/>
    </row>
    <row r="4938" spans="2:14" s="27" customFormat="1">
      <c r="B4938" s="2"/>
      <c r="N4938" s="2"/>
    </row>
    <row r="4939" spans="2:14" s="27" customFormat="1">
      <c r="B4939" s="2"/>
      <c r="N4939" s="2"/>
    </row>
    <row r="4940" spans="2:14" s="27" customFormat="1">
      <c r="B4940" s="2"/>
      <c r="N4940" s="2"/>
    </row>
    <row r="4941" spans="2:14" s="27" customFormat="1">
      <c r="B4941" s="2"/>
      <c r="N4941" s="2"/>
    </row>
    <row r="4942" spans="2:14" s="27" customFormat="1">
      <c r="B4942" s="2"/>
      <c r="N4942" s="2"/>
    </row>
    <row r="4943" spans="2:14" s="27" customFormat="1">
      <c r="B4943" s="2"/>
      <c r="N4943" s="2"/>
    </row>
    <row r="4944" spans="2:14" s="27" customFormat="1">
      <c r="B4944" s="2"/>
      <c r="N4944" s="2"/>
    </row>
    <row r="4945" spans="2:14" s="27" customFormat="1">
      <c r="B4945" s="2"/>
      <c r="N4945" s="2"/>
    </row>
    <row r="4946" spans="2:14" s="27" customFormat="1">
      <c r="B4946" s="2"/>
      <c r="N4946" s="2"/>
    </row>
    <row r="4947" spans="2:14" s="27" customFormat="1">
      <c r="B4947" s="2"/>
      <c r="N4947" s="2"/>
    </row>
    <row r="4948" spans="2:14" s="27" customFormat="1">
      <c r="B4948" s="2"/>
      <c r="N4948" s="2"/>
    </row>
    <row r="4949" spans="2:14" s="27" customFormat="1">
      <c r="B4949" s="2"/>
      <c r="N4949" s="2"/>
    </row>
    <row r="4950" spans="2:14" s="27" customFormat="1">
      <c r="B4950" s="2"/>
      <c r="N4950" s="2"/>
    </row>
    <row r="4951" spans="2:14" s="27" customFormat="1">
      <c r="B4951" s="2"/>
      <c r="N4951" s="2"/>
    </row>
    <row r="4952" spans="2:14" s="27" customFormat="1">
      <c r="B4952" s="2"/>
      <c r="N4952" s="2"/>
    </row>
    <row r="4953" spans="2:14" s="27" customFormat="1">
      <c r="B4953" s="2"/>
      <c r="N4953" s="2"/>
    </row>
    <row r="4954" spans="2:14" s="27" customFormat="1">
      <c r="B4954" s="2"/>
      <c r="N4954" s="2"/>
    </row>
    <row r="4955" spans="2:14" s="27" customFormat="1">
      <c r="B4955" s="2"/>
      <c r="N4955" s="2"/>
    </row>
    <row r="4956" spans="2:14" s="27" customFormat="1">
      <c r="B4956" s="2"/>
      <c r="N4956" s="2"/>
    </row>
    <row r="4957" spans="2:14" s="27" customFormat="1">
      <c r="B4957" s="2"/>
      <c r="N4957" s="2"/>
    </row>
    <row r="4958" spans="2:14" s="27" customFormat="1">
      <c r="B4958" s="2"/>
      <c r="N4958" s="2"/>
    </row>
    <row r="4959" spans="2:14" s="27" customFormat="1">
      <c r="B4959" s="2"/>
      <c r="N4959" s="2"/>
    </row>
    <row r="4960" spans="2:14" s="27" customFormat="1">
      <c r="B4960" s="2"/>
      <c r="N4960" s="2"/>
    </row>
    <row r="4961" spans="2:14" s="27" customFormat="1">
      <c r="B4961" s="2"/>
      <c r="N4961" s="2"/>
    </row>
    <row r="4962" spans="2:14" s="27" customFormat="1">
      <c r="B4962" s="2"/>
      <c r="N4962" s="2"/>
    </row>
    <row r="4963" spans="2:14" s="27" customFormat="1">
      <c r="B4963" s="2"/>
      <c r="N4963" s="2"/>
    </row>
    <row r="4964" spans="2:14" s="27" customFormat="1">
      <c r="B4964" s="2"/>
      <c r="N4964" s="2"/>
    </row>
    <row r="4965" spans="2:14" s="27" customFormat="1">
      <c r="B4965" s="2"/>
      <c r="N4965" s="2"/>
    </row>
    <row r="4966" spans="2:14" s="27" customFormat="1">
      <c r="B4966" s="2"/>
      <c r="N4966" s="2"/>
    </row>
    <row r="4967" spans="2:14" s="27" customFormat="1">
      <c r="B4967" s="2"/>
      <c r="N4967" s="2"/>
    </row>
    <row r="4968" spans="2:14" s="27" customFormat="1">
      <c r="B4968" s="2"/>
      <c r="N4968" s="2"/>
    </row>
    <row r="4969" spans="2:14" s="27" customFormat="1">
      <c r="B4969" s="2"/>
      <c r="N4969" s="2"/>
    </row>
    <row r="4970" spans="2:14" s="27" customFormat="1">
      <c r="B4970" s="2"/>
      <c r="N4970" s="2"/>
    </row>
    <row r="4971" spans="2:14" s="27" customFormat="1">
      <c r="B4971" s="2"/>
      <c r="N4971" s="2"/>
    </row>
    <row r="4972" spans="2:14" s="27" customFormat="1">
      <c r="B4972" s="2"/>
      <c r="N4972" s="2"/>
    </row>
    <row r="4973" spans="2:14" s="27" customFormat="1">
      <c r="B4973" s="2"/>
      <c r="N4973" s="2"/>
    </row>
    <row r="4974" spans="2:14" s="27" customFormat="1">
      <c r="B4974" s="2"/>
      <c r="N4974" s="2"/>
    </row>
    <row r="4975" spans="2:14" s="27" customFormat="1">
      <c r="B4975" s="2"/>
      <c r="N4975" s="2"/>
    </row>
    <row r="4976" spans="2:14" s="27" customFormat="1">
      <c r="B4976" s="2"/>
      <c r="N4976" s="2"/>
    </row>
    <row r="4977" spans="2:14" s="27" customFormat="1">
      <c r="B4977" s="2"/>
      <c r="N4977" s="2"/>
    </row>
    <row r="4978" spans="2:14" s="27" customFormat="1">
      <c r="B4978" s="2"/>
      <c r="N4978" s="2"/>
    </row>
    <row r="4979" spans="2:14" s="27" customFormat="1">
      <c r="B4979" s="2"/>
      <c r="N4979" s="2"/>
    </row>
    <row r="4980" spans="2:14" s="27" customFormat="1">
      <c r="B4980" s="2"/>
      <c r="N4980" s="2"/>
    </row>
    <row r="4981" spans="2:14" s="27" customFormat="1">
      <c r="B4981" s="2"/>
      <c r="N4981" s="2"/>
    </row>
    <row r="4982" spans="2:14" s="27" customFormat="1">
      <c r="B4982" s="2"/>
      <c r="N4982" s="2"/>
    </row>
    <row r="4983" spans="2:14" s="27" customFormat="1">
      <c r="B4983" s="2"/>
      <c r="N4983" s="2"/>
    </row>
    <row r="4984" spans="2:14" s="27" customFormat="1">
      <c r="B4984" s="2"/>
      <c r="N4984" s="2"/>
    </row>
    <row r="4985" spans="2:14" s="27" customFormat="1">
      <c r="B4985" s="2"/>
      <c r="N4985" s="2"/>
    </row>
    <row r="4986" spans="2:14" s="27" customFormat="1">
      <c r="B4986" s="2"/>
      <c r="N4986" s="2"/>
    </row>
    <row r="4987" spans="2:14" s="27" customFormat="1">
      <c r="B4987" s="2"/>
      <c r="N4987" s="2"/>
    </row>
    <row r="4988" spans="2:14" s="27" customFormat="1">
      <c r="B4988" s="2"/>
      <c r="N4988" s="2"/>
    </row>
    <row r="4989" spans="2:14" s="27" customFormat="1">
      <c r="B4989" s="2"/>
      <c r="N4989" s="2"/>
    </row>
    <row r="4990" spans="2:14" s="27" customFormat="1">
      <c r="B4990" s="2"/>
      <c r="N4990" s="2"/>
    </row>
    <row r="4991" spans="2:14" s="27" customFormat="1">
      <c r="B4991" s="2"/>
      <c r="N4991" s="2"/>
    </row>
    <row r="4992" spans="2:14" s="27" customFormat="1">
      <c r="B4992" s="2"/>
      <c r="N4992" s="2"/>
    </row>
    <row r="4993" spans="2:14" s="27" customFormat="1">
      <c r="B4993" s="2"/>
      <c r="N4993" s="2"/>
    </row>
    <row r="4994" spans="2:14" s="27" customFormat="1">
      <c r="B4994" s="2"/>
      <c r="N4994" s="2"/>
    </row>
    <row r="4995" spans="2:14" s="27" customFormat="1">
      <c r="B4995" s="2"/>
      <c r="N4995" s="2"/>
    </row>
    <row r="4996" spans="2:14" s="27" customFormat="1">
      <c r="B4996" s="2"/>
      <c r="N4996" s="2"/>
    </row>
    <row r="4997" spans="2:14" s="27" customFormat="1">
      <c r="B4997" s="2"/>
      <c r="N4997" s="2"/>
    </row>
    <row r="4998" spans="2:14" s="27" customFormat="1">
      <c r="B4998" s="2"/>
      <c r="N4998" s="2"/>
    </row>
    <row r="4999" spans="2:14" s="27" customFormat="1">
      <c r="B4999" s="2"/>
      <c r="N4999" s="2"/>
    </row>
    <row r="5000" spans="2:14" s="27" customFormat="1">
      <c r="B5000" s="2"/>
      <c r="N5000" s="2"/>
    </row>
    <row r="5001" spans="2:14" s="27" customFormat="1">
      <c r="B5001" s="2"/>
      <c r="N5001" s="2"/>
    </row>
    <row r="5002" spans="2:14" s="27" customFormat="1">
      <c r="B5002" s="2"/>
      <c r="N5002" s="2"/>
    </row>
    <row r="5003" spans="2:14" s="27" customFormat="1">
      <c r="B5003" s="2"/>
      <c r="N5003" s="2"/>
    </row>
    <row r="5004" spans="2:14" s="27" customFormat="1">
      <c r="B5004" s="2"/>
      <c r="N5004" s="2"/>
    </row>
    <row r="5005" spans="2:14" s="27" customFormat="1">
      <c r="B5005" s="2"/>
      <c r="N5005" s="2"/>
    </row>
    <row r="5006" spans="2:14" s="27" customFormat="1">
      <c r="B5006" s="2"/>
      <c r="N5006" s="2"/>
    </row>
    <row r="5007" spans="2:14" s="27" customFormat="1">
      <c r="B5007" s="2"/>
      <c r="N5007" s="2"/>
    </row>
    <row r="5008" spans="2:14" s="27" customFormat="1">
      <c r="B5008" s="2"/>
      <c r="N5008" s="2"/>
    </row>
    <row r="5009" spans="2:14" s="27" customFormat="1">
      <c r="B5009" s="2"/>
      <c r="N5009" s="2"/>
    </row>
    <row r="5010" spans="2:14" s="27" customFormat="1">
      <c r="B5010" s="2"/>
      <c r="N5010" s="2"/>
    </row>
    <row r="5011" spans="2:14" s="27" customFormat="1">
      <c r="B5011" s="2"/>
      <c r="N5011" s="2"/>
    </row>
    <row r="5012" spans="2:14" s="27" customFormat="1">
      <c r="B5012" s="2"/>
      <c r="N5012" s="2"/>
    </row>
    <row r="5013" spans="2:14" s="27" customFormat="1">
      <c r="B5013" s="2"/>
      <c r="N5013" s="2"/>
    </row>
    <row r="5014" spans="2:14" s="27" customFormat="1">
      <c r="B5014" s="2"/>
      <c r="N5014" s="2"/>
    </row>
    <row r="5015" spans="2:14" s="27" customFormat="1">
      <c r="B5015" s="2"/>
      <c r="N5015" s="2"/>
    </row>
    <row r="5016" spans="2:14" s="27" customFormat="1">
      <c r="B5016" s="2"/>
      <c r="N5016" s="2"/>
    </row>
    <row r="5017" spans="2:14" s="27" customFormat="1">
      <c r="B5017" s="2"/>
      <c r="N5017" s="2"/>
    </row>
    <row r="5018" spans="2:14" s="27" customFormat="1">
      <c r="B5018" s="2"/>
      <c r="N5018" s="2"/>
    </row>
    <row r="5019" spans="2:14" s="27" customFormat="1">
      <c r="B5019" s="2"/>
      <c r="N5019" s="2"/>
    </row>
    <row r="5020" spans="2:14" s="27" customFormat="1">
      <c r="B5020" s="2"/>
      <c r="N5020" s="2"/>
    </row>
    <row r="5021" spans="2:14" s="27" customFormat="1">
      <c r="B5021" s="2"/>
      <c r="N5021" s="2"/>
    </row>
    <row r="5022" spans="2:14" s="27" customFormat="1">
      <c r="B5022" s="2"/>
      <c r="N5022" s="2"/>
    </row>
    <row r="5023" spans="2:14" s="27" customFormat="1">
      <c r="B5023" s="2"/>
      <c r="N5023" s="2"/>
    </row>
    <row r="5024" spans="2:14" s="27" customFormat="1">
      <c r="B5024" s="2"/>
      <c r="N5024" s="2"/>
    </row>
    <row r="5025" spans="2:14" s="27" customFormat="1">
      <c r="B5025" s="2"/>
      <c r="N5025" s="2"/>
    </row>
    <row r="5026" spans="2:14" s="27" customFormat="1">
      <c r="B5026" s="2"/>
      <c r="N5026" s="2"/>
    </row>
    <row r="5027" spans="2:14" s="27" customFormat="1">
      <c r="B5027" s="2"/>
      <c r="N5027" s="2"/>
    </row>
    <row r="5028" spans="2:14" s="27" customFormat="1">
      <c r="B5028" s="2"/>
      <c r="N5028" s="2"/>
    </row>
    <row r="5029" spans="2:14" s="27" customFormat="1">
      <c r="B5029" s="2"/>
      <c r="N5029" s="2"/>
    </row>
    <row r="5030" spans="2:14" s="27" customFormat="1">
      <c r="B5030" s="2"/>
      <c r="N5030" s="2"/>
    </row>
    <row r="5031" spans="2:14" s="27" customFormat="1">
      <c r="B5031" s="2"/>
      <c r="N5031" s="2"/>
    </row>
    <row r="5032" spans="2:14" s="27" customFormat="1">
      <c r="B5032" s="2"/>
      <c r="N5032" s="2"/>
    </row>
    <row r="5033" spans="2:14" s="27" customFormat="1">
      <c r="B5033" s="2"/>
      <c r="N5033" s="2"/>
    </row>
    <row r="5034" spans="2:14" s="27" customFormat="1">
      <c r="B5034" s="2"/>
      <c r="N5034" s="2"/>
    </row>
    <row r="5035" spans="2:14" s="27" customFormat="1">
      <c r="B5035" s="2"/>
      <c r="N5035" s="2"/>
    </row>
    <row r="5036" spans="2:14" s="27" customFormat="1">
      <c r="B5036" s="2"/>
      <c r="N5036" s="2"/>
    </row>
    <row r="5037" spans="2:14" s="27" customFormat="1">
      <c r="B5037" s="2"/>
      <c r="N5037" s="2"/>
    </row>
    <row r="5038" spans="2:14" s="27" customFormat="1">
      <c r="B5038" s="2"/>
      <c r="N5038" s="2"/>
    </row>
    <row r="5039" spans="2:14" s="27" customFormat="1">
      <c r="B5039" s="2"/>
      <c r="N5039" s="2"/>
    </row>
    <row r="5040" spans="2:14" s="27" customFormat="1">
      <c r="B5040" s="2"/>
      <c r="N5040" s="2"/>
    </row>
    <row r="5041" spans="2:14" s="27" customFormat="1">
      <c r="B5041" s="2"/>
      <c r="N5041" s="2"/>
    </row>
    <row r="5042" spans="2:14" s="27" customFormat="1">
      <c r="B5042" s="2"/>
      <c r="N5042" s="2"/>
    </row>
    <row r="5043" spans="2:14" s="27" customFormat="1">
      <c r="B5043" s="2"/>
      <c r="N5043" s="2"/>
    </row>
    <row r="5044" spans="2:14" s="27" customFormat="1">
      <c r="B5044" s="2"/>
      <c r="N5044" s="2"/>
    </row>
    <row r="5045" spans="2:14" s="27" customFormat="1">
      <c r="B5045" s="2"/>
      <c r="N5045" s="2"/>
    </row>
    <row r="5046" spans="2:14" s="27" customFormat="1">
      <c r="B5046" s="2"/>
      <c r="N5046" s="2"/>
    </row>
    <row r="5047" spans="2:14" s="27" customFormat="1">
      <c r="B5047" s="2"/>
      <c r="N5047" s="2"/>
    </row>
    <row r="5048" spans="2:14" s="27" customFormat="1">
      <c r="B5048" s="2"/>
      <c r="N5048" s="2"/>
    </row>
    <row r="5049" spans="2:14" s="27" customFormat="1">
      <c r="B5049" s="2"/>
      <c r="N5049" s="2"/>
    </row>
    <row r="5050" spans="2:14" s="27" customFormat="1">
      <c r="B5050" s="2"/>
      <c r="N5050" s="2"/>
    </row>
    <row r="5051" spans="2:14" s="27" customFormat="1">
      <c r="B5051" s="2"/>
      <c r="N5051" s="2"/>
    </row>
    <row r="5052" spans="2:14" s="27" customFormat="1">
      <c r="B5052" s="2"/>
      <c r="N5052" s="2"/>
    </row>
    <row r="5053" spans="2:14" s="27" customFormat="1">
      <c r="B5053" s="2"/>
      <c r="N5053" s="2"/>
    </row>
    <row r="5054" spans="2:14" s="27" customFormat="1">
      <c r="B5054" s="2"/>
      <c r="N5054" s="2"/>
    </row>
    <row r="5055" spans="2:14" s="27" customFormat="1">
      <c r="B5055" s="2"/>
      <c r="N5055" s="2"/>
    </row>
    <row r="5056" spans="2:14" s="27" customFormat="1">
      <c r="B5056" s="2"/>
      <c r="N5056" s="2"/>
    </row>
    <row r="5057" spans="2:14" s="27" customFormat="1">
      <c r="B5057" s="2"/>
      <c r="N5057" s="2"/>
    </row>
    <row r="5058" spans="2:14" s="27" customFormat="1">
      <c r="B5058" s="2"/>
      <c r="N5058" s="2"/>
    </row>
    <row r="5059" spans="2:14" s="27" customFormat="1">
      <c r="B5059" s="2"/>
      <c r="N5059" s="2"/>
    </row>
    <row r="5060" spans="2:14" s="27" customFormat="1">
      <c r="B5060" s="2"/>
      <c r="N5060" s="2"/>
    </row>
    <row r="5061" spans="2:14" s="27" customFormat="1">
      <c r="B5061" s="2"/>
      <c r="N5061" s="2"/>
    </row>
    <row r="5062" spans="2:14" s="27" customFormat="1">
      <c r="B5062" s="2"/>
      <c r="N5062" s="2"/>
    </row>
    <row r="5063" spans="2:14" s="27" customFormat="1">
      <c r="B5063" s="2"/>
      <c r="N5063" s="2"/>
    </row>
    <row r="5064" spans="2:14" s="27" customFormat="1">
      <c r="B5064" s="2"/>
      <c r="N5064" s="2"/>
    </row>
    <row r="5065" spans="2:14" s="27" customFormat="1">
      <c r="B5065" s="2"/>
      <c r="N5065" s="2"/>
    </row>
    <row r="5066" spans="2:14" s="27" customFormat="1">
      <c r="B5066" s="2"/>
      <c r="N5066" s="2"/>
    </row>
    <row r="5067" spans="2:14" s="27" customFormat="1">
      <c r="B5067" s="2"/>
      <c r="N5067" s="2"/>
    </row>
    <row r="5068" spans="2:14" s="27" customFormat="1">
      <c r="B5068" s="2"/>
      <c r="N5068" s="2"/>
    </row>
    <row r="5069" spans="2:14" s="27" customFormat="1">
      <c r="B5069" s="2"/>
      <c r="N5069" s="2"/>
    </row>
    <row r="5070" spans="2:14" s="27" customFormat="1">
      <c r="B5070" s="2"/>
      <c r="N5070" s="2"/>
    </row>
    <row r="5071" spans="2:14" s="27" customFormat="1">
      <c r="B5071" s="2"/>
      <c r="N5071" s="2"/>
    </row>
    <row r="5072" spans="2:14" s="27" customFormat="1">
      <c r="B5072" s="2"/>
      <c r="N5072" s="2"/>
    </row>
    <row r="5073" spans="2:14" s="27" customFormat="1">
      <c r="B5073" s="2"/>
      <c r="N5073" s="2"/>
    </row>
    <row r="5074" spans="2:14" s="27" customFormat="1">
      <c r="B5074" s="2"/>
      <c r="N5074" s="2"/>
    </row>
    <row r="5075" spans="2:14" s="27" customFormat="1">
      <c r="B5075" s="2"/>
      <c r="N5075" s="2"/>
    </row>
    <row r="5076" spans="2:14" s="27" customFormat="1">
      <c r="B5076" s="2"/>
      <c r="N5076" s="2"/>
    </row>
    <row r="5077" spans="2:14" s="27" customFormat="1">
      <c r="B5077" s="2"/>
      <c r="N5077" s="2"/>
    </row>
    <row r="5078" spans="2:14" s="27" customFormat="1">
      <c r="B5078" s="2"/>
      <c r="N5078" s="2"/>
    </row>
    <row r="5079" spans="2:14" s="27" customFormat="1">
      <c r="B5079" s="2"/>
      <c r="N5079" s="2"/>
    </row>
    <row r="5080" spans="2:14" s="27" customFormat="1">
      <c r="B5080" s="2"/>
      <c r="N5080" s="2"/>
    </row>
    <row r="5081" spans="2:14" s="27" customFormat="1">
      <c r="B5081" s="2"/>
      <c r="N5081" s="2"/>
    </row>
    <row r="5082" spans="2:14" s="27" customFormat="1">
      <c r="B5082" s="2"/>
      <c r="N5082" s="2"/>
    </row>
    <row r="5083" spans="2:14" s="27" customFormat="1">
      <c r="B5083" s="2"/>
      <c r="N5083" s="2"/>
    </row>
    <row r="5084" spans="2:14" s="27" customFormat="1">
      <c r="B5084" s="2"/>
      <c r="N5084" s="2"/>
    </row>
    <row r="5085" spans="2:14" s="27" customFormat="1">
      <c r="B5085" s="2"/>
      <c r="N5085" s="2"/>
    </row>
    <row r="5086" spans="2:14" s="27" customFormat="1">
      <c r="B5086" s="2"/>
      <c r="N5086" s="2"/>
    </row>
    <row r="5087" spans="2:14" s="27" customFormat="1">
      <c r="B5087" s="2"/>
      <c r="N5087" s="2"/>
    </row>
    <row r="5088" spans="2:14" s="27" customFormat="1">
      <c r="B5088" s="2"/>
      <c r="N5088" s="2"/>
    </row>
    <row r="5089" spans="2:14" s="27" customFormat="1">
      <c r="B5089" s="2"/>
      <c r="N5089" s="2"/>
    </row>
    <row r="5090" spans="2:14" s="27" customFormat="1">
      <c r="B5090" s="2"/>
      <c r="N5090" s="2"/>
    </row>
    <row r="5091" spans="2:14" s="27" customFormat="1">
      <c r="B5091" s="2"/>
      <c r="N5091" s="2"/>
    </row>
    <row r="5092" spans="2:14" s="27" customFormat="1">
      <c r="B5092" s="2"/>
      <c r="N5092" s="2"/>
    </row>
    <row r="5093" spans="2:14" s="27" customFormat="1">
      <c r="B5093" s="2"/>
      <c r="N5093" s="2"/>
    </row>
    <row r="5094" spans="2:14" s="27" customFormat="1">
      <c r="B5094" s="2"/>
      <c r="N5094" s="2"/>
    </row>
    <row r="5095" spans="2:14" s="27" customFormat="1">
      <c r="B5095" s="2"/>
      <c r="N5095" s="2"/>
    </row>
    <row r="5096" spans="2:14" s="27" customFormat="1">
      <c r="B5096" s="2"/>
      <c r="N5096" s="2"/>
    </row>
    <row r="5097" spans="2:14" s="27" customFormat="1">
      <c r="B5097" s="2"/>
      <c r="N5097" s="2"/>
    </row>
    <row r="5098" spans="2:14" s="27" customFormat="1">
      <c r="B5098" s="2"/>
      <c r="N5098" s="2"/>
    </row>
    <row r="5099" spans="2:14" s="27" customFormat="1">
      <c r="B5099" s="2"/>
      <c r="N5099" s="2"/>
    </row>
    <row r="5100" spans="2:14" s="27" customFormat="1">
      <c r="B5100" s="2"/>
      <c r="N5100" s="2"/>
    </row>
    <row r="5101" spans="2:14" s="27" customFormat="1">
      <c r="B5101" s="2"/>
      <c r="N5101" s="2"/>
    </row>
    <row r="5102" spans="2:14" s="27" customFormat="1">
      <c r="B5102" s="2"/>
      <c r="N5102" s="2"/>
    </row>
    <row r="5103" spans="2:14" s="27" customFormat="1">
      <c r="B5103" s="2"/>
      <c r="N5103" s="2"/>
    </row>
    <row r="5104" spans="2:14" s="27" customFormat="1">
      <c r="B5104" s="2"/>
      <c r="N5104" s="2"/>
    </row>
    <row r="5105" spans="2:14" s="27" customFormat="1">
      <c r="B5105" s="2"/>
      <c r="N5105" s="2"/>
    </row>
    <row r="5106" spans="2:14" s="27" customFormat="1">
      <c r="B5106" s="2"/>
      <c r="N5106" s="2"/>
    </row>
    <row r="5107" spans="2:14" s="27" customFormat="1">
      <c r="B5107" s="2"/>
      <c r="N5107" s="2"/>
    </row>
    <row r="5108" spans="2:14" s="27" customFormat="1">
      <c r="B5108" s="2"/>
      <c r="N5108" s="2"/>
    </row>
    <row r="5109" spans="2:14" s="27" customFormat="1">
      <c r="B5109" s="2"/>
      <c r="N5109" s="2"/>
    </row>
    <row r="5110" spans="2:14" s="27" customFormat="1">
      <c r="B5110" s="2"/>
      <c r="N5110" s="2"/>
    </row>
    <row r="5111" spans="2:14" s="27" customFormat="1">
      <c r="B5111" s="2"/>
      <c r="N5111" s="2"/>
    </row>
    <row r="5112" spans="2:14" s="27" customFormat="1">
      <c r="B5112" s="2"/>
      <c r="N5112" s="2"/>
    </row>
    <row r="5113" spans="2:14" s="27" customFormat="1">
      <c r="B5113" s="2"/>
      <c r="N5113" s="2"/>
    </row>
    <row r="5114" spans="2:14" s="27" customFormat="1">
      <c r="B5114" s="2"/>
      <c r="N5114" s="2"/>
    </row>
    <row r="5115" spans="2:14" s="27" customFormat="1">
      <c r="B5115" s="2"/>
      <c r="N5115" s="2"/>
    </row>
    <row r="5116" spans="2:14" s="27" customFormat="1">
      <c r="B5116" s="2"/>
      <c r="N5116" s="2"/>
    </row>
    <row r="5117" spans="2:14" s="27" customFormat="1">
      <c r="B5117" s="2"/>
      <c r="N5117" s="2"/>
    </row>
    <row r="5118" spans="2:14" s="27" customFormat="1">
      <c r="B5118" s="2"/>
      <c r="N5118" s="2"/>
    </row>
    <row r="5119" spans="2:14" s="27" customFormat="1">
      <c r="B5119" s="2"/>
      <c r="N5119" s="2"/>
    </row>
    <row r="5120" spans="2:14" s="27" customFormat="1">
      <c r="B5120" s="2"/>
      <c r="N5120" s="2"/>
    </row>
    <row r="5121" spans="2:14" s="27" customFormat="1">
      <c r="B5121" s="2"/>
      <c r="N5121" s="2"/>
    </row>
    <row r="5122" spans="2:14" s="27" customFormat="1">
      <c r="B5122" s="2"/>
      <c r="N5122" s="2"/>
    </row>
    <row r="5123" spans="2:14" s="27" customFormat="1">
      <c r="B5123" s="2"/>
      <c r="N5123" s="2"/>
    </row>
    <row r="5124" spans="2:14" s="27" customFormat="1">
      <c r="B5124" s="2"/>
      <c r="N5124" s="2"/>
    </row>
    <row r="5125" spans="2:14" s="27" customFormat="1">
      <c r="B5125" s="2"/>
      <c r="N5125" s="2"/>
    </row>
    <row r="5126" spans="2:14" s="27" customFormat="1">
      <c r="B5126" s="2"/>
      <c r="N5126" s="2"/>
    </row>
    <row r="5127" spans="2:14" s="27" customFormat="1">
      <c r="B5127" s="2"/>
      <c r="N5127" s="2"/>
    </row>
    <row r="5128" spans="2:14" s="27" customFormat="1">
      <c r="B5128" s="2"/>
      <c r="N5128" s="2"/>
    </row>
    <row r="5129" spans="2:14" s="27" customFormat="1">
      <c r="B5129" s="2"/>
      <c r="N5129" s="2"/>
    </row>
    <row r="5130" spans="2:14" s="27" customFormat="1">
      <c r="B5130" s="2"/>
      <c r="N5130" s="2"/>
    </row>
    <row r="5131" spans="2:14" s="27" customFormat="1">
      <c r="B5131" s="2"/>
      <c r="N5131" s="2"/>
    </row>
    <row r="5132" spans="2:14" s="27" customFormat="1">
      <c r="B5132" s="2"/>
      <c r="N5132" s="2"/>
    </row>
    <row r="5133" spans="2:14" s="27" customFormat="1">
      <c r="B5133" s="2"/>
      <c r="N5133" s="2"/>
    </row>
    <row r="5134" spans="2:14" s="27" customFormat="1">
      <c r="B5134" s="2"/>
      <c r="N5134" s="2"/>
    </row>
    <row r="5135" spans="2:14" s="27" customFormat="1">
      <c r="B5135" s="2"/>
      <c r="N5135" s="2"/>
    </row>
    <row r="5136" spans="2:14" s="27" customFormat="1">
      <c r="B5136" s="2"/>
      <c r="N5136" s="2"/>
    </row>
    <row r="5137" spans="2:14" s="27" customFormat="1">
      <c r="B5137" s="2"/>
      <c r="N5137" s="2"/>
    </row>
    <row r="5138" spans="2:14" s="27" customFormat="1">
      <c r="B5138" s="2"/>
      <c r="N5138" s="2"/>
    </row>
    <row r="5139" spans="2:14" s="27" customFormat="1">
      <c r="B5139" s="2"/>
      <c r="N5139" s="2"/>
    </row>
    <row r="5140" spans="2:14" s="27" customFormat="1">
      <c r="B5140" s="2"/>
      <c r="N5140" s="2"/>
    </row>
    <row r="5141" spans="2:14" s="27" customFormat="1">
      <c r="B5141" s="2"/>
      <c r="N5141" s="2"/>
    </row>
    <row r="5142" spans="2:14" s="27" customFormat="1">
      <c r="B5142" s="2"/>
      <c r="N5142" s="2"/>
    </row>
    <row r="5143" spans="2:14" s="27" customFormat="1">
      <c r="B5143" s="2"/>
      <c r="N5143" s="2"/>
    </row>
    <row r="5144" spans="2:14" s="27" customFormat="1">
      <c r="B5144" s="2"/>
      <c r="N5144" s="2"/>
    </row>
    <row r="5145" spans="2:14" s="27" customFormat="1">
      <c r="B5145" s="2"/>
      <c r="N5145" s="2"/>
    </row>
    <row r="5146" spans="2:14" s="27" customFormat="1">
      <c r="B5146" s="2"/>
      <c r="N5146" s="2"/>
    </row>
    <row r="5147" spans="2:14" s="27" customFormat="1">
      <c r="B5147" s="2"/>
      <c r="N5147" s="2"/>
    </row>
    <row r="5148" spans="2:14" s="27" customFormat="1">
      <c r="B5148" s="2"/>
      <c r="N5148" s="2"/>
    </row>
    <row r="5149" spans="2:14" s="27" customFormat="1">
      <c r="B5149" s="2"/>
      <c r="N5149" s="2"/>
    </row>
    <row r="5150" spans="2:14" s="27" customFormat="1">
      <c r="B5150" s="2"/>
      <c r="N5150" s="2"/>
    </row>
    <row r="5151" spans="2:14" s="27" customFormat="1">
      <c r="B5151" s="2"/>
      <c r="N5151" s="2"/>
    </row>
    <row r="5152" spans="2:14" s="27" customFormat="1">
      <c r="B5152" s="2"/>
      <c r="N5152" s="2"/>
    </row>
    <row r="5153" spans="2:14" s="27" customFormat="1">
      <c r="B5153" s="2"/>
      <c r="N5153" s="2"/>
    </row>
    <row r="5154" spans="2:14" s="27" customFormat="1">
      <c r="B5154" s="2"/>
      <c r="N5154" s="2"/>
    </row>
    <row r="5155" spans="2:14" s="27" customFormat="1">
      <c r="B5155" s="2"/>
      <c r="N5155" s="2"/>
    </row>
    <row r="5156" spans="2:14" s="27" customFormat="1">
      <c r="B5156" s="2"/>
      <c r="N5156" s="2"/>
    </row>
    <row r="5157" spans="2:14" s="27" customFormat="1">
      <c r="B5157" s="2"/>
      <c r="N5157" s="2"/>
    </row>
    <row r="5158" spans="2:14" s="27" customFormat="1">
      <c r="B5158" s="2"/>
      <c r="N5158" s="2"/>
    </row>
    <row r="5159" spans="2:14" s="27" customFormat="1">
      <c r="B5159" s="2"/>
      <c r="N5159" s="2"/>
    </row>
    <row r="5160" spans="2:14" s="27" customFormat="1">
      <c r="B5160" s="2"/>
      <c r="N5160" s="2"/>
    </row>
    <row r="5161" spans="2:14" s="27" customFormat="1">
      <c r="B5161" s="2"/>
      <c r="N5161" s="2"/>
    </row>
    <row r="5162" spans="2:14" s="27" customFormat="1">
      <c r="B5162" s="2"/>
      <c r="N5162" s="2"/>
    </row>
    <row r="5163" spans="2:14" s="27" customFormat="1">
      <c r="B5163" s="2"/>
      <c r="N5163" s="2"/>
    </row>
    <row r="5164" spans="2:14" s="27" customFormat="1">
      <c r="B5164" s="2"/>
      <c r="N5164" s="2"/>
    </row>
    <row r="5165" spans="2:14" s="27" customFormat="1">
      <c r="B5165" s="2"/>
      <c r="N5165" s="2"/>
    </row>
    <row r="5166" spans="2:14" s="27" customFormat="1">
      <c r="B5166" s="2"/>
      <c r="N5166" s="2"/>
    </row>
    <row r="5167" spans="2:14" s="27" customFormat="1">
      <c r="B5167" s="2"/>
      <c r="N5167" s="2"/>
    </row>
    <row r="5168" spans="2:14" s="27" customFormat="1">
      <c r="B5168" s="2"/>
      <c r="N5168" s="2"/>
    </row>
    <row r="5169" spans="2:14" s="27" customFormat="1">
      <c r="B5169" s="2"/>
      <c r="N5169" s="2"/>
    </row>
    <row r="5170" spans="2:14" s="27" customFormat="1">
      <c r="B5170" s="2"/>
      <c r="N5170" s="2"/>
    </row>
    <row r="5171" spans="2:14" s="27" customFormat="1">
      <c r="B5171" s="2"/>
      <c r="N5171" s="2"/>
    </row>
    <row r="5172" spans="2:14" s="27" customFormat="1">
      <c r="B5172" s="2"/>
      <c r="N5172" s="2"/>
    </row>
    <row r="5173" spans="2:14" s="27" customFormat="1">
      <c r="B5173" s="2"/>
      <c r="N5173" s="2"/>
    </row>
    <row r="5174" spans="2:14" s="27" customFormat="1">
      <c r="B5174" s="2"/>
      <c r="N5174" s="2"/>
    </row>
    <row r="5175" spans="2:14" s="27" customFormat="1">
      <c r="B5175" s="2"/>
      <c r="N5175" s="2"/>
    </row>
    <row r="5176" spans="2:14" s="27" customFormat="1">
      <c r="B5176" s="2"/>
      <c r="N5176" s="2"/>
    </row>
    <row r="5177" spans="2:14" s="27" customFormat="1">
      <c r="B5177" s="2"/>
      <c r="N5177" s="2"/>
    </row>
    <row r="5178" spans="2:14" s="27" customFormat="1">
      <c r="B5178" s="2"/>
      <c r="N5178" s="2"/>
    </row>
    <row r="5179" spans="2:14" s="27" customFormat="1">
      <c r="B5179" s="2"/>
      <c r="N5179" s="2"/>
    </row>
    <row r="5180" spans="2:14" s="27" customFormat="1">
      <c r="B5180" s="2"/>
      <c r="N5180" s="2"/>
    </row>
    <row r="5181" spans="2:14" s="27" customFormat="1">
      <c r="B5181" s="2"/>
      <c r="N5181" s="2"/>
    </row>
    <row r="5182" spans="2:14" s="27" customFormat="1">
      <c r="B5182" s="2"/>
      <c r="N5182" s="2"/>
    </row>
    <row r="5183" spans="2:14" s="27" customFormat="1">
      <c r="B5183" s="2"/>
      <c r="N5183" s="2"/>
    </row>
    <row r="5184" spans="2:14" s="27" customFormat="1">
      <c r="B5184" s="2"/>
      <c r="N5184" s="2"/>
    </row>
    <row r="5185" spans="2:14" s="27" customFormat="1">
      <c r="B5185" s="2"/>
      <c r="N5185" s="2"/>
    </row>
    <row r="5186" spans="2:14" s="27" customFormat="1">
      <c r="B5186" s="2"/>
      <c r="N5186" s="2"/>
    </row>
    <row r="5187" spans="2:14" s="27" customFormat="1">
      <c r="B5187" s="2"/>
      <c r="N5187" s="2"/>
    </row>
    <row r="5188" spans="2:14" s="27" customFormat="1">
      <c r="B5188" s="2"/>
      <c r="N5188" s="2"/>
    </row>
    <row r="5189" spans="2:14" s="27" customFormat="1">
      <c r="B5189" s="2"/>
      <c r="N5189" s="2"/>
    </row>
    <row r="5190" spans="2:14" s="27" customFormat="1">
      <c r="B5190" s="2"/>
      <c r="N5190" s="2"/>
    </row>
    <row r="5191" spans="2:14" s="27" customFormat="1">
      <c r="B5191" s="2"/>
      <c r="N5191" s="2"/>
    </row>
    <row r="5192" spans="2:14" s="27" customFormat="1">
      <c r="B5192" s="2"/>
      <c r="N5192" s="2"/>
    </row>
    <row r="5193" spans="2:14" s="27" customFormat="1">
      <c r="B5193" s="2"/>
      <c r="N5193" s="2"/>
    </row>
    <row r="5194" spans="2:14" s="27" customFormat="1">
      <c r="B5194" s="2"/>
      <c r="N5194" s="2"/>
    </row>
    <row r="5195" spans="2:14" s="27" customFormat="1">
      <c r="B5195" s="2"/>
      <c r="N5195" s="2"/>
    </row>
    <row r="5196" spans="2:14" s="27" customFormat="1">
      <c r="B5196" s="2"/>
      <c r="N5196" s="2"/>
    </row>
    <row r="5197" spans="2:14" s="27" customFormat="1">
      <c r="B5197" s="2"/>
      <c r="N5197" s="2"/>
    </row>
    <row r="5198" spans="2:14" s="27" customFormat="1">
      <c r="B5198" s="2"/>
      <c r="N5198" s="2"/>
    </row>
    <row r="5199" spans="2:14" s="27" customFormat="1">
      <c r="B5199" s="2"/>
      <c r="N5199" s="2"/>
    </row>
    <row r="5200" spans="2:14" s="27" customFormat="1">
      <c r="B5200" s="2"/>
      <c r="N5200" s="2"/>
    </row>
    <row r="5201" spans="2:14" s="27" customFormat="1">
      <c r="B5201" s="2"/>
      <c r="N5201" s="2"/>
    </row>
    <row r="5202" spans="2:14" s="27" customFormat="1">
      <c r="B5202" s="2"/>
      <c r="N5202" s="2"/>
    </row>
    <row r="5203" spans="2:14" s="27" customFormat="1">
      <c r="B5203" s="2"/>
      <c r="N5203" s="2"/>
    </row>
    <row r="5204" spans="2:14" s="27" customFormat="1">
      <c r="B5204" s="2"/>
      <c r="N5204" s="2"/>
    </row>
    <row r="5205" spans="2:14" s="27" customFormat="1">
      <c r="B5205" s="2"/>
      <c r="N5205" s="2"/>
    </row>
    <row r="5206" spans="2:14" s="27" customFormat="1">
      <c r="B5206" s="2"/>
      <c r="N5206" s="2"/>
    </row>
    <row r="5207" spans="2:14" s="27" customFormat="1">
      <c r="B5207" s="2"/>
      <c r="N5207" s="2"/>
    </row>
    <row r="5208" spans="2:14" s="27" customFormat="1">
      <c r="B5208" s="2"/>
      <c r="N5208" s="2"/>
    </row>
    <row r="5209" spans="2:14" s="27" customFormat="1">
      <c r="B5209" s="2"/>
      <c r="N5209" s="2"/>
    </row>
    <row r="5210" spans="2:14" s="27" customFormat="1">
      <c r="B5210" s="2"/>
      <c r="N5210" s="2"/>
    </row>
    <row r="5211" spans="2:14" s="27" customFormat="1">
      <c r="B5211" s="2"/>
      <c r="N5211" s="2"/>
    </row>
    <row r="5212" spans="2:14" s="27" customFormat="1">
      <c r="B5212" s="2"/>
      <c r="N5212" s="2"/>
    </row>
    <row r="5213" spans="2:14" s="27" customFormat="1">
      <c r="B5213" s="2"/>
      <c r="N5213" s="2"/>
    </row>
    <row r="5214" spans="2:14" s="27" customFormat="1">
      <c r="B5214" s="2"/>
      <c r="N5214" s="2"/>
    </row>
    <row r="5215" spans="2:14" s="27" customFormat="1">
      <c r="B5215" s="2"/>
      <c r="N5215" s="2"/>
    </row>
    <row r="5216" spans="2:14" s="27" customFormat="1">
      <c r="B5216" s="2"/>
      <c r="N5216" s="2"/>
    </row>
    <row r="5217" spans="2:14" s="27" customFormat="1">
      <c r="B5217" s="2"/>
      <c r="N5217" s="2"/>
    </row>
    <row r="5218" spans="2:14" s="27" customFormat="1">
      <c r="B5218" s="2"/>
      <c r="N5218" s="2"/>
    </row>
    <row r="5219" spans="2:14" s="27" customFormat="1">
      <c r="B5219" s="2"/>
      <c r="N5219" s="2"/>
    </row>
    <row r="5220" spans="2:14" s="27" customFormat="1">
      <c r="B5220" s="2"/>
      <c r="N5220" s="2"/>
    </row>
    <row r="5221" spans="2:14" s="27" customFormat="1">
      <c r="B5221" s="2"/>
      <c r="N5221" s="2"/>
    </row>
    <row r="5222" spans="2:14" s="27" customFormat="1">
      <c r="B5222" s="2"/>
      <c r="N5222" s="2"/>
    </row>
    <row r="5223" spans="2:14" s="27" customFormat="1">
      <c r="B5223" s="2"/>
      <c r="N5223" s="2"/>
    </row>
    <row r="5224" spans="2:14" s="27" customFormat="1">
      <c r="B5224" s="2"/>
      <c r="N5224" s="2"/>
    </row>
    <row r="5225" spans="2:14" s="27" customFormat="1">
      <c r="B5225" s="2"/>
      <c r="N5225" s="2"/>
    </row>
    <row r="5226" spans="2:14" s="27" customFormat="1">
      <c r="B5226" s="2"/>
      <c r="N5226" s="2"/>
    </row>
    <row r="5227" spans="2:14" s="27" customFormat="1">
      <c r="B5227" s="2"/>
      <c r="N5227" s="2"/>
    </row>
    <row r="5228" spans="2:14" s="27" customFormat="1">
      <c r="B5228" s="2"/>
      <c r="N5228" s="2"/>
    </row>
    <row r="5229" spans="2:14" s="27" customFormat="1">
      <c r="B5229" s="2"/>
      <c r="N5229" s="2"/>
    </row>
    <row r="5230" spans="2:14" s="27" customFormat="1">
      <c r="B5230" s="2"/>
      <c r="N5230" s="2"/>
    </row>
    <row r="5231" spans="2:14" s="27" customFormat="1">
      <c r="B5231" s="2"/>
      <c r="N5231" s="2"/>
    </row>
    <row r="5232" spans="2:14" s="27" customFormat="1">
      <c r="B5232" s="2"/>
      <c r="N5232" s="2"/>
    </row>
    <row r="5233" spans="2:14" s="27" customFormat="1">
      <c r="B5233" s="2"/>
      <c r="N5233" s="2"/>
    </row>
    <row r="5234" spans="2:14" s="27" customFormat="1">
      <c r="B5234" s="2"/>
      <c r="N5234" s="2"/>
    </row>
    <row r="5235" spans="2:14" s="27" customFormat="1">
      <c r="B5235" s="2"/>
      <c r="N5235" s="2"/>
    </row>
    <row r="5236" spans="2:14" s="27" customFormat="1">
      <c r="B5236" s="2"/>
      <c r="N5236" s="2"/>
    </row>
    <row r="5237" spans="2:14" s="27" customFormat="1">
      <c r="B5237" s="2"/>
      <c r="N5237" s="2"/>
    </row>
    <row r="5238" spans="2:14" s="27" customFormat="1">
      <c r="B5238" s="2"/>
      <c r="N5238" s="2"/>
    </row>
    <row r="5239" spans="2:14" s="27" customFormat="1">
      <c r="B5239" s="2"/>
      <c r="N5239" s="2"/>
    </row>
    <row r="5240" spans="2:14" s="27" customFormat="1">
      <c r="B5240" s="2"/>
      <c r="N5240" s="2"/>
    </row>
    <row r="5241" spans="2:14" s="27" customFormat="1">
      <c r="B5241" s="2"/>
      <c r="N5241" s="2"/>
    </row>
    <row r="5242" spans="2:14" s="27" customFormat="1">
      <c r="B5242" s="2"/>
      <c r="N5242" s="2"/>
    </row>
    <row r="5243" spans="2:14" s="27" customFormat="1">
      <c r="B5243" s="2"/>
      <c r="N5243" s="2"/>
    </row>
    <row r="5244" spans="2:14" s="27" customFormat="1">
      <c r="B5244" s="2"/>
      <c r="N5244" s="2"/>
    </row>
    <row r="5245" spans="2:14" s="27" customFormat="1">
      <c r="B5245" s="2"/>
      <c r="N5245" s="2"/>
    </row>
    <row r="5246" spans="2:14" s="27" customFormat="1">
      <c r="B5246" s="2"/>
      <c r="N5246" s="2"/>
    </row>
    <row r="5247" spans="2:14" s="27" customFormat="1">
      <c r="B5247" s="2"/>
      <c r="N5247" s="2"/>
    </row>
    <row r="5248" spans="2:14" s="27" customFormat="1">
      <c r="B5248" s="2"/>
      <c r="N5248" s="2"/>
    </row>
    <row r="5249" spans="2:14" s="27" customFormat="1">
      <c r="B5249" s="2"/>
      <c r="N5249" s="2"/>
    </row>
    <row r="5250" spans="2:14" s="27" customFormat="1">
      <c r="B5250" s="2"/>
      <c r="N5250" s="2"/>
    </row>
    <row r="5251" spans="2:14" s="27" customFormat="1">
      <c r="B5251" s="2"/>
      <c r="N5251" s="2"/>
    </row>
    <row r="5252" spans="2:14" s="27" customFormat="1">
      <c r="B5252" s="2"/>
      <c r="N5252" s="2"/>
    </row>
    <row r="5253" spans="2:14" s="27" customFormat="1">
      <c r="B5253" s="2"/>
      <c r="N5253" s="2"/>
    </row>
    <row r="5254" spans="2:14" s="27" customFormat="1">
      <c r="B5254" s="2"/>
      <c r="N5254" s="2"/>
    </row>
    <row r="5255" spans="2:14" s="27" customFormat="1">
      <c r="B5255" s="2"/>
      <c r="N5255" s="2"/>
    </row>
    <row r="5256" spans="2:14" s="27" customFormat="1">
      <c r="B5256" s="2"/>
      <c r="N5256" s="2"/>
    </row>
    <row r="5257" spans="2:14" s="27" customFormat="1">
      <c r="B5257" s="2"/>
      <c r="N5257" s="2"/>
    </row>
    <row r="5258" spans="2:14" s="27" customFormat="1">
      <c r="B5258" s="2"/>
      <c r="N5258" s="2"/>
    </row>
    <row r="5259" spans="2:14" s="27" customFormat="1">
      <c r="B5259" s="2"/>
      <c r="N5259" s="2"/>
    </row>
    <row r="5260" spans="2:14" s="27" customFormat="1">
      <c r="B5260" s="2"/>
      <c r="N5260" s="2"/>
    </row>
    <row r="5261" spans="2:14" s="27" customFormat="1">
      <c r="B5261" s="2"/>
      <c r="N5261" s="2"/>
    </row>
    <row r="5262" spans="2:14" s="27" customFormat="1">
      <c r="B5262" s="2"/>
      <c r="N5262" s="2"/>
    </row>
    <row r="5263" spans="2:14" s="27" customFormat="1">
      <c r="B5263" s="2"/>
      <c r="N5263" s="2"/>
    </row>
    <row r="5264" spans="2:14" s="27" customFormat="1">
      <c r="B5264" s="2"/>
      <c r="N5264" s="2"/>
    </row>
    <row r="5265" spans="2:14" s="27" customFormat="1">
      <c r="B5265" s="2"/>
      <c r="N5265" s="2"/>
    </row>
    <row r="5266" spans="2:14" s="27" customFormat="1">
      <c r="B5266" s="2"/>
      <c r="N5266" s="2"/>
    </row>
    <row r="5267" spans="2:14" s="27" customFormat="1">
      <c r="B5267" s="2"/>
      <c r="N5267" s="2"/>
    </row>
    <row r="5268" spans="2:14" s="27" customFormat="1">
      <c r="B5268" s="2"/>
      <c r="N5268" s="2"/>
    </row>
    <row r="5269" spans="2:14" s="27" customFormat="1">
      <c r="B5269" s="2"/>
      <c r="N5269" s="2"/>
    </row>
    <row r="5270" spans="2:14" s="27" customFormat="1">
      <c r="B5270" s="2"/>
      <c r="N5270" s="2"/>
    </row>
    <row r="5271" spans="2:14" s="27" customFormat="1">
      <c r="B5271" s="2"/>
      <c r="N5271" s="2"/>
    </row>
    <row r="5272" spans="2:14" s="27" customFormat="1">
      <c r="B5272" s="2"/>
      <c r="N5272" s="2"/>
    </row>
    <row r="5273" spans="2:14" s="27" customFormat="1">
      <c r="B5273" s="2"/>
      <c r="N5273" s="2"/>
    </row>
    <row r="5274" spans="2:14" s="27" customFormat="1">
      <c r="B5274" s="2"/>
      <c r="N5274" s="2"/>
    </row>
    <row r="5275" spans="2:14" s="27" customFormat="1">
      <c r="B5275" s="2"/>
      <c r="N5275" s="2"/>
    </row>
    <row r="5276" spans="2:14" s="27" customFormat="1">
      <c r="B5276" s="2"/>
      <c r="N5276" s="2"/>
    </row>
    <row r="5277" spans="2:14" s="27" customFormat="1">
      <c r="B5277" s="2"/>
      <c r="N5277" s="2"/>
    </row>
    <row r="5278" spans="2:14" s="27" customFormat="1">
      <c r="B5278" s="2"/>
      <c r="N5278" s="2"/>
    </row>
    <row r="5279" spans="2:14" s="27" customFormat="1">
      <c r="B5279" s="2"/>
      <c r="N5279" s="2"/>
    </row>
    <row r="5280" spans="2:14" s="27" customFormat="1">
      <c r="B5280" s="2"/>
      <c r="N5280" s="2"/>
    </row>
    <row r="5281" spans="2:14" s="27" customFormat="1">
      <c r="B5281" s="2"/>
      <c r="N5281" s="2"/>
    </row>
    <row r="5282" spans="2:14" s="27" customFormat="1">
      <c r="B5282" s="2"/>
      <c r="N5282" s="2"/>
    </row>
    <row r="5283" spans="2:14" s="27" customFormat="1">
      <c r="B5283" s="2"/>
      <c r="N5283" s="2"/>
    </row>
    <row r="5284" spans="2:14" s="27" customFormat="1">
      <c r="B5284" s="2"/>
      <c r="N5284" s="2"/>
    </row>
    <row r="5285" spans="2:14" s="27" customFormat="1">
      <c r="B5285" s="2"/>
      <c r="N5285" s="2"/>
    </row>
    <row r="5286" spans="2:14" s="27" customFormat="1">
      <c r="B5286" s="2"/>
      <c r="N5286" s="2"/>
    </row>
    <row r="5287" spans="2:14" s="27" customFormat="1">
      <c r="B5287" s="2"/>
      <c r="N5287" s="2"/>
    </row>
    <row r="5288" spans="2:14" s="27" customFormat="1">
      <c r="B5288" s="2"/>
      <c r="N5288" s="2"/>
    </row>
    <row r="5289" spans="2:14" s="27" customFormat="1">
      <c r="B5289" s="2"/>
      <c r="N5289" s="2"/>
    </row>
    <row r="5290" spans="2:14" s="27" customFormat="1">
      <c r="B5290" s="2"/>
      <c r="N5290" s="2"/>
    </row>
    <row r="5291" spans="2:14" s="27" customFormat="1">
      <c r="B5291" s="2"/>
      <c r="N5291" s="2"/>
    </row>
    <row r="5292" spans="2:14" s="27" customFormat="1">
      <c r="B5292" s="2"/>
      <c r="N5292" s="2"/>
    </row>
    <row r="5293" spans="2:14" s="27" customFormat="1">
      <c r="B5293" s="2"/>
      <c r="N5293" s="2"/>
    </row>
    <row r="5294" spans="2:14" s="27" customFormat="1">
      <c r="B5294" s="2"/>
      <c r="N5294" s="2"/>
    </row>
    <row r="5295" spans="2:14" s="27" customFormat="1">
      <c r="B5295" s="2"/>
      <c r="N5295" s="2"/>
    </row>
    <row r="5296" spans="2:14" s="27" customFormat="1">
      <c r="B5296" s="2"/>
      <c r="N5296" s="2"/>
    </row>
    <row r="5297" spans="2:14" s="27" customFormat="1">
      <c r="B5297" s="2"/>
      <c r="N5297" s="2"/>
    </row>
    <row r="5298" spans="2:14" s="27" customFormat="1">
      <c r="B5298" s="2"/>
      <c r="N5298" s="2"/>
    </row>
    <row r="5299" spans="2:14" s="27" customFormat="1">
      <c r="B5299" s="2"/>
      <c r="N5299" s="2"/>
    </row>
    <row r="5300" spans="2:14" s="27" customFormat="1">
      <c r="B5300" s="2"/>
      <c r="N5300" s="2"/>
    </row>
    <row r="5301" spans="2:14" s="27" customFormat="1">
      <c r="B5301" s="2"/>
      <c r="N5301" s="2"/>
    </row>
    <row r="5302" spans="2:14" s="27" customFormat="1">
      <c r="B5302" s="2"/>
      <c r="N5302" s="2"/>
    </row>
    <row r="5303" spans="2:14" s="27" customFormat="1">
      <c r="B5303" s="2"/>
      <c r="N5303" s="2"/>
    </row>
    <row r="5304" spans="2:14" s="27" customFormat="1">
      <c r="B5304" s="2"/>
      <c r="N5304" s="2"/>
    </row>
    <row r="5305" spans="2:14" s="27" customFormat="1">
      <c r="B5305" s="2"/>
      <c r="N5305" s="2"/>
    </row>
    <row r="5306" spans="2:14" s="27" customFormat="1">
      <c r="B5306" s="2"/>
      <c r="N5306" s="2"/>
    </row>
    <row r="5307" spans="2:14" s="27" customFormat="1">
      <c r="B5307" s="2"/>
      <c r="N5307" s="2"/>
    </row>
    <row r="5308" spans="2:14" s="27" customFormat="1">
      <c r="B5308" s="2"/>
      <c r="N5308" s="2"/>
    </row>
    <row r="5309" spans="2:14" s="27" customFormat="1">
      <c r="B5309" s="2"/>
      <c r="N5309" s="2"/>
    </row>
    <row r="5310" spans="2:14" s="27" customFormat="1">
      <c r="B5310" s="2"/>
      <c r="N5310" s="2"/>
    </row>
    <row r="5311" spans="2:14" s="27" customFormat="1">
      <c r="B5311" s="2"/>
      <c r="N5311" s="2"/>
    </row>
    <row r="5312" spans="2:14" s="27" customFormat="1">
      <c r="B5312" s="2"/>
      <c r="N5312" s="2"/>
    </row>
    <row r="5313" spans="2:14" s="27" customFormat="1">
      <c r="B5313" s="2"/>
      <c r="N5313" s="2"/>
    </row>
    <row r="5314" spans="2:14" s="27" customFormat="1">
      <c r="B5314" s="2"/>
      <c r="N5314" s="2"/>
    </row>
    <row r="5315" spans="2:14" s="27" customFormat="1">
      <c r="B5315" s="2"/>
      <c r="N5315" s="2"/>
    </row>
    <row r="5316" spans="2:14" s="27" customFormat="1">
      <c r="B5316" s="2"/>
      <c r="N5316" s="2"/>
    </row>
    <row r="5317" spans="2:14" s="27" customFormat="1">
      <c r="B5317" s="2"/>
      <c r="N5317" s="2"/>
    </row>
    <row r="5318" spans="2:14" s="27" customFormat="1">
      <c r="B5318" s="2"/>
      <c r="N5318" s="2"/>
    </row>
    <row r="5319" spans="2:14" s="27" customFormat="1">
      <c r="B5319" s="2"/>
      <c r="N5319" s="2"/>
    </row>
    <row r="5320" spans="2:14" s="27" customFormat="1">
      <c r="B5320" s="2"/>
      <c r="N5320" s="2"/>
    </row>
    <row r="5321" spans="2:14" s="27" customFormat="1">
      <c r="B5321" s="2"/>
      <c r="N5321" s="2"/>
    </row>
    <row r="5322" spans="2:14" s="27" customFormat="1">
      <c r="B5322" s="2"/>
      <c r="N5322" s="2"/>
    </row>
    <row r="5323" spans="2:14" s="27" customFormat="1">
      <c r="B5323" s="2"/>
      <c r="N5323" s="2"/>
    </row>
    <row r="5324" spans="2:14" s="27" customFormat="1">
      <c r="B5324" s="2"/>
      <c r="N5324" s="2"/>
    </row>
    <row r="5325" spans="2:14" s="27" customFormat="1">
      <c r="B5325" s="2"/>
      <c r="N5325" s="2"/>
    </row>
    <row r="5326" spans="2:14" s="27" customFormat="1">
      <c r="B5326" s="2"/>
      <c r="N5326" s="2"/>
    </row>
    <row r="5327" spans="2:14" s="27" customFormat="1">
      <c r="B5327" s="2"/>
      <c r="N5327" s="2"/>
    </row>
    <row r="5328" spans="2:14" s="27" customFormat="1">
      <c r="B5328" s="2"/>
      <c r="N5328" s="2"/>
    </row>
    <row r="5329" spans="2:14" s="27" customFormat="1">
      <c r="B5329" s="2"/>
      <c r="N5329" s="2"/>
    </row>
    <row r="5330" spans="2:14" s="27" customFormat="1">
      <c r="B5330" s="2"/>
      <c r="N5330" s="2"/>
    </row>
    <row r="5331" spans="2:14" s="27" customFormat="1">
      <c r="B5331" s="2"/>
      <c r="N5331" s="2"/>
    </row>
    <row r="5332" spans="2:14" s="27" customFormat="1">
      <c r="B5332" s="2"/>
      <c r="N5332" s="2"/>
    </row>
    <row r="5333" spans="2:14" s="27" customFormat="1">
      <c r="B5333" s="2"/>
      <c r="N5333" s="2"/>
    </row>
    <row r="5334" spans="2:14" s="27" customFormat="1">
      <c r="B5334" s="2"/>
      <c r="N5334" s="2"/>
    </row>
    <row r="5335" spans="2:14" s="27" customFormat="1">
      <c r="B5335" s="2"/>
      <c r="N5335" s="2"/>
    </row>
    <row r="5336" spans="2:14" s="27" customFormat="1">
      <c r="B5336" s="2"/>
      <c r="N5336" s="2"/>
    </row>
    <row r="5337" spans="2:14" s="27" customFormat="1">
      <c r="B5337" s="2"/>
      <c r="N5337" s="2"/>
    </row>
    <row r="5338" spans="2:14" s="27" customFormat="1">
      <c r="B5338" s="2"/>
      <c r="N5338" s="2"/>
    </row>
    <row r="5339" spans="2:14" s="27" customFormat="1">
      <c r="B5339" s="2"/>
      <c r="N5339" s="2"/>
    </row>
    <row r="5340" spans="2:14" s="27" customFormat="1">
      <c r="B5340" s="2"/>
      <c r="N5340" s="2"/>
    </row>
    <row r="5341" spans="2:14" s="27" customFormat="1">
      <c r="B5341" s="2"/>
      <c r="N5341" s="2"/>
    </row>
    <row r="5342" spans="2:14" s="27" customFormat="1">
      <c r="B5342" s="2"/>
      <c r="N5342" s="2"/>
    </row>
    <row r="5343" spans="2:14" s="27" customFormat="1">
      <c r="B5343" s="2"/>
      <c r="N5343" s="2"/>
    </row>
    <row r="5344" spans="2:14" s="27" customFormat="1">
      <c r="B5344" s="2"/>
      <c r="N5344" s="2"/>
    </row>
    <row r="5345" spans="2:14" s="27" customFormat="1">
      <c r="B5345" s="2"/>
      <c r="N5345" s="2"/>
    </row>
    <row r="5346" spans="2:14" s="27" customFormat="1">
      <c r="B5346" s="2"/>
      <c r="N5346" s="2"/>
    </row>
    <row r="5347" spans="2:14" s="27" customFormat="1">
      <c r="B5347" s="2"/>
      <c r="N5347" s="2"/>
    </row>
    <row r="5348" spans="2:14" s="27" customFormat="1">
      <c r="B5348" s="2"/>
      <c r="N5348" s="2"/>
    </row>
    <row r="5349" spans="2:14" s="27" customFormat="1">
      <c r="B5349" s="2"/>
      <c r="N5349" s="2"/>
    </row>
    <row r="5350" spans="2:14" s="27" customFormat="1">
      <c r="B5350" s="2"/>
      <c r="N5350" s="2"/>
    </row>
    <row r="5351" spans="2:14" s="27" customFormat="1">
      <c r="B5351" s="2"/>
      <c r="N5351" s="2"/>
    </row>
    <row r="5352" spans="2:14" s="27" customFormat="1">
      <c r="B5352" s="2"/>
      <c r="N5352" s="2"/>
    </row>
    <row r="5353" spans="2:14" s="27" customFormat="1">
      <c r="B5353" s="2"/>
      <c r="N5353" s="2"/>
    </row>
    <row r="5354" spans="2:14" s="27" customFormat="1">
      <c r="B5354" s="2"/>
      <c r="N5354" s="2"/>
    </row>
    <row r="5355" spans="2:14" s="27" customFormat="1">
      <c r="B5355" s="2"/>
      <c r="N5355" s="2"/>
    </row>
    <row r="5356" spans="2:14" s="27" customFormat="1">
      <c r="B5356" s="2"/>
      <c r="N5356" s="2"/>
    </row>
    <row r="5357" spans="2:14" s="27" customFormat="1">
      <c r="B5357" s="2"/>
      <c r="N5357" s="2"/>
    </row>
    <row r="5358" spans="2:14" s="27" customFormat="1">
      <c r="B5358" s="2"/>
      <c r="N5358" s="2"/>
    </row>
    <row r="5359" spans="2:14" s="27" customFormat="1">
      <c r="B5359" s="2"/>
      <c r="N5359" s="2"/>
    </row>
    <row r="5360" spans="2:14" s="27" customFormat="1">
      <c r="B5360" s="2"/>
      <c r="N5360" s="2"/>
    </row>
    <row r="5361" spans="2:14" s="27" customFormat="1">
      <c r="B5361" s="2"/>
      <c r="N5361" s="2"/>
    </row>
    <row r="5362" spans="2:14" s="27" customFormat="1">
      <c r="B5362" s="2"/>
      <c r="N5362" s="2"/>
    </row>
    <row r="5363" spans="2:14" s="27" customFormat="1">
      <c r="B5363" s="2"/>
      <c r="N5363" s="2"/>
    </row>
    <row r="5364" spans="2:14" s="27" customFormat="1">
      <c r="B5364" s="2"/>
      <c r="N5364" s="2"/>
    </row>
    <row r="5365" spans="2:14" s="27" customFormat="1">
      <c r="B5365" s="2"/>
      <c r="N5365" s="2"/>
    </row>
    <row r="5366" spans="2:14" s="27" customFormat="1">
      <c r="B5366" s="2"/>
      <c r="N5366" s="2"/>
    </row>
    <row r="5367" spans="2:14" s="27" customFormat="1">
      <c r="B5367" s="2"/>
      <c r="N5367" s="2"/>
    </row>
    <row r="5368" spans="2:14" s="27" customFormat="1">
      <c r="B5368" s="2"/>
      <c r="N5368" s="2"/>
    </row>
    <row r="5369" spans="2:14" s="27" customFormat="1">
      <c r="B5369" s="2"/>
      <c r="N5369" s="2"/>
    </row>
    <row r="5370" spans="2:14" s="27" customFormat="1">
      <c r="B5370" s="2"/>
      <c r="N5370" s="2"/>
    </row>
    <row r="5371" spans="2:14" s="27" customFormat="1">
      <c r="B5371" s="2"/>
      <c r="N5371" s="2"/>
    </row>
    <row r="5372" spans="2:14" s="27" customFormat="1">
      <c r="B5372" s="2"/>
      <c r="N5372" s="2"/>
    </row>
    <row r="5373" spans="2:14" s="27" customFormat="1">
      <c r="B5373" s="2"/>
      <c r="N5373" s="2"/>
    </row>
    <row r="5374" spans="2:14" s="27" customFormat="1">
      <c r="B5374" s="2"/>
      <c r="N5374" s="2"/>
    </row>
    <row r="5375" spans="2:14" s="27" customFormat="1">
      <c r="B5375" s="2"/>
      <c r="N5375" s="2"/>
    </row>
    <row r="5376" spans="2:14" s="27" customFormat="1">
      <c r="B5376" s="2"/>
      <c r="N5376" s="2"/>
    </row>
    <row r="5377" spans="2:14" s="27" customFormat="1">
      <c r="B5377" s="2"/>
      <c r="N5377" s="2"/>
    </row>
    <row r="5378" spans="2:14" s="27" customFormat="1">
      <c r="B5378" s="2"/>
      <c r="N5378" s="2"/>
    </row>
    <row r="5379" spans="2:14" s="27" customFormat="1">
      <c r="B5379" s="2"/>
      <c r="N5379" s="2"/>
    </row>
    <row r="5380" spans="2:14" s="27" customFormat="1">
      <c r="B5380" s="2"/>
      <c r="N5380" s="2"/>
    </row>
    <row r="5381" spans="2:14" s="27" customFormat="1">
      <c r="B5381" s="2"/>
      <c r="N5381" s="2"/>
    </row>
    <row r="5382" spans="2:14" s="27" customFormat="1">
      <c r="B5382" s="2"/>
      <c r="N5382" s="2"/>
    </row>
    <row r="5383" spans="2:14" s="27" customFormat="1">
      <c r="B5383" s="2"/>
      <c r="N5383" s="2"/>
    </row>
    <row r="5384" spans="2:14" s="27" customFormat="1">
      <c r="B5384" s="2"/>
      <c r="N5384" s="2"/>
    </row>
    <row r="5385" spans="2:14" s="27" customFormat="1">
      <c r="B5385" s="2"/>
      <c r="N5385" s="2"/>
    </row>
    <row r="5386" spans="2:14" s="27" customFormat="1">
      <c r="B5386" s="2"/>
      <c r="N5386" s="2"/>
    </row>
    <row r="5387" spans="2:14" s="27" customFormat="1">
      <c r="B5387" s="2"/>
      <c r="N5387" s="2"/>
    </row>
    <row r="5388" spans="2:14" s="27" customFormat="1">
      <c r="B5388" s="2"/>
      <c r="N5388" s="2"/>
    </row>
    <row r="5389" spans="2:14" s="27" customFormat="1">
      <c r="B5389" s="2"/>
      <c r="N5389" s="2"/>
    </row>
    <row r="5390" spans="2:14" s="27" customFormat="1">
      <c r="B5390" s="2"/>
      <c r="N5390" s="2"/>
    </row>
    <row r="5391" spans="2:14" s="27" customFormat="1">
      <c r="B5391" s="2"/>
      <c r="N5391" s="2"/>
    </row>
    <row r="5392" spans="2:14" s="27" customFormat="1">
      <c r="B5392" s="2"/>
      <c r="N5392" s="2"/>
    </row>
    <row r="5393" spans="2:14" s="27" customFormat="1">
      <c r="B5393" s="2"/>
      <c r="N5393" s="2"/>
    </row>
    <row r="5394" spans="2:14" s="27" customFormat="1">
      <c r="B5394" s="2"/>
      <c r="N5394" s="2"/>
    </row>
    <row r="5395" spans="2:14" s="27" customFormat="1">
      <c r="B5395" s="2"/>
      <c r="N5395" s="2"/>
    </row>
    <row r="5396" spans="2:14" s="27" customFormat="1">
      <c r="B5396" s="2"/>
      <c r="N5396" s="2"/>
    </row>
    <row r="5397" spans="2:14" s="27" customFormat="1">
      <c r="B5397" s="2"/>
      <c r="N5397" s="2"/>
    </row>
    <row r="5398" spans="2:14" s="27" customFormat="1">
      <c r="B5398" s="2"/>
      <c r="N5398" s="2"/>
    </row>
    <row r="5399" spans="2:14" s="27" customFormat="1">
      <c r="B5399" s="2"/>
      <c r="N5399" s="2"/>
    </row>
    <row r="5400" spans="2:14" s="27" customFormat="1">
      <c r="B5400" s="2"/>
      <c r="N5400" s="2"/>
    </row>
    <row r="5401" spans="2:14" s="27" customFormat="1">
      <c r="B5401" s="2"/>
      <c r="N5401" s="2"/>
    </row>
    <row r="5402" spans="2:14" s="27" customFormat="1">
      <c r="B5402" s="2"/>
      <c r="N5402" s="2"/>
    </row>
    <row r="5403" spans="2:14" s="27" customFormat="1">
      <c r="B5403" s="2"/>
      <c r="N5403" s="2"/>
    </row>
    <row r="5404" spans="2:14" s="27" customFormat="1">
      <c r="B5404" s="2"/>
      <c r="N5404" s="2"/>
    </row>
    <row r="5405" spans="2:14" s="27" customFormat="1">
      <c r="B5405" s="2"/>
      <c r="N5405" s="2"/>
    </row>
    <row r="5406" spans="2:14" s="27" customFormat="1">
      <c r="B5406" s="2"/>
      <c r="N5406" s="2"/>
    </row>
    <row r="5407" spans="2:14" s="27" customFormat="1">
      <c r="B5407" s="2"/>
      <c r="N5407" s="2"/>
    </row>
    <row r="5408" spans="2:14" s="27" customFormat="1">
      <c r="B5408" s="2"/>
      <c r="N5408" s="2"/>
    </row>
    <row r="5409" spans="2:14" s="27" customFormat="1">
      <c r="B5409" s="2"/>
      <c r="N5409" s="2"/>
    </row>
    <row r="5410" spans="2:14" s="27" customFormat="1">
      <c r="B5410" s="2"/>
      <c r="N5410" s="2"/>
    </row>
    <row r="5411" spans="2:14" s="27" customFormat="1">
      <c r="B5411" s="2"/>
      <c r="N5411" s="2"/>
    </row>
    <row r="5412" spans="2:14" s="27" customFormat="1">
      <c r="B5412" s="2"/>
      <c r="N5412" s="2"/>
    </row>
    <row r="5413" spans="2:14" s="27" customFormat="1">
      <c r="B5413" s="2"/>
      <c r="N5413" s="2"/>
    </row>
    <row r="5414" spans="2:14" s="27" customFormat="1">
      <c r="B5414" s="2"/>
      <c r="N5414" s="2"/>
    </row>
    <row r="5415" spans="2:14" s="27" customFormat="1">
      <c r="B5415" s="2"/>
      <c r="N5415" s="2"/>
    </row>
    <row r="5416" spans="2:14" s="27" customFormat="1">
      <c r="B5416" s="2"/>
      <c r="N5416" s="2"/>
    </row>
    <row r="5417" spans="2:14" s="27" customFormat="1">
      <c r="B5417" s="2"/>
      <c r="N5417" s="2"/>
    </row>
    <row r="5418" spans="2:14" s="27" customFormat="1">
      <c r="B5418" s="2"/>
      <c r="N5418" s="2"/>
    </row>
    <row r="5419" spans="2:14" s="27" customFormat="1">
      <c r="B5419" s="2"/>
      <c r="N5419" s="2"/>
    </row>
    <row r="5420" spans="2:14" s="27" customFormat="1">
      <c r="B5420" s="2"/>
      <c r="N5420" s="2"/>
    </row>
    <row r="5421" spans="2:14" s="27" customFormat="1">
      <c r="B5421" s="2"/>
      <c r="N5421" s="2"/>
    </row>
    <row r="5422" spans="2:14" s="27" customFormat="1">
      <c r="B5422" s="2"/>
      <c r="N5422" s="2"/>
    </row>
    <row r="5423" spans="2:14" s="27" customFormat="1">
      <c r="B5423" s="2"/>
      <c r="N5423" s="2"/>
    </row>
    <row r="5424" spans="2:14" s="27" customFormat="1">
      <c r="B5424" s="2"/>
      <c r="N5424" s="2"/>
    </row>
    <row r="5425" spans="2:14" s="27" customFormat="1">
      <c r="B5425" s="2"/>
      <c r="N5425" s="2"/>
    </row>
    <row r="5426" spans="2:14" s="27" customFormat="1">
      <c r="B5426" s="2"/>
      <c r="N5426" s="2"/>
    </row>
    <row r="5427" spans="2:14" s="27" customFormat="1">
      <c r="B5427" s="2"/>
      <c r="N5427" s="2"/>
    </row>
    <row r="5428" spans="2:14" s="27" customFormat="1">
      <c r="B5428" s="2"/>
      <c r="N5428" s="2"/>
    </row>
    <row r="5429" spans="2:14" s="27" customFormat="1">
      <c r="B5429" s="2"/>
      <c r="N5429" s="2"/>
    </row>
    <row r="5430" spans="2:14" s="27" customFormat="1">
      <c r="B5430" s="2"/>
      <c r="N5430" s="2"/>
    </row>
    <row r="5431" spans="2:14" s="27" customFormat="1">
      <c r="B5431" s="2"/>
      <c r="N5431" s="2"/>
    </row>
    <row r="5432" spans="2:14" s="27" customFormat="1">
      <c r="B5432" s="2"/>
      <c r="N5432" s="2"/>
    </row>
    <row r="5433" spans="2:14" s="27" customFormat="1">
      <c r="B5433" s="2"/>
      <c r="N5433" s="2"/>
    </row>
    <row r="5434" spans="2:14" s="27" customFormat="1">
      <c r="B5434" s="2"/>
      <c r="N5434" s="2"/>
    </row>
    <row r="5435" spans="2:14" s="27" customFormat="1">
      <c r="B5435" s="2"/>
      <c r="N5435" s="2"/>
    </row>
    <row r="5436" spans="2:14" s="27" customFormat="1">
      <c r="B5436" s="2"/>
      <c r="N5436" s="2"/>
    </row>
    <row r="5437" spans="2:14" s="27" customFormat="1">
      <c r="B5437" s="2"/>
      <c r="N5437" s="2"/>
    </row>
    <row r="5438" spans="2:14" s="27" customFormat="1">
      <c r="B5438" s="2"/>
      <c r="N5438" s="2"/>
    </row>
    <row r="5439" spans="2:14" s="27" customFormat="1">
      <c r="B5439" s="2"/>
      <c r="N5439" s="2"/>
    </row>
    <row r="5440" spans="2:14" s="27" customFormat="1">
      <c r="B5440" s="2"/>
      <c r="N5440" s="2"/>
    </row>
    <row r="5441" spans="2:14" s="27" customFormat="1">
      <c r="B5441" s="2"/>
      <c r="N5441" s="2"/>
    </row>
    <row r="5442" spans="2:14" s="27" customFormat="1">
      <c r="B5442" s="2"/>
      <c r="N5442" s="2"/>
    </row>
    <row r="5443" spans="2:14" s="27" customFormat="1">
      <c r="B5443" s="2"/>
      <c r="N5443" s="2"/>
    </row>
    <row r="5444" spans="2:14" s="27" customFormat="1">
      <c r="B5444" s="2"/>
      <c r="N5444" s="2"/>
    </row>
    <row r="5445" spans="2:14" s="27" customFormat="1">
      <c r="B5445" s="2"/>
      <c r="N5445" s="2"/>
    </row>
    <row r="5446" spans="2:14" s="27" customFormat="1">
      <c r="B5446" s="2"/>
      <c r="N5446" s="2"/>
    </row>
    <row r="5447" spans="2:14" s="27" customFormat="1">
      <c r="B5447" s="2"/>
      <c r="N5447" s="2"/>
    </row>
    <row r="5448" spans="2:14" s="27" customFormat="1">
      <c r="B5448" s="2"/>
      <c r="N5448" s="2"/>
    </row>
    <row r="5449" spans="2:14" s="27" customFormat="1">
      <c r="B5449" s="2"/>
      <c r="N5449" s="2"/>
    </row>
    <row r="5450" spans="2:14" s="27" customFormat="1">
      <c r="B5450" s="2"/>
      <c r="N5450" s="2"/>
    </row>
    <row r="5451" spans="2:14" s="27" customFormat="1">
      <c r="B5451" s="2"/>
      <c r="N5451" s="2"/>
    </row>
    <row r="5452" spans="2:14" s="27" customFormat="1">
      <c r="B5452" s="2"/>
      <c r="N5452" s="2"/>
    </row>
    <row r="5453" spans="2:14" s="27" customFormat="1">
      <c r="B5453" s="2"/>
      <c r="N5453" s="2"/>
    </row>
    <row r="5454" spans="2:14" s="27" customFormat="1">
      <c r="B5454" s="2"/>
      <c r="N5454" s="2"/>
    </row>
    <row r="5455" spans="2:14" s="27" customFormat="1">
      <c r="B5455" s="2"/>
      <c r="N5455" s="2"/>
    </row>
    <row r="5456" spans="2:14" s="27" customFormat="1">
      <c r="B5456" s="2"/>
      <c r="N5456" s="2"/>
    </row>
    <row r="5457" spans="2:14" s="27" customFormat="1">
      <c r="B5457" s="2"/>
      <c r="N5457" s="2"/>
    </row>
    <row r="5458" spans="2:14" s="27" customFormat="1">
      <c r="B5458" s="2"/>
      <c r="N5458" s="2"/>
    </row>
    <row r="5459" spans="2:14" s="27" customFormat="1">
      <c r="B5459" s="2"/>
      <c r="N5459" s="2"/>
    </row>
    <row r="5460" spans="2:14" s="27" customFormat="1">
      <c r="B5460" s="2"/>
      <c r="N5460" s="2"/>
    </row>
    <row r="5461" spans="2:14" s="27" customFormat="1">
      <c r="B5461" s="2"/>
      <c r="N5461" s="2"/>
    </row>
    <row r="5462" spans="2:14" s="27" customFormat="1">
      <c r="B5462" s="2"/>
      <c r="N5462" s="2"/>
    </row>
    <row r="5463" spans="2:14" s="27" customFormat="1">
      <c r="B5463" s="2"/>
      <c r="N5463" s="2"/>
    </row>
    <row r="5464" spans="2:14" s="27" customFormat="1">
      <c r="B5464" s="2"/>
      <c r="N5464" s="2"/>
    </row>
    <row r="5465" spans="2:14" s="27" customFormat="1">
      <c r="B5465" s="2"/>
      <c r="N5465" s="2"/>
    </row>
    <row r="5466" spans="2:14" s="27" customFormat="1">
      <c r="B5466" s="2"/>
      <c r="N5466" s="2"/>
    </row>
    <row r="5467" spans="2:14" s="27" customFormat="1">
      <c r="B5467" s="2"/>
      <c r="N5467" s="2"/>
    </row>
    <row r="5468" spans="2:14" s="27" customFormat="1">
      <c r="B5468" s="2"/>
      <c r="N5468" s="2"/>
    </row>
    <row r="5469" spans="2:14" s="27" customFormat="1">
      <c r="B5469" s="2"/>
      <c r="N5469" s="2"/>
    </row>
    <row r="5470" spans="2:14" s="27" customFormat="1">
      <c r="B5470" s="2"/>
      <c r="N5470" s="2"/>
    </row>
    <row r="5471" spans="2:14" s="27" customFormat="1">
      <c r="B5471" s="2"/>
      <c r="N5471" s="2"/>
    </row>
    <row r="5472" spans="2:14" s="27" customFormat="1">
      <c r="B5472" s="2"/>
      <c r="N5472" s="2"/>
    </row>
    <row r="5473" spans="2:14" s="27" customFormat="1">
      <c r="B5473" s="2"/>
      <c r="N5473" s="2"/>
    </row>
    <row r="5474" spans="2:14" s="27" customFormat="1">
      <c r="B5474" s="2"/>
      <c r="N5474" s="2"/>
    </row>
    <row r="5475" spans="2:14" s="27" customFormat="1">
      <c r="B5475" s="2"/>
      <c r="N5475" s="2"/>
    </row>
    <row r="5476" spans="2:14" s="27" customFormat="1">
      <c r="B5476" s="2"/>
      <c r="N5476" s="2"/>
    </row>
    <row r="5477" spans="2:14" s="27" customFormat="1">
      <c r="B5477" s="2"/>
      <c r="N5477" s="2"/>
    </row>
    <row r="5478" spans="2:14" s="27" customFormat="1">
      <c r="B5478" s="2"/>
      <c r="N5478" s="2"/>
    </row>
    <row r="5479" spans="2:14" s="27" customFormat="1">
      <c r="B5479" s="2"/>
      <c r="N5479" s="2"/>
    </row>
    <row r="5480" spans="2:14" s="27" customFormat="1">
      <c r="B5480" s="2"/>
      <c r="N5480" s="2"/>
    </row>
    <row r="5481" spans="2:14" s="27" customFormat="1">
      <c r="B5481" s="2"/>
      <c r="N5481" s="2"/>
    </row>
    <row r="5482" spans="2:14" s="27" customFormat="1">
      <c r="B5482" s="2"/>
      <c r="N5482" s="2"/>
    </row>
    <row r="5483" spans="2:14" s="27" customFormat="1">
      <c r="B5483" s="2"/>
      <c r="N5483" s="2"/>
    </row>
    <row r="5484" spans="2:14" s="27" customFormat="1">
      <c r="B5484" s="2"/>
      <c r="N5484" s="2"/>
    </row>
    <row r="5485" spans="2:14" s="27" customFormat="1">
      <c r="B5485" s="2"/>
      <c r="N5485" s="2"/>
    </row>
    <row r="5486" spans="2:14" s="27" customFormat="1">
      <c r="B5486" s="2"/>
      <c r="N5486" s="2"/>
    </row>
    <row r="5487" spans="2:14" s="27" customFormat="1">
      <c r="B5487" s="2"/>
      <c r="N5487" s="2"/>
    </row>
    <row r="5488" spans="2:14" s="27" customFormat="1">
      <c r="B5488" s="2"/>
      <c r="N5488" s="2"/>
    </row>
    <row r="5489" spans="2:14" s="27" customFormat="1">
      <c r="B5489" s="2"/>
      <c r="N5489" s="2"/>
    </row>
    <row r="5490" spans="2:14" s="27" customFormat="1">
      <c r="B5490" s="2"/>
      <c r="N5490" s="2"/>
    </row>
    <row r="5491" spans="2:14" s="27" customFormat="1">
      <c r="B5491" s="2"/>
      <c r="N5491" s="2"/>
    </row>
    <row r="5492" spans="2:14" s="27" customFormat="1">
      <c r="B5492" s="2"/>
      <c r="N5492" s="2"/>
    </row>
    <row r="5493" spans="2:14" s="27" customFormat="1">
      <c r="B5493" s="2"/>
      <c r="N5493" s="2"/>
    </row>
    <row r="5494" spans="2:14" s="27" customFormat="1">
      <c r="B5494" s="2"/>
      <c r="N5494" s="2"/>
    </row>
    <row r="5495" spans="2:14" s="27" customFormat="1">
      <c r="B5495" s="2"/>
      <c r="N5495" s="2"/>
    </row>
    <row r="5496" spans="2:14" s="27" customFormat="1">
      <c r="B5496" s="2"/>
      <c r="N5496" s="2"/>
    </row>
    <row r="5497" spans="2:14" s="27" customFormat="1">
      <c r="B5497" s="2"/>
      <c r="N5497" s="2"/>
    </row>
    <row r="5498" spans="2:14" s="27" customFormat="1">
      <c r="B5498" s="2"/>
      <c r="N5498" s="2"/>
    </row>
    <row r="5499" spans="2:14" s="27" customFormat="1">
      <c r="B5499" s="2"/>
      <c r="N5499" s="2"/>
    </row>
    <row r="5500" spans="2:14" s="27" customFormat="1">
      <c r="B5500" s="2"/>
      <c r="N5500" s="2"/>
    </row>
    <row r="5501" spans="2:14" s="27" customFormat="1">
      <c r="B5501" s="2"/>
      <c r="N5501" s="2"/>
    </row>
    <row r="5502" spans="2:14" s="27" customFormat="1">
      <c r="B5502" s="2"/>
      <c r="N5502" s="2"/>
    </row>
    <row r="5503" spans="2:14" s="27" customFormat="1">
      <c r="B5503" s="2"/>
      <c r="N5503" s="2"/>
    </row>
    <row r="5504" spans="2:14" s="27" customFormat="1">
      <c r="B5504" s="2"/>
      <c r="N5504" s="2"/>
    </row>
    <row r="5505" spans="2:14" s="27" customFormat="1">
      <c r="B5505" s="2"/>
      <c r="N5505" s="2"/>
    </row>
    <row r="5506" spans="2:14" s="27" customFormat="1">
      <c r="B5506" s="2"/>
      <c r="N5506" s="2"/>
    </row>
    <row r="5507" spans="2:14" s="27" customFormat="1">
      <c r="B5507" s="2"/>
      <c r="N5507" s="2"/>
    </row>
    <row r="5508" spans="2:14" s="27" customFormat="1">
      <c r="B5508" s="2"/>
      <c r="N5508" s="2"/>
    </row>
    <row r="5509" spans="2:14" s="27" customFormat="1">
      <c r="B5509" s="2"/>
      <c r="N5509" s="2"/>
    </row>
    <row r="5510" spans="2:14" s="27" customFormat="1">
      <c r="B5510" s="2"/>
      <c r="N5510" s="2"/>
    </row>
    <row r="5511" spans="2:14" s="27" customFormat="1">
      <c r="B5511" s="2"/>
      <c r="N5511" s="2"/>
    </row>
    <row r="5512" spans="2:14" s="27" customFormat="1">
      <c r="B5512" s="2"/>
      <c r="N5512" s="2"/>
    </row>
    <row r="5513" spans="2:14" s="27" customFormat="1">
      <c r="B5513" s="2"/>
      <c r="N5513" s="2"/>
    </row>
    <row r="5514" spans="2:14" s="27" customFormat="1">
      <c r="B5514" s="2"/>
      <c r="N5514" s="2"/>
    </row>
    <row r="5515" spans="2:14" s="27" customFormat="1">
      <c r="B5515" s="2"/>
      <c r="N5515" s="2"/>
    </row>
    <row r="5516" spans="2:14" s="27" customFormat="1">
      <c r="B5516" s="2"/>
      <c r="N5516" s="2"/>
    </row>
    <row r="5517" spans="2:14" s="27" customFormat="1">
      <c r="B5517" s="2"/>
      <c r="N5517" s="2"/>
    </row>
    <row r="5518" spans="2:14" s="27" customFormat="1">
      <c r="B5518" s="2"/>
      <c r="N5518" s="2"/>
    </row>
    <row r="5519" spans="2:14" s="27" customFormat="1">
      <c r="B5519" s="2"/>
      <c r="N5519" s="2"/>
    </row>
    <row r="5520" spans="2:14" s="27" customFormat="1">
      <c r="B5520" s="2"/>
      <c r="N5520" s="2"/>
    </row>
    <row r="5521" spans="2:14" s="27" customFormat="1">
      <c r="B5521" s="2"/>
      <c r="N5521" s="2"/>
    </row>
    <row r="5522" spans="2:14" s="27" customFormat="1">
      <c r="B5522" s="2"/>
      <c r="N5522" s="2"/>
    </row>
    <row r="5523" spans="2:14" s="27" customFormat="1">
      <c r="B5523" s="2"/>
      <c r="N5523" s="2"/>
    </row>
    <row r="5524" spans="2:14" s="27" customFormat="1">
      <c r="B5524" s="2"/>
      <c r="N5524" s="2"/>
    </row>
    <row r="5525" spans="2:14" s="27" customFormat="1">
      <c r="B5525" s="2"/>
      <c r="N5525" s="2"/>
    </row>
    <row r="5526" spans="2:14" s="27" customFormat="1">
      <c r="B5526" s="2"/>
      <c r="N5526" s="2"/>
    </row>
    <row r="5527" spans="2:14" s="27" customFormat="1">
      <c r="B5527" s="2"/>
      <c r="N5527" s="2"/>
    </row>
    <row r="5528" spans="2:14" s="27" customFormat="1">
      <c r="B5528" s="2"/>
      <c r="N5528" s="2"/>
    </row>
    <row r="5529" spans="2:14" s="27" customFormat="1">
      <c r="B5529" s="2"/>
      <c r="N5529" s="2"/>
    </row>
    <row r="5530" spans="2:14" s="27" customFormat="1">
      <c r="B5530" s="2"/>
      <c r="N5530" s="2"/>
    </row>
    <row r="5531" spans="2:14" s="27" customFormat="1">
      <c r="B5531" s="2"/>
      <c r="N5531" s="2"/>
    </row>
    <row r="5532" spans="2:14" s="27" customFormat="1">
      <c r="B5532" s="2"/>
      <c r="N5532" s="2"/>
    </row>
    <row r="5533" spans="2:14" s="27" customFormat="1">
      <c r="B5533" s="2"/>
      <c r="N5533" s="2"/>
    </row>
    <row r="5534" spans="2:14" s="27" customFormat="1">
      <c r="B5534" s="2"/>
      <c r="N5534" s="2"/>
    </row>
    <row r="5535" spans="2:14" s="27" customFormat="1">
      <c r="B5535" s="2"/>
      <c r="N5535" s="2"/>
    </row>
    <row r="5536" spans="2:14" s="27" customFormat="1">
      <c r="B5536" s="2"/>
      <c r="N5536" s="2"/>
    </row>
    <row r="5537" spans="2:14" s="27" customFormat="1">
      <c r="B5537" s="2"/>
      <c r="N5537" s="2"/>
    </row>
    <row r="5538" spans="2:14" s="27" customFormat="1">
      <c r="B5538" s="2"/>
      <c r="N5538" s="2"/>
    </row>
    <row r="5539" spans="2:14" s="27" customFormat="1">
      <c r="B5539" s="2"/>
      <c r="N5539" s="2"/>
    </row>
    <row r="5540" spans="2:14" s="27" customFormat="1">
      <c r="B5540" s="2"/>
      <c r="N5540" s="2"/>
    </row>
    <row r="5541" spans="2:14" s="27" customFormat="1">
      <c r="B5541" s="2"/>
      <c r="N5541" s="2"/>
    </row>
    <row r="5542" spans="2:14" s="27" customFormat="1">
      <c r="B5542" s="2"/>
      <c r="N5542" s="2"/>
    </row>
    <row r="5543" spans="2:14" s="27" customFormat="1">
      <c r="B5543" s="2"/>
      <c r="N5543" s="2"/>
    </row>
    <row r="5544" spans="2:14" s="27" customFormat="1">
      <c r="B5544" s="2"/>
      <c r="N5544" s="2"/>
    </row>
    <row r="5545" spans="2:14" s="27" customFormat="1">
      <c r="B5545" s="2"/>
      <c r="N5545" s="2"/>
    </row>
    <row r="5546" spans="2:14" s="27" customFormat="1">
      <c r="B5546" s="2"/>
      <c r="N5546" s="2"/>
    </row>
    <row r="5547" spans="2:14" s="27" customFormat="1">
      <c r="B5547" s="2"/>
      <c r="N5547" s="2"/>
    </row>
    <row r="5548" spans="2:14" s="27" customFormat="1">
      <c r="B5548" s="2"/>
      <c r="N5548" s="2"/>
    </row>
    <row r="5549" spans="2:14" s="27" customFormat="1">
      <c r="B5549" s="2"/>
      <c r="N5549" s="2"/>
    </row>
    <row r="5550" spans="2:14" s="27" customFormat="1">
      <c r="B5550" s="2"/>
      <c r="N5550" s="2"/>
    </row>
    <row r="5551" spans="2:14" s="27" customFormat="1">
      <c r="B5551" s="2"/>
      <c r="N5551" s="2"/>
    </row>
    <row r="5552" spans="2:14" s="27" customFormat="1">
      <c r="B5552" s="2"/>
      <c r="N5552" s="2"/>
    </row>
    <row r="5553" spans="2:14" s="27" customFormat="1">
      <c r="B5553" s="2"/>
      <c r="N5553" s="2"/>
    </row>
    <row r="5554" spans="2:14" s="27" customFormat="1">
      <c r="B5554" s="2"/>
      <c r="N5554" s="2"/>
    </row>
    <row r="5555" spans="2:14" s="27" customFormat="1">
      <c r="B5555" s="2"/>
      <c r="N5555" s="2"/>
    </row>
    <row r="5556" spans="2:14" s="27" customFormat="1">
      <c r="B5556" s="2"/>
      <c r="N5556" s="2"/>
    </row>
    <row r="5557" spans="2:14" s="27" customFormat="1">
      <c r="B5557" s="2"/>
      <c r="N5557" s="2"/>
    </row>
    <row r="5558" spans="2:14" s="27" customFormat="1">
      <c r="B5558" s="2"/>
      <c r="N5558" s="2"/>
    </row>
    <row r="5559" spans="2:14" s="27" customFormat="1">
      <c r="B5559" s="2"/>
      <c r="N5559" s="2"/>
    </row>
    <row r="5560" spans="2:14" s="27" customFormat="1">
      <c r="B5560" s="2"/>
      <c r="N5560" s="2"/>
    </row>
    <row r="5561" spans="2:14" s="27" customFormat="1">
      <c r="B5561" s="2"/>
      <c r="N5561" s="2"/>
    </row>
    <row r="5562" spans="2:14" s="27" customFormat="1">
      <c r="B5562" s="2"/>
      <c r="N5562" s="2"/>
    </row>
    <row r="5563" spans="2:14" s="27" customFormat="1">
      <c r="B5563" s="2"/>
      <c r="N5563" s="2"/>
    </row>
    <row r="5564" spans="2:14" s="27" customFormat="1">
      <c r="B5564" s="2"/>
      <c r="N5564" s="2"/>
    </row>
    <row r="5565" spans="2:14" s="27" customFormat="1">
      <c r="B5565" s="2"/>
      <c r="N5565" s="2"/>
    </row>
    <row r="5566" spans="2:14" s="27" customFormat="1">
      <c r="B5566" s="2"/>
      <c r="N5566" s="2"/>
    </row>
    <row r="5567" spans="2:14" s="27" customFormat="1">
      <c r="B5567" s="2"/>
      <c r="N5567" s="2"/>
    </row>
    <row r="5568" spans="2:14" s="27" customFormat="1">
      <c r="B5568" s="2"/>
      <c r="N5568" s="2"/>
    </row>
    <row r="5569" spans="2:14" s="27" customFormat="1">
      <c r="B5569" s="2"/>
      <c r="N5569" s="2"/>
    </row>
    <row r="5570" spans="2:14" s="27" customFormat="1">
      <c r="B5570" s="2"/>
      <c r="N5570" s="2"/>
    </row>
    <row r="5571" spans="2:14" s="27" customFormat="1">
      <c r="B5571" s="2"/>
      <c r="N5571" s="2"/>
    </row>
    <row r="5572" spans="2:14" s="27" customFormat="1">
      <c r="B5572" s="2"/>
      <c r="N5572" s="2"/>
    </row>
    <row r="5573" spans="2:14" s="27" customFormat="1">
      <c r="B5573" s="2"/>
      <c r="N5573" s="2"/>
    </row>
    <row r="5574" spans="2:14" s="27" customFormat="1">
      <c r="B5574" s="2"/>
      <c r="N5574" s="2"/>
    </row>
    <row r="5575" spans="2:14" s="27" customFormat="1">
      <c r="B5575" s="2"/>
      <c r="N5575" s="2"/>
    </row>
    <row r="5576" spans="2:14" s="27" customFormat="1">
      <c r="B5576" s="2"/>
      <c r="N5576" s="2"/>
    </row>
    <row r="5577" spans="2:14" s="27" customFormat="1">
      <c r="B5577" s="2"/>
      <c r="N5577" s="2"/>
    </row>
    <row r="5578" spans="2:14" s="27" customFormat="1">
      <c r="B5578" s="2"/>
      <c r="N5578" s="2"/>
    </row>
    <row r="5579" spans="2:14" s="27" customFormat="1">
      <c r="B5579" s="2"/>
      <c r="N5579" s="2"/>
    </row>
    <row r="5580" spans="2:14" s="27" customFormat="1">
      <c r="B5580" s="2"/>
      <c r="N5580" s="2"/>
    </row>
    <row r="5581" spans="2:14" s="27" customFormat="1">
      <c r="B5581" s="2"/>
      <c r="N5581" s="2"/>
    </row>
    <row r="5582" spans="2:14" s="27" customFormat="1">
      <c r="B5582" s="2"/>
      <c r="N5582" s="2"/>
    </row>
    <row r="5583" spans="2:14" s="27" customFormat="1">
      <c r="B5583" s="2"/>
      <c r="N5583" s="2"/>
    </row>
    <row r="5584" spans="2:14" s="27" customFormat="1">
      <c r="B5584" s="2"/>
      <c r="N5584" s="2"/>
    </row>
    <row r="5585" spans="2:14" s="27" customFormat="1">
      <c r="B5585" s="2"/>
      <c r="N5585" s="2"/>
    </row>
    <row r="5586" spans="2:14" s="27" customFormat="1">
      <c r="B5586" s="2"/>
      <c r="N5586" s="2"/>
    </row>
    <row r="5587" spans="2:14" s="27" customFormat="1">
      <c r="B5587" s="2"/>
      <c r="N5587" s="2"/>
    </row>
    <row r="5588" spans="2:14" s="27" customFormat="1">
      <c r="B5588" s="2"/>
      <c r="N5588" s="2"/>
    </row>
    <row r="5589" spans="2:14" s="27" customFormat="1">
      <c r="B5589" s="2"/>
      <c r="N5589" s="2"/>
    </row>
    <row r="5590" spans="2:14" s="27" customFormat="1">
      <c r="B5590" s="2"/>
      <c r="N5590" s="2"/>
    </row>
    <row r="5591" spans="2:14" s="27" customFormat="1">
      <c r="B5591" s="2"/>
      <c r="N5591" s="2"/>
    </row>
    <row r="5592" spans="2:14" s="27" customFormat="1">
      <c r="B5592" s="2"/>
      <c r="N5592" s="2"/>
    </row>
    <row r="5593" spans="2:14" s="27" customFormat="1">
      <c r="B5593" s="2"/>
      <c r="N5593" s="2"/>
    </row>
    <row r="5594" spans="2:14" s="27" customFormat="1">
      <c r="B5594" s="2"/>
      <c r="N5594" s="2"/>
    </row>
    <row r="5595" spans="2:14" s="27" customFormat="1">
      <c r="B5595" s="2"/>
      <c r="N5595" s="2"/>
    </row>
    <row r="5596" spans="2:14" s="27" customFormat="1">
      <c r="B5596" s="2"/>
      <c r="N5596" s="2"/>
    </row>
    <row r="5597" spans="2:14" s="27" customFormat="1">
      <c r="B5597" s="2"/>
      <c r="N5597" s="2"/>
    </row>
    <row r="5598" spans="2:14" s="27" customFormat="1">
      <c r="B5598" s="2"/>
      <c r="N5598" s="2"/>
    </row>
    <row r="5599" spans="2:14" s="27" customFormat="1">
      <c r="B5599" s="2"/>
      <c r="N5599" s="2"/>
    </row>
    <row r="5600" spans="2:14" s="27" customFormat="1">
      <c r="B5600" s="2"/>
      <c r="N5600" s="2"/>
    </row>
    <row r="5601" spans="2:14" s="27" customFormat="1">
      <c r="B5601" s="2"/>
      <c r="N5601" s="2"/>
    </row>
    <row r="5602" spans="2:14" s="27" customFormat="1">
      <c r="B5602" s="2"/>
      <c r="N5602" s="2"/>
    </row>
    <row r="5603" spans="2:14" s="27" customFormat="1">
      <c r="B5603" s="2"/>
      <c r="N5603" s="2"/>
    </row>
    <row r="5604" spans="2:14" s="27" customFormat="1">
      <c r="B5604" s="2"/>
      <c r="N5604" s="2"/>
    </row>
    <row r="5605" spans="2:14" s="27" customFormat="1">
      <c r="B5605" s="2"/>
      <c r="N5605" s="2"/>
    </row>
    <row r="5606" spans="2:14" s="27" customFormat="1">
      <c r="B5606" s="2"/>
      <c r="N5606" s="2"/>
    </row>
    <row r="5607" spans="2:14" s="27" customFormat="1">
      <c r="B5607" s="2"/>
      <c r="N5607" s="2"/>
    </row>
    <row r="5608" spans="2:14" s="27" customFormat="1">
      <c r="B5608" s="2"/>
      <c r="N5608" s="2"/>
    </row>
    <row r="5609" spans="2:14" s="27" customFormat="1">
      <c r="B5609" s="2"/>
      <c r="N5609" s="2"/>
    </row>
    <row r="5610" spans="2:14" s="27" customFormat="1">
      <c r="B5610" s="2"/>
      <c r="N5610" s="2"/>
    </row>
    <row r="5611" spans="2:14" s="27" customFormat="1">
      <c r="B5611" s="2"/>
      <c r="N5611" s="2"/>
    </row>
    <row r="5612" spans="2:14" s="27" customFormat="1">
      <c r="B5612" s="2"/>
      <c r="N5612" s="2"/>
    </row>
    <row r="5613" spans="2:14" s="27" customFormat="1">
      <c r="B5613" s="2"/>
      <c r="N5613" s="2"/>
    </row>
    <row r="5614" spans="2:14" s="27" customFormat="1">
      <c r="B5614" s="2"/>
      <c r="N5614" s="2"/>
    </row>
    <row r="5615" spans="2:14" s="27" customFormat="1">
      <c r="B5615" s="2"/>
      <c r="N5615" s="2"/>
    </row>
    <row r="5616" spans="2:14" s="27" customFormat="1">
      <c r="B5616" s="2"/>
      <c r="N5616" s="2"/>
    </row>
    <row r="5617" spans="2:14" s="27" customFormat="1">
      <c r="B5617" s="2"/>
      <c r="N5617" s="2"/>
    </row>
    <row r="5618" spans="2:14" s="27" customFormat="1">
      <c r="B5618" s="2"/>
      <c r="N5618" s="2"/>
    </row>
    <row r="5619" spans="2:14" s="27" customFormat="1">
      <c r="B5619" s="2"/>
      <c r="N5619" s="2"/>
    </row>
    <row r="5620" spans="2:14" s="27" customFormat="1">
      <c r="B5620" s="2"/>
      <c r="N5620" s="2"/>
    </row>
    <row r="5621" spans="2:14" s="27" customFormat="1">
      <c r="B5621" s="2"/>
      <c r="N5621" s="2"/>
    </row>
    <row r="5622" spans="2:14" s="27" customFormat="1">
      <c r="B5622" s="2"/>
      <c r="N5622" s="2"/>
    </row>
    <row r="5623" spans="2:14" s="27" customFormat="1">
      <c r="B5623" s="2"/>
      <c r="N5623" s="2"/>
    </row>
    <row r="5624" spans="2:14" s="27" customFormat="1">
      <c r="B5624" s="2"/>
      <c r="N5624" s="2"/>
    </row>
    <row r="5625" spans="2:14" s="27" customFormat="1">
      <c r="B5625" s="2"/>
      <c r="N5625" s="2"/>
    </row>
    <row r="5626" spans="2:14" s="27" customFormat="1">
      <c r="B5626" s="2"/>
      <c r="N5626" s="2"/>
    </row>
    <row r="5627" spans="2:14" s="27" customFormat="1">
      <c r="B5627" s="2"/>
      <c r="N5627" s="2"/>
    </row>
    <row r="5628" spans="2:14" s="27" customFormat="1">
      <c r="B5628" s="2"/>
      <c r="N5628" s="2"/>
    </row>
    <row r="5629" spans="2:14" s="27" customFormat="1">
      <c r="B5629" s="2"/>
      <c r="N5629" s="2"/>
    </row>
    <row r="5630" spans="2:14" s="27" customFormat="1">
      <c r="B5630" s="2"/>
      <c r="N5630" s="2"/>
    </row>
    <row r="5631" spans="2:14" s="27" customFormat="1">
      <c r="B5631" s="2"/>
      <c r="N5631" s="2"/>
    </row>
    <row r="5632" spans="2:14" s="27" customFormat="1">
      <c r="B5632" s="2"/>
      <c r="N5632" s="2"/>
    </row>
    <row r="5633" spans="2:14" s="27" customFormat="1">
      <c r="B5633" s="2"/>
      <c r="N5633" s="2"/>
    </row>
    <row r="5634" spans="2:14" s="27" customFormat="1">
      <c r="B5634" s="2"/>
      <c r="N5634" s="2"/>
    </row>
    <row r="5635" spans="2:14" s="27" customFormat="1">
      <c r="B5635" s="2"/>
      <c r="N5635" s="2"/>
    </row>
    <row r="5636" spans="2:14" s="27" customFormat="1">
      <c r="B5636" s="2"/>
      <c r="N5636" s="2"/>
    </row>
    <row r="5637" spans="2:14" s="27" customFormat="1">
      <c r="B5637" s="2"/>
      <c r="N5637" s="2"/>
    </row>
    <row r="5638" spans="2:14" s="27" customFormat="1">
      <c r="B5638" s="2"/>
      <c r="N5638" s="2"/>
    </row>
    <row r="5639" spans="2:14" s="27" customFormat="1">
      <c r="B5639" s="2"/>
      <c r="N5639" s="2"/>
    </row>
    <row r="5640" spans="2:14" s="27" customFormat="1">
      <c r="B5640" s="2"/>
      <c r="N5640" s="2"/>
    </row>
    <row r="5641" spans="2:14" s="27" customFormat="1">
      <c r="B5641" s="2"/>
      <c r="N5641" s="2"/>
    </row>
    <row r="5642" spans="2:14" s="27" customFormat="1">
      <c r="B5642" s="2"/>
      <c r="N5642" s="2"/>
    </row>
    <row r="5643" spans="2:14" s="27" customFormat="1">
      <c r="B5643" s="2"/>
      <c r="N5643" s="2"/>
    </row>
    <row r="5644" spans="2:14" s="27" customFormat="1">
      <c r="B5644" s="2"/>
      <c r="N5644" s="2"/>
    </row>
    <row r="5645" spans="2:14" s="27" customFormat="1">
      <c r="B5645" s="2"/>
      <c r="N5645" s="2"/>
    </row>
    <row r="5646" spans="2:14" s="27" customFormat="1">
      <c r="B5646" s="2"/>
      <c r="N5646" s="2"/>
    </row>
    <row r="5647" spans="2:14" s="27" customFormat="1">
      <c r="B5647" s="2"/>
      <c r="N5647" s="2"/>
    </row>
    <row r="5648" spans="2:14" s="27" customFormat="1">
      <c r="B5648" s="2"/>
      <c r="N5648" s="2"/>
    </row>
    <row r="5649" spans="2:14" s="27" customFormat="1">
      <c r="B5649" s="2"/>
      <c r="N5649" s="2"/>
    </row>
    <row r="5650" spans="2:14" s="27" customFormat="1">
      <c r="B5650" s="2"/>
      <c r="N5650" s="2"/>
    </row>
    <row r="5651" spans="2:14" s="27" customFormat="1">
      <c r="B5651" s="2"/>
      <c r="N5651" s="2"/>
    </row>
    <row r="5652" spans="2:14" s="27" customFormat="1">
      <c r="B5652" s="2"/>
      <c r="N5652" s="2"/>
    </row>
    <row r="5653" spans="2:14" s="27" customFormat="1">
      <c r="B5653" s="2"/>
      <c r="N5653" s="2"/>
    </row>
    <row r="5654" spans="2:14" s="27" customFormat="1">
      <c r="B5654" s="2"/>
      <c r="N5654" s="2"/>
    </row>
    <row r="5655" spans="2:14" s="27" customFormat="1">
      <c r="B5655" s="2"/>
      <c r="N5655" s="2"/>
    </row>
    <row r="5656" spans="2:14" s="27" customFormat="1">
      <c r="B5656" s="2"/>
      <c r="N5656" s="2"/>
    </row>
    <row r="5657" spans="2:14" s="27" customFormat="1">
      <c r="B5657" s="2"/>
      <c r="N5657" s="2"/>
    </row>
    <row r="5658" spans="2:14" s="27" customFormat="1">
      <c r="B5658" s="2"/>
      <c r="N5658" s="2"/>
    </row>
    <row r="5659" spans="2:14" s="27" customFormat="1">
      <c r="B5659" s="2"/>
      <c r="N5659" s="2"/>
    </row>
    <row r="5660" spans="2:14" s="27" customFormat="1">
      <c r="B5660" s="2"/>
      <c r="N5660" s="2"/>
    </row>
    <row r="5661" spans="2:14" s="27" customFormat="1">
      <c r="B5661" s="2"/>
      <c r="N5661" s="2"/>
    </row>
    <row r="5662" spans="2:14" s="27" customFormat="1">
      <c r="B5662" s="2"/>
      <c r="N5662" s="2"/>
    </row>
    <row r="5663" spans="2:14" s="27" customFormat="1">
      <c r="B5663" s="2"/>
      <c r="N5663" s="2"/>
    </row>
    <row r="5664" spans="2:14" s="27" customFormat="1">
      <c r="B5664" s="2"/>
      <c r="N5664" s="2"/>
    </row>
    <row r="5665" spans="2:14" s="27" customFormat="1">
      <c r="B5665" s="2"/>
      <c r="N5665" s="2"/>
    </row>
    <row r="5666" spans="2:14" s="27" customFormat="1">
      <c r="B5666" s="2"/>
      <c r="N5666" s="2"/>
    </row>
    <row r="5667" spans="2:14" s="27" customFormat="1">
      <c r="B5667" s="2"/>
      <c r="N5667" s="2"/>
    </row>
    <row r="5668" spans="2:14" s="27" customFormat="1">
      <c r="B5668" s="2"/>
      <c r="N5668" s="2"/>
    </row>
    <row r="5669" spans="2:14" s="27" customFormat="1">
      <c r="B5669" s="2"/>
      <c r="N5669" s="2"/>
    </row>
    <row r="5670" spans="2:14" s="27" customFormat="1">
      <c r="B5670" s="2"/>
      <c r="N5670" s="2"/>
    </row>
    <row r="5671" spans="2:14" s="27" customFormat="1">
      <c r="B5671" s="2"/>
      <c r="N5671" s="2"/>
    </row>
    <row r="5672" spans="2:14" s="27" customFormat="1">
      <c r="B5672" s="2"/>
      <c r="N5672" s="2"/>
    </row>
    <row r="5673" spans="2:14" s="27" customFormat="1">
      <c r="B5673" s="2"/>
      <c r="N5673" s="2"/>
    </row>
    <row r="5674" spans="2:14" s="27" customFormat="1">
      <c r="B5674" s="2"/>
      <c r="N5674" s="2"/>
    </row>
    <row r="5675" spans="2:14" s="27" customFormat="1">
      <c r="B5675" s="2"/>
      <c r="N5675" s="2"/>
    </row>
    <row r="5676" spans="2:14" s="27" customFormat="1">
      <c r="B5676" s="2"/>
      <c r="N5676" s="2"/>
    </row>
    <row r="5677" spans="2:14" s="27" customFormat="1">
      <c r="B5677" s="2"/>
      <c r="N5677" s="2"/>
    </row>
    <row r="5678" spans="2:14" s="27" customFormat="1">
      <c r="B5678" s="2"/>
      <c r="N5678" s="2"/>
    </row>
    <row r="5679" spans="2:14" s="27" customFormat="1">
      <c r="B5679" s="2"/>
      <c r="N5679" s="2"/>
    </row>
    <row r="5680" spans="2:14" s="27" customFormat="1">
      <c r="B5680" s="2"/>
      <c r="N5680" s="2"/>
    </row>
    <row r="5681" spans="2:14" s="27" customFormat="1">
      <c r="B5681" s="2"/>
      <c r="N5681" s="2"/>
    </row>
    <row r="5682" spans="2:14" s="27" customFormat="1">
      <c r="B5682" s="2"/>
      <c r="N5682" s="2"/>
    </row>
    <row r="5683" spans="2:14" s="27" customFormat="1">
      <c r="B5683" s="2"/>
      <c r="N5683" s="2"/>
    </row>
    <row r="5684" spans="2:14" s="27" customFormat="1">
      <c r="B5684" s="2"/>
      <c r="N5684" s="2"/>
    </row>
    <row r="5685" spans="2:14" s="27" customFormat="1">
      <c r="B5685" s="2"/>
      <c r="N5685" s="2"/>
    </row>
    <row r="5686" spans="2:14" s="27" customFormat="1">
      <c r="B5686" s="2"/>
      <c r="N5686" s="2"/>
    </row>
    <row r="5687" spans="2:14" s="27" customFormat="1">
      <c r="B5687" s="2"/>
      <c r="N5687" s="2"/>
    </row>
    <row r="5688" spans="2:14" s="27" customFormat="1">
      <c r="B5688" s="2"/>
      <c r="N5688" s="2"/>
    </row>
    <row r="5689" spans="2:14" s="27" customFormat="1">
      <c r="B5689" s="2"/>
      <c r="N5689" s="2"/>
    </row>
    <row r="5690" spans="2:14" s="27" customFormat="1">
      <c r="B5690" s="2"/>
      <c r="N5690" s="2"/>
    </row>
    <row r="5691" spans="2:14" s="27" customFormat="1">
      <c r="B5691" s="2"/>
      <c r="N5691" s="2"/>
    </row>
    <row r="5692" spans="2:14" s="27" customFormat="1">
      <c r="B5692" s="2"/>
      <c r="N5692" s="2"/>
    </row>
    <row r="5693" spans="2:14" s="27" customFormat="1">
      <c r="B5693" s="2"/>
      <c r="N5693" s="2"/>
    </row>
    <row r="5694" spans="2:14" s="27" customFormat="1">
      <c r="B5694" s="2"/>
      <c r="N5694" s="2"/>
    </row>
    <row r="5695" spans="2:14" s="27" customFormat="1">
      <c r="B5695" s="2"/>
      <c r="N5695" s="2"/>
    </row>
    <row r="5696" spans="2:14" s="27" customFormat="1">
      <c r="B5696" s="2"/>
      <c r="N5696" s="2"/>
    </row>
    <row r="5697" spans="2:14" s="27" customFormat="1">
      <c r="B5697" s="2"/>
      <c r="N5697" s="2"/>
    </row>
    <row r="5698" spans="2:14" s="27" customFormat="1">
      <c r="B5698" s="2"/>
      <c r="N5698" s="2"/>
    </row>
    <row r="5699" spans="2:14" s="27" customFormat="1">
      <c r="B5699" s="2"/>
      <c r="N5699" s="2"/>
    </row>
    <row r="5700" spans="2:14" s="27" customFormat="1">
      <c r="B5700" s="2"/>
      <c r="N5700" s="2"/>
    </row>
    <row r="5701" spans="2:14" s="27" customFormat="1">
      <c r="B5701" s="2"/>
      <c r="N5701" s="2"/>
    </row>
    <row r="5702" spans="2:14" s="27" customFormat="1">
      <c r="B5702" s="2"/>
      <c r="N5702" s="2"/>
    </row>
    <row r="5703" spans="2:14" s="27" customFormat="1">
      <c r="B5703" s="2"/>
      <c r="N5703" s="2"/>
    </row>
    <row r="5704" spans="2:14" s="27" customFormat="1">
      <c r="B5704" s="2"/>
      <c r="N5704" s="2"/>
    </row>
    <row r="5705" spans="2:14" s="27" customFormat="1">
      <c r="B5705" s="2"/>
      <c r="N5705" s="2"/>
    </row>
    <row r="5706" spans="2:14" s="27" customFormat="1">
      <c r="B5706" s="2"/>
      <c r="N5706" s="2"/>
    </row>
    <row r="5707" spans="2:14" s="27" customFormat="1">
      <c r="B5707" s="2"/>
      <c r="N5707" s="2"/>
    </row>
    <row r="5708" spans="2:14" s="27" customFormat="1">
      <c r="B5708" s="2"/>
      <c r="N5708" s="2"/>
    </row>
    <row r="5709" spans="2:14" s="27" customFormat="1">
      <c r="B5709" s="2"/>
      <c r="N5709" s="2"/>
    </row>
    <row r="5710" spans="2:14" s="27" customFormat="1">
      <c r="B5710" s="2"/>
      <c r="N5710" s="2"/>
    </row>
    <row r="5711" spans="2:14" s="27" customFormat="1">
      <c r="B5711" s="2"/>
      <c r="N5711" s="2"/>
    </row>
    <row r="5712" spans="2:14" s="27" customFormat="1">
      <c r="B5712" s="2"/>
      <c r="N5712" s="2"/>
    </row>
    <row r="5713" spans="2:14" s="27" customFormat="1">
      <c r="B5713" s="2"/>
      <c r="N5713" s="2"/>
    </row>
    <row r="5714" spans="2:14" s="27" customFormat="1">
      <c r="B5714" s="2"/>
      <c r="N5714" s="2"/>
    </row>
    <row r="5715" spans="2:14" s="27" customFormat="1">
      <c r="B5715" s="2"/>
      <c r="N5715" s="2"/>
    </row>
    <row r="5716" spans="2:14" s="27" customFormat="1">
      <c r="B5716" s="2"/>
      <c r="N5716" s="2"/>
    </row>
    <row r="5717" spans="2:14" s="27" customFormat="1">
      <c r="B5717" s="2"/>
      <c r="N5717" s="2"/>
    </row>
    <row r="5718" spans="2:14" s="27" customFormat="1">
      <c r="B5718" s="2"/>
      <c r="N5718" s="2"/>
    </row>
    <row r="5719" spans="2:14" s="27" customFormat="1">
      <c r="B5719" s="2"/>
      <c r="N5719" s="2"/>
    </row>
    <row r="5720" spans="2:14" s="27" customFormat="1">
      <c r="B5720" s="2"/>
      <c r="N5720" s="2"/>
    </row>
    <row r="5721" spans="2:14" s="27" customFormat="1">
      <c r="B5721" s="2"/>
      <c r="N5721" s="2"/>
    </row>
    <row r="5722" spans="2:14" s="27" customFormat="1">
      <c r="B5722" s="2"/>
      <c r="N5722" s="2"/>
    </row>
    <row r="5723" spans="2:14" s="27" customFormat="1">
      <c r="B5723" s="2"/>
      <c r="N5723" s="2"/>
    </row>
    <row r="5724" spans="2:14" s="27" customFormat="1">
      <c r="B5724" s="2"/>
      <c r="N5724" s="2"/>
    </row>
    <row r="5725" spans="2:14" s="27" customFormat="1">
      <c r="B5725" s="2"/>
      <c r="N5725" s="2"/>
    </row>
    <row r="5726" spans="2:14" s="27" customFormat="1">
      <c r="B5726" s="2"/>
      <c r="N5726" s="2"/>
    </row>
    <row r="5727" spans="2:14" s="27" customFormat="1">
      <c r="B5727" s="2"/>
      <c r="N5727" s="2"/>
    </row>
    <row r="5728" spans="2:14" s="27" customFormat="1">
      <c r="B5728" s="2"/>
      <c r="N5728" s="2"/>
    </row>
    <row r="5729" spans="2:14" s="27" customFormat="1">
      <c r="B5729" s="2"/>
      <c r="N5729" s="2"/>
    </row>
    <row r="5730" spans="2:14" s="27" customFormat="1">
      <c r="B5730" s="2"/>
      <c r="N5730" s="2"/>
    </row>
    <row r="5731" spans="2:14" s="27" customFormat="1">
      <c r="B5731" s="2"/>
      <c r="N5731" s="2"/>
    </row>
    <row r="5732" spans="2:14" s="27" customFormat="1">
      <c r="B5732" s="2"/>
      <c r="N5732" s="2"/>
    </row>
    <row r="5733" spans="2:14" s="27" customFormat="1">
      <c r="B5733" s="2"/>
      <c r="N5733" s="2"/>
    </row>
    <row r="5734" spans="2:14" s="27" customFormat="1">
      <c r="B5734" s="2"/>
      <c r="N5734" s="2"/>
    </row>
    <row r="5735" spans="2:14" s="27" customFormat="1">
      <c r="B5735" s="2"/>
      <c r="N5735" s="2"/>
    </row>
    <row r="5736" spans="2:14" s="27" customFormat="1">
      <c r="B5736" s="2"/>
      <c r="N5736" s="2"/>
    </row>
    <row r="5737" spans="2:14" s="27" customFormat="1">
      <c r="B5737" s="2"/>
      <c r="N5737" s="2"/>
    </row>
    <row r="5738" spans="2:14" s="27" customFormat="1">
      <c r="B5738" s="2"/>
      <c r="N5738" s="2"/>
    </row>
    <row r="5739" spans="2:14" s="27" customFormat="1">
      <c r="B5739" s="2"/>
      <c r="N5739" s="2"/>
    </row>
    <row r="5740" spans="2:14" s="27" customFormat="1">
      <c r="B5740" s="2"/>
      <c r="N5740" s="2"/>
    </row>
    <row r="5741" spans="2:14" s="27" customFormat="1">
      <c r="B5741" s="2"/>
      <c r="N5741" s="2"/>
    </row>
    <row r="5742" spans="2:14" s="27" customFormat="1">
      <c r="B5742" s="2"/>
      <c r="N5742" s="2"/>
    </row>
    <row r="5743" spans="2:14" s="27" customFormat="1">
      <c r="B5743" s="2"/>
      <c r="N5743" s="2"/>
    </row>
    <row r="5744" spans="2:14" s="27" customFormat="1">
      <c r="B5744" s="2"/>
      <c r="N5744" s="2"/>
    </row>
    <row r="5745" spans="2:14" s="27" customFormat="1">
      <c r="B5745" s="2"/>
      <c r="N5745" s="2"/>
    </row>
    <row r="5746" spans="2:14" s="27" customFormat="1">
      <c r="B5746" s="2"/>
      <c r="N5746" s="2"/>
    </row>
    <row r="5747" spans="2:14" s="27" customFormat="1">
      <c r="B5747" s="2"/>
      <c r="N5747" s="2"/>
    </row>
    <row r="5748" spans="2:14" s="27" customFormat="1">
      <c r="B5748" s="2"/>
      <c r="N5748" s="2"/>
    </row>
    <row r="5749" spans="2:14" s="27" customFormat="1">
      <c r="B5749" s="2"/>
      <c r="N5749" s="2"/>
    </row>
    <row r="5750" spans="2:14" s="27" customFormat="1">
      <c r="B5750" s="2"/>
      <c r="N5750" s="2"/>
    </row>
    <row r="5751" spans="2:14" s="27" customFormat="1">
      <c r="B5751" s="2"/>
      <c r="N5751" s="2"/>
    </row>
    <row r="5752" spans="2:14" s="27" customFormat="1">
      <c r="B5752" s="2"/>
      <c r="N5752" s="2"/>
    </row>
    <row r="5753" spans="2:14" s="27" customFormat="1">
      <c r="B5753" s="2"/>
      <c r="N5753" s="2"/>
    </row>
    <row r="5754" spans="2:14" s="27" customFormat="1">
      <c r="B5754" s="2"/>
      <c r="N5754" s="2"/>
    </row>
    <row r="5755" spans="2:14" s="27" customFormat="1">
      <c r="B5755" s="2"/>
      <c r="N5755" s="2"/>
    </row>
    <row r="5756" spans="2:14" s="27" customFormat="1">
      <c r="B5756" s="2"/>
      <c r="N5756" s="2"/>
    </row>
    <row r="5757" spans="2:14" s="27" customFormat="1">
      <c r="B5757" s="2"/>
      <c r="N5757" s="2"/>
    </row>
    <row r="5758" spans="2:14" s="27" customFormat="1">
      <c r="B5758" s="2"/>
      <c r="N5758" s="2"/>
    </row>
    <row r="5759" spans="2:14" s="27" customFormat="1">
      <c r="B5759" s="2"/>
      <c r="N5759" s="2"/>
    </row>
    <row r="5760" spans="2:14" s="27" customFormat="1">
      <c r="B5760" s="2"/>
      <c r="N5760" s="2"/>
    </row>
    <row r="5761" spans="2:14" s="27" customFormat="1">
      <c r="B5761" s="2"/>
      <c r="N5761" s="2"/>
    </row>
    <row r="5762" spans="2:14" s="27" customFormat="1">
      <c r="B5762" s="2"/>
      <c r="N5762" s="2"/>
    </row>
    <row r="5763" spans="2:14" s="27" customFormat="1">
      <c r="B5763" s="2"/>
      <c r="N5763" s="2"/>
    </row>
    <row r="5764" spans="2:14" s="27" customFormat="1">
      <c r="B5764" s="2"/>
      <c r="N5764" s="2"/>
    </row>
    <row r="5765" spans="2:14" s="27" customFormat="1">
      <c r="B5765" s="2"/>
      <c r="N5765" s="2"/>
    </row>
    <row r="5766" spans="2:14" s="27" customFormat="1">
      <c r="B5766" s="2"/>
      <c r="N5766" s="2"/>
    </row>
    <row r="5767" spans="2:14" s="27" customFormat="1">
      <c r="B5767" s="2"/>
      <c r="N5767" s="2"/>
    </row>
    <row r="5768" spans="2:14" s="27" customFormat="1">
      <c r="B5768" s="2"/>
      <c r="N5768" s="2"/>
    </row>
    <row r="5769" spans="2:14" s="27" customFormat="1">
      <c r="B5769" s="2"/>
      <c r="N5769" s="2"/>
    </row>
    <row r="5770" spans="2:14" s="27" customFormat="1">
      <c r="B5770" s="2"/>
      <c r="N5770" s="2"/>
    </row>
    <row r="5771" spans="2:14" s="27" customFormat="1">
      <c r="B5771" s="2"/>
      <c r="N5771" s="2"/>
    </row>
    <row r="5772" spans="2:14" s="27" customFormat="1">
      <c r="B5772" s="2"/>
      <c r="N5772" s="2"/>
    </row>
    <row r="5773" spans="2:14" s="27" customFormat="1">
      <c r="B5773" s="2"/>
      <c r="N5773" s="2"/>
    </row>
    <row r="5774" spans="2:14" s="27" customFormat="1">
      <c r="B5774" s="2"/>
      <c r="N5774" s="2"/>
    </row>
    <row r="5775" spans="2:14" s="27" customFormat="1">
      <c r="B5775" s="2"/>
      <c r="N5775" s="2"/>
    </row>
    <row r="5776" spans="2:14" s="27" customFormat="1">
      <c r="B5776" s="2"/>
      <c r="N5776" s="2"/>
    </row>
    <row r="5777" spans="2:14" s="27" customFormat="1">
      <c r="B5777" s="2"/>
      <c r="N5777" s="2"/>
    </row>
    <row r="5778" spans="2:14" s="27" customFormat="1">
      <c r="B5778" s="2"/>
      <c r="N5778" s="2"/>
    </row>
    <row r="5779" spans="2:14" s="27" customFormat="1">
      <c r="B5779" s="2"/>
      <c r="N5779" s="2"/>
    </row>
    <row r="5780" spans="2:14" s="27" customFormat="1">
      <c r="B5780" s="2"/>
      <c r="N5780" s="2"/>
    </row>
    <row r="5781" spans="2:14" s="27" customFormat="1">
      <c r="B5781" s="2"/>
      <c r="N5781" s="2"/>
    </row>
    <row r="5782" spans="2:14" s="27" customFormat="1">
      <c r="B5782" s="2"/>
      <c r="N5782" s="2"/>
    </row>
    <row r="5783" spans="2:14" s="27" customFormat="1">
      <c r="B5783" s="2"/>
      <c r="N5783" s="2"/>
    </row>
    <row r="5784" spans="2:14" s="27" customFormat="1">
      <c r="B5784" s="2"/>
      <c r="N5784" s="2"/>
    </row>
    <row r="5785" spans="2:14" s="27" customFormat="1">
      <c r="B5785" s="2"/>
      <c r="N5785" s="2"/>
    </row>
    <row r="5786" spans="2:14" s="27" customFormat="1">
      <c r="B5786" s="2"/>
      <c r="N5786" s="2"/>
    </row>
    <row r="5787" spans="2:14" s="27" customFormat="1">
      <c r="B5787" s="2"/>
      <c r="N5787" s="2"/>
    </row>
    <row r="5788" spans="2:14" s="27" customFormat="1">
      <c r="B5788" s="2"/>
      <c r="N5788" s="2"/>
    </row>
    <row r="5789" spans="2:14" s="27" customFormat="1">
      <c r="B5789" s="2"/>
      <c r="N5789" s="2"/>
    </row>
    <row r="5790" spans="2:14" s="27" customFormat="1">
      <c r="B5790" s="2"/>
      <c r="N5790" s="2"/>
    </row>
    <row r="5791" spans="2:14" s="27" customFormat="1">
      <c r="B5791" s="2"/>
      <c r="N5791" s="2"/>
    </row>
    <row r="5792" spans="2:14" s="27" customFormat="1">
      <c r="B5792" s="2"/>
      <c r="N5792" s="2"/>
    </row>
    <row r="5793" spans="2:14" s="27" customFormat="1">
      <c r="B5793" s="2"/>
      <c r="N5793" s="2"/>
    </row>
    <row r="5794" spans="2:14" s="27" customFormat="1">
      <c r="B5794" s="2"/>
      <c r="N5794" s="2"/>
    </row>
    <row r="5795" spans="2:14" s="27" customFormat="1">
      <c r="B5795" s="2"/>
      <c r="N5795" s="2"/>
    </row>
    <row r="5796" spans="2:14" s="27" customFormat="1">
      <c r="B5796" s="2"/>
      <c r="N5796" s="2"/>
    </row>
    <row r="5797" spans="2:14" s="27" customFormat="1">
      <c r="B5797" s="2"/>
      <c r="N5797" s="2"/>
    </row>
    <row r="5798" spans="2:14" s="27" customFormat="1">
      <c r="B5798" s="2"/>
      <c r="N5798" s="2"/>
    </row>
    <row r="5799" spans="2:14" s="27" customFormat="1">
      <c r="B5799" s="2"/>
      <c r="N5799" s="2"/>
    </row>
    <row r="5800" spans="2:14" s="27" customFormat="1">
      <c r="B5800" s="2"/>
      <c r="N5800" s="2"/>
    </row>
    <row r="5801" spans="2:14" s="27" customFormat="1">
      <c r="B5801" s="2"/>
      <c r="N5801" s="2"/>
    </row>
    <row r="5802" spans="2:14" s="27" customFormat="1">
      <c r="B5802" s="2"/>
      <c r="N5802" s="2"/>
    </row>
    <row r="5803" spans="2:14" s="27" customFormat="1">
      <c r="B5803" s="2"/>
      <c r="N5803" s="2"/>
    </row>
    <row r="5804" spans="2:14" s="27" customFormat="1">
      <c r="B5804" s="2"/>
      <c r="N5804" s="2"/>
    </row>
    <row r="5805" spans="2:14" s="27" customFormat="1">
      <c r="B5805" s="2"/>
      <c r="N5805" s="2"/>
    </row>
    <row r="5806" spans="2:14" s="27" customFormat="1">
      <c r="B5806" s="2"/>
      <c r="N5806" s="2"/>
    </row>
    <row r="5807" spans="2:14" s="27" customFormat="1">
      <c r="B5807" s="2"/>
      <c r="N5807" s="2"/>
    </row>
    <row r="5808" spans="2:14" s="27" customFormat="1">
      <c r="B5808" s="2"/>
      <c r="N5808" s="2"/>
    </row>
    <row r="5809" spans="2:14" s="27" customFormat="1">
      <c r="B5809" s="2"/>
      <c r="N5809" s="2"/>
    </row>
    <row r="5810" spans="2:14" s="27" customFormat="1">
      <c r="B5810" s="2"/>
      <c r="N5810" s="2"/>
    </row>
    <row r="5811" spans="2:14" s="27" customFormat="1">
      <c r="B5811" s="2"/>
      <c r="N5811" s="2"/>
    </row>
    <row r="5812" spans="2:14" s="27" customFormat="1">
      <c r="B5812" s="2"/>
      <c r="N5812" s="2"/>
    </row>
    <row r="5813" spans="2:14" s="27" customFormat="1">
      <c r="B5813" s="2"/>
      <c r="N5813" s="2"/>
    </row>
    <row r="5814" spans="2:14" s="27" customFormat="1">
      <c r="B5814" s="2"/>
      <c r="N5814" s="2"/>
    </row>
    <row r="5815" spans="2:14" s="27" customFormat="1">
      <c r="B5815" s="2"/>
      <c r="N5815" s="2"/>
    </row>
    <row r="5816" spans="2:14" s="27" customFormat="1">
      <c r="B5816" s="2"/>
      <c r="N5816" s="2"/>
    </row>
    <row r="5817" spans="2:14" s="27" customFormat="1">
      <c r="B5817" s="2"/>
      <c r="N5817" s="2"/>
    </row>
    <row r="5818" spans="2:14" s="27" customFormat="1">
      <c r="B5818" s="2"/>
      <c r="N5818" s="2"/>
    </row>
    <row r="5819" spans="2:14" s="27" customFormat="1">
      <c r="B5819" s="2"/>
      <c r="N5819" s="2"/>
    </row>
    <row r="5820" spans="2:14" s="27" customFormat="1">
      <c r="B5820" s="2"/>
      <c r="N5820" s="2"/>
    </row>
    <row r="5821" spans="2:14" s="27" customFormat="1">
      <c r="B5821" s="2"/>
      <c r="N5821" s="2"/>
    </row>
    <row r="5822" spans="2:14" s="27" customFormat="1">
      <c r="B5822" s="2"/>
      <c r="N5822" s="2"/>
    </row>
    <row r="5823" spans="2:14" s="27" customFormat="1">
      <c r="B5823" s="2"/>
      <c r="N5823" s="2"/>
    </row>
    <row r="5824" spans="2:14" s="27" customFormat="1">
      <c r="B5824" s="2"/>
      <c r="N5824" s="2"/>
    </row>
    <row r="5825" spans="2:14" s="27" customFormat="1">
      <c r="B5825" s="2"/>
      <c r="N5825" s="2"/>
    </row>
    <row r="5826" spans="2:14" s="27" customFormat="1">
      <c r="B5826" s="2"/>
      <c r="N5826" s="2"/>
    </row>
    <row r="5827" spans="2:14" s="27" customFormat="1">
      <c r="B5827" s="2"/>
      <c r="N5827" s="2"/>
    </row>
    <row r="5828" spans="2:14" s="27" customFormat="1">
      <c r="B5828" s="2"/>
      <c r="N5828" s="2"/>
    </row>
    <row r="5829" spans="2:14" s="27" customFormat="1">
      <c r="B5829" s="2"/>
      <c r="N5829" s="2"/>
    </row>
    <row r="5830" spans="2:14" s="27" customFormat="1">
      <c r="B5830" s="2"/>
      <c r="N5830" s="2"/>
    </row>
    <row r="5831" spans="2:14" s="27" customFormat="1">
      <c r="B5831" s="2"/>
      <c r="N5831" s="2"/>
    </row>
    <row r="5832" spans="2:14" s="27" customFormat="1">
      <c r="B5832" s="2"/>
      <c r="N5832" s="2"/>
    </row>
    <row r="5833" spans="2:14" s="27" customFormat="1">
      <c r="B5833" s="2"/>
      <c r="N5833" s="2"/>
    </row>
    <row r="5834" spans="2:14" s="27" customFormat="1">
      <c r="B5834" s="2"/>
      <c r="N5834" s="2"/>
    </row>
    <row r="5835" spans="2:14" s="27" customFormat="1">
      <c r="B5835" s="2"/>
      <c r="N5835" s="2"/>
    </row>
    <row r="5836" spans="2:14" s="27" customFormat="1">
      <c r="B5836" s="2"/>
      <c r="N5836" s="2"/>
    </row>
    <row r="5837" spans="2:14" s="27" customFormat="1">
      <c r="B5837" s="2"/>
      <c r="N5837" s="2"/>
    </row>
    <row r="5838" spans="2:14" s="27" customFormat="1">
      <c r="B5838" s="2"/>
      <c r="N5838" s="2"/>
    </row>
    <row r="5839" spans="2:14" s="27" customFormat="1">
      <c r="B5839" s="2"/>
      <c r="N5839" s="2"/>
    </row>
    <row r="5840" spans="2:14" s="27" customFormat="1">
      <c r="B5840" s="2"/>
      <c r="N5840" s="2"/>
    </row>
    <row r="5841" spans="2:14" s="27" customFormat="1">
      <c r="B5841" s="2"/>
      <c r="N5841" s="2"/>
    </row>
    <row r="5842" spans="2:14" s="27" customFormat="1">
      <c r="B5842" s="2"/>
      <c r="N5842" s="2"/>
    </row>
    <row r="5843" spans="2:14" s="27" customFormat="1">
      <c r="B5843" s="2"/>
      <c r="N5843" s="2"/>
    </row>
    <row r="5844" spans="2:14" s="27" customFormat="1">
      <c r="B5844" s="2"/>
      <c r="N5844" s="2"/>
    </row>
    <row r="5845" spans="2:14" s="27" customFormat="1">
      <c r="B5845" s="2"/>
      <c r="N5845" s="2"/>
    </row>
    <row r="5846" spans="2:14" s="27" customFormat="1">
      <c r="B5846" s="2"/>
      <c r="N5846" s="2"/>
    </row>
    <row r="5847" spans="2:14" s="27" customFormat="1">
      <c r="B5847" s="2"/>
      <c r="N5847" s="2"/>
    </row>
    <row r="5848" spans="2:14" s="27" customFormat="1">
      <c r="B5848" s="2"/>
      <c r="N5848" s="2"/>
    </row>
    <row r="5849" spans="2:14" s="27" customFormat="1">
      <c r="B5849" s="2"/>
      <c r="N5849" s="2"/>
    </row>
    <row r="5850" spans="2:14" s="27" customFormat="1">
      <c r="B5850" s="2"/>
      <c r="N5850" s="2"/>
    </row>
    <row r="5851" spans="2:14" s="27" customFormat="1">
      <c r="B5851" s="2"/>
      <c r="N5851" s="2"/>
    </row>
    <row r="5852" spans="2:14" s="27" customFormat="1">
      <c r="B5852" s="2"/>
      <c r="N5852" s="2"/>
    </row>
    <row r="5853" spans="2:14" s="27" customFormat="1">
      <c r="B5853" s="2"/>
      <c r="N5853" s="2"/>
    </row>
    <row r="5854" spans="2:14" s="27" customFormat="1">
      <c r="B5854" s="2"/>
      <c r="N5854" s="2"/>
    </row>
    <row r="5855" spans="2:14" s="27" customFormat="1">
      <c r="B5855" s="2"/>
      <c r="N5855" s="2"/>
    </row>
    <row r="5856" spans="2:14" s="27" customFormat="1">
      <c r="B5856" s="2"/>
      <c r="N5856" s="2"/>
    </row>
    <row r="5857" spans="2:14" s="27" customFormat="1">
      <c r="B5857" s="2"/>
      <c r="N5857" s="2"/>
    </row>
    <row r="5858" spans="2:14" s="27" customFormat="1">
      <c r="B5858" s="2"/>
      <c r="N5858" s="2"/>
    </row>
    <row r="5859" spans="2:14" s="27" customFormat="1">
      <c r="B5859" s="2"/>
      <c r="N5859" s="2"/>
    </row>
    <row r="5860" spans="2:14" s="27" customFormat="1">
      <c r="B5860" s="2"/>
      <c r="N5860" s="2"/>
    </row>
    <row r="5861" spans="2:14" s="27" customFormat="1">
      <c r="B5861" s="2"/>
      <c r="N5861" s="2"/>
    </row>
    <row r="5862" spans="2:14" s="27" customFormat="1">
      <c r="B5862" s="2"/>
      <c r="N5862" s="2"/>
    </row>
    <row r="5863" spans="2:14" s="27" customFormat="1">
      <c r="B5863" s="2"/>
      <c r="N5863" s="2"/>
    </row>
    <row r="5864" spans="2:14" s="27" customFormat="1">
      <c r="B5864" s="2"/>
      <c r="N5864" s="2"/>
    </row>
    <row r="5865" spans="2:14" s="27" customFormat="1">
      <c r="B5865" s="2"/>
      <c r="N5865" s="2"/>
    </row>
    <row r="5866" spans="2:14" s="27" customFormat="1">
      <c r="B5866" s="2"/>
      <c r="N5866" s="2"/>
    </row>
    <row r="5867" spans="2:14" s="27" customFormat="1">
      <c r="B5867" s="2"/>
      <c r="N5867" s="2"/>
    </row>
    <row r="5868" spans="2:14" s="27" customFormat="1">
      <c r="B5868" s="2"/>
      <c r="N5868" s="2"/>
    </row>
    <row r="5869" spans="2:14" s="27" customFormat="1">
      <c r="B5869" s="2"/>
      <c r="N5869" s="2"/>
    </row>
    <row r="5870" spans="2:14" s="27" customFormat="1">
      <c r="B5870" s="2"/>
      <c r="N5870" s="2"/>
    </row>
    <row r="5871" spans="2:14" s="27" customFormat="1">
      <c r="B5871" s="2"/>
      <c r="N5871" s="2"/>
    </row>
    <row r="5872" spans="2:14" s="27" customFormat="1">
      <c r="B5872" s="2"/>
      <c r="N5872" s="2"/>
    </row>
    <row r="5873" spans="2:14" s="27" customFormat="1">
      <c r="B5873" s="2"/>
      <c r="N5873" s="2"/>
    </row>
    <row r="5874" spans="2:14" s="27" customFormat="1">
      <c r="B5874" s="2"/>
      <c r="N5874" s="2"/>
    </row>
    <row r="5875" spans="2:14" s="27" customFormat="1">
      <c r="B5875" s="2"/>
      <c r="N5875" s="2"/>
    </row>
    <row r="5876" spans="2:14" s="27" customFormat="1">
      <c r="B5876" s="2"/>
      <c r="N5876" s="2"/>
    </row>
    <row r="5877" spans="2:14" s="27" customFormat="1">
      <c r="B5877" s="2"/>
      <c r="N5877" s="2"/>
    </row>
    <row r="5878" spans="2:14" s="27" customFormat="1">
      <c r="B5878" s="2"/>
      <c r="N5878" s="2"/>
    </row>
    <row r="5879" spans="2:14" s="27" customFormat="1">
      <c r="B5879" s="2"/>
      <c r="N5879" s="2"/>
    </row>
    <row r="5880" spans="2:14" s="27" customFormat="1">
      <c r="B5880" s="2"/>
      <c r="N5880" s="2"/>
    </row>
    <row r="5881" spans="2:14" s="27" customFormat="1">
      <c r="B5881" s="2"/>
      <c r="N5881" s="2"/>
    </row>
    <row r="5882" spans="2:14" s="27" customFormat="1">
      <c r="B5882" s="2"/>
      <c r="N5882" s="2"/>
    </row>
    <row r="5883" spans="2:14" s="27" customFormat="1">
      <c r="B5883" s="2"/>
      <c r="N5883" s="2"/>
    </row>
    <row r="5884" spans="2:14" s="27" customFormat="1">
      <c r="B5884" s="2"/>
      <c r="N5884" s="2"/>
    </row>
    <row r="5885" spans="2:14" s="27" customFormat="1">
      <c r="B5885" s="2"/>
      <c r="N5885" s="2"/>
    </row>
    <row r="5886" spans="2:14" s="27" customFormat="1">
      <c r="B5886" s="2"/>
      <c r="N5886" s="2"/>
    </row>
    <row r="5887" spans="2:14" s="27" customFormat="1">
      <c r="B5887" s="2"/>
      <c r="N5887" s="2"/>
    </row>
    <row r="5888" spans="2:14" s="27" customFormat="1">
      <c r="B5888" s="2"/>
      <c r="N5888" s="2"/>
    </row>
    <row r="5889" spans="2:14" s="27" customFormat="1">
      <c r="B5889" s="2"/>
      <c r="N5889" s="2"/>
    </row>
    <row r="5890" spans="2:14" s="27" customFormat="1">
      <c r="B5890" s="2"/>
      <c r="N5890" s="2"/>
    </row>
    <row r="5891" spans="2:14" s="27" customFormat="1">
      <c r="B5891" s="2"/>
      <c r="N5891" s="2"/>
    </row>
    <row r="5892" spans="2:14" s="27" customFormat="1">
      <c r="B5892" s="2"/>
      <c r="N5892" s="2"/>
    </row>
    <row r="5893" spans="2:14" s="27" customFormat="1">
      <c r="B5893" s="2"/>
      <c r="N5893" s="2"/>
    </row>
    <row r="5894" spans="2:14" s="27" customFormat="1">
      <c r="B5894" s="2"/>
      <c r="N5894" s="2"/>
    </row>
    <row r="5895" spans="2:14" s="27" customFormat="1">
      <c r="B5895" s="2"/>
      <c r="N5895" s="2"/>
    </row>
    <row r="5896" spans="2:14" s="27" customFormat="1">
      <c r="B5896" s="2"/>
      <c r="N5896" s="2"/>
    </row>
    <row r="5897" spans="2:14" s="27" customFormat="1">
      <c r="B5897" s="2"/>
      <c r="N5897" s="2"/>
    </row>
    <row r="5898" spans="2:14" s="27" customFormat="1">
      <c r="B5898" s="2"/>
      <c r="N5898" s="2"/>
    </row>
    <row r="5899" spans="2:14" s="27" customFormat="1">
      <c r="B5899" s="2"/>
      <c r="N5899" s="2"/>
    </row>
    <row r="5900" spans="2:14" s="27" customFormat="1">
      <c r="B5900" s="2"/>
      <c r="N5900" s="2"/>
    </row>
    <row r="5901" spans="2:14" s="27" customFormat="1">
      <c r="B5901" s="2"/>
      <c r="N5901" s="2"/>
    </row>
    <row r="5902" spans="2:14" s="27" customFormat="1">
      <c r="B5902" s="2"/>
      <c r="N5902" s="2"/>
    </row>
    <row r="5903" spans="2:14" s="27" customFormat="1">
      <c r="B5903" s="2"/>
      <c r="N5903" s="2"/>
    </row>
    <row r="5904" spans="2:14" s="27" customFormat="1">
      <c r="B5904" s="2"/>
      <c r="N5904" s="2"/>
    </row>
    <row r="5905" spans="2:14" s="27" customFormat="1">
      <c r="B5905" s="2"/>
      <c r="N5905" s="2"/>
    </row>
    <row r="5906" spans="2:14" s="27" customFormat="1">
      <c r="B5906" s="2"/>
      <c r="N5906" s="2"/>
    </row>
    <row r="5907" spans="2:14" s="27" customFormat="1">
      <c r="B5907" s="2"/>
      <c r="N5907" s="2"/>
    </row>
    <row r="5908" spans="2:14" s="27" customFormat="1">
      <c r="B5908" s="2"/>
      <c r="N5908" s="2"/>
    </row>
    <row r="5909" spans="2:14" s="27" customFormat="1">
      <c r="B5909" s="2"/>
      <c r="N5909" s="2"/>
    </row>
    <row r="5910" spans="2:14" s="27" customFormat="1">
      <c r="B5910" s="2"/>
      <c r="N5910" s="2"/>
    </row>
    <row r="5911" spans="2:14" s="27" customFormat="1">
      <c r="B5911" s="2"/>
      <c r="N5911" s="2"/>
    </row>
    <row r="5912" spans="2:14" s="27" customFormat="1">
      <c r="B5912" s="2"/>
      <c r="N5912" s="2"/>
    </row>
    <row r="5913" spans="2:14" s="27" customFormat="1">
      <c r="B5913" s="2"/>
      <c r="N5913" s="2"/>
    </row>
    <row r="5914" spans="2:14" s="27" customFormat="1">
      <c r="B5914" s="2"/>
      <c r="N5914" s="2"/>
    </row>
    <row r="5915" spans="2:14" s="27" customFormat="1">
      <c r="B5915" s="2"/>
      <c r="N5915" s="2"/>
    </row>
    <row r="5916" spans="2:14" s="27" customFormat="1">
      <c r="B5916" s="2"/>
      <c r="N5916" s="2"/>
    </row>
    <row r="5917" spans="2:14" s="27" customFormat="1">
      <c r="B5917" s="2"/>
      <c r="N5917" s="2"/>
    </row>
    <row r="5918" spans="2:14" s="27" customFormat="1">
      <c r="B5918" s="2"/>
      <c r="N5918" s="2"/>
    </row>
    <row r="5919" spans="2:14" s="27" customFormat="1">
      <c r="B5919" s="2"/>
      <c r="N5919" s="2"/>
    </row>
    <row r="5920" spans="2:14" s="27" customFormat="1">
      <c r="B5920" s="2"/>
      <c r="N5920" s="2"/>
    </row>
    <row r="5921" spans="2:14" s="27" customFormat="1">
      <c r="B5921" s="2"/>
      <c r="N5921" s="2"/>
    </row>
    <row r="5922" spans="2:14" s="27" customFormat="1">
      <c r="B5922" s="2"/>
      <c r="N5922" s="2"/>
    </row>
    <row r="5923" spans="2:14" s="27" customFormat="1">
      <c r="B5923" s="2"/>
      <c r="N5923" s="2"/>
    </row>
    <row r="5924" spans="2:14" s="27" customFormat="1">
      <c r="B5924" s="2"/>
      <c r="N5924" s="2"/>
    </row>
    <row r="5925" spans="2:14" s="27" customFormat="1">
      <c r="B5925" s="2"/>
      <c r="N5925" s="2"/>
    </row>
    <row r="5926" spans="2:14" s="27" customFormat="1">
      <c r="B5926" s="2"/>
      <c r="N5926" s="2"/>
    </row>
    <row r="5927" spans="2:14" s="27" customFormat="1">
      <c r="B5927" s="2"/>
      <c r="N5927" s="2"/>
    </row>
    <row r="5928" spans="2:14" s="27" customFormat="1">
      <c r="B5928" s="2"/>
      <c r="N5928" s="2"/>
    </row>
    <row r="5929" spans="2:14" s="27" customFormat="1">
      <c r="B5929" s="2"/>
      <c r="N5929" s="2"/>
    </row>
    <row r="5930" spans="2:14" s="27" customFormat="1">
      <c r="B5930" s="2"/>
      <c r="N5930" s="2"/>
    </row>
    <row r="5931" spans="2:14" s="27" customFormat="1">
      <c r="B5931" s="2"/>
      <c r="N5931" s="2"/>
    </row>
    <row r="5932" spans="2:14" s="27" customFormat="1">
      <c r="B5932" s="2"/>
      <c r="N5932" s="2"/>
    </row>
    <row r="5933" spans="2:14" s="27" customFormat="1">
      <c r="B5933" s="2"/>
      <c r="N5933" s="2"/>
    </row>
    <row r="5934" spans="2:14" s="27" customFormat="1">
      <c r="B5934" s="2"/>
      <c r="N5934" s="2"/>
    </row>
    <row r="5935" spans="2:14" s="27" customFormat="1">
      <c r="B5935" s="2"/>
      <c r="N5935" s="2"/>
    </row>
    <row r="5936" spans="2:14" s="27" customFormat="1">
      <c r="B5936" s="2"/>
      <c r="N5936" s="2"/>
    </row>
    <row r="5937" spans="2:14" s="27" customFormat="1">
      <c r="B5937" s="2"/>
      <c r="N5937" s="2"/>
    </row>
    <row r="5938" spans="2:14" s="27" customFormat="1">
      <c r="B5938" s="2"/>
      <c r="N5938" s="2"/>
    </row>
    <row r="5939" spans="2:14" s="27" customFormat="1">
      <c r="B5939" s="2"/>
      <c r="N5939" s="2"/>
    </row>
    <row r="5940" spans="2:14" s="27" customFormat="1">
      <c r="B5940" s="2"/>
      <c r="N5940" s="2"/>
    </row>
    <row r="5941" spans="2:14" s="27" customFormat="1">
      <c r="B5941" s="2"/>
      <c r="N5941" s="2"/>
    </row>
    <row r="5942" spans="2:14" s="27" customFormat="1">
      <c r="B5942" s="2"/>
      <c r="N5942" s="2"/>
    </row>
    <row r="5943" spans="2:14" s="27" customFormat="1">
      <c r="B5943" s="2"/>
      <c r="N5943" s="2"/>
    </row>
    <row r="5944" spans="2:14" s="27" customFormat="1">
      <c r="B5944" s="2"/>
      <c r="N5944" s="2"/>
    </row>
    <row r="5945" spans="2:14" s="27" customFormat="1">
      <c r="B5945" s="2"/>
      <c r="N5945" s="2"/>
    </row>
    <row r="5946" spans="2:14" s="27" customFormat="1">
      <c r="B5946" s="2"/>
      <c r="N5946" s="2"/>
    </row>
    <row r="5947" spans="2:14" s="27" customFormat="1">
      <c r="B5947" s="2"/>
      <c r="N5947" s="2"/>
    </row>
    <row r="5948" spans="2:14" s="27" customFormat="1">
      <c r="B5948" s="2"/>
      <c r="N5948" s="2"/>
    </row>
    <row r="5949" spans="2:14" s="27" customFormat="1">
      <c r="B5949" s="2"/>
      <c r="N5949" s="2"/>
    </row>
    <row r="5950" spans="2:14" s="27" customFormat="1">
      <c r="B5950" s="2"/>
      <c r="N5950" s="2"/>
    </row>
    <row r="5951" spans="2:14" s="27" customFormat="1">
      <c r="B5951" s="2"/>
      <c r="N5951" s="2"/>
    </row>
    <row r="5952" spans="2:14" s="27" customFormat="1">
      <c r="B5952" s="2"/>
      <c r="N5952" s="2"/>
    </row>
    <row r="5953" spans="2:14" s="27" customFormat="1">
      <c r="B5953" s="2"/>
      <c r="N5953" s="2"/>
    </row>
    <row r="5954" spans="2:14" s="27" customFormat="1">
      <c r="B5954" s="2"/>
      <c r="N5954" s="2"/>
    </row>
    <row r="5955" spans="2:14" s="27" customFormat="1">
      <c r="B5955" s="2"/>
      <c r="N5955" s="2"/>
    </row>
    <row r="5956" spans="2:14" s="27" customFormat="1">
      <c r="B5956" s="2"/>
      <c r="N5956" s="2"/>
    </row>
    <row r="5957" spans="2:14" s="27" customFormat="1">
      <c r="B5957" s="2"/>
      <c r="N5957" s="2"/>
    </row>
    <row r="5958" spans="2:14" s="27" customFormat="1">
      <c r="B5958" s="2"/>
      <c r="N5958" s="2"/>
    </row>
    <row r="5959" spans="2:14" s="27" customFormat="1">
      <c r="B5959" s="2"/>
      <c r="N5959" s="2"/>
    </row>
    <row r="5960" spans="2:14" s="27" customFormat="1">
      <c r="B5960" s="2"/>
      <c r="N5960" s="2"/>
    </row>
    <row r="5961" spans="2:14" s="27" customFormat="1">
      <c r="B5961" s="2"/>
      <c r="N5961" s="2"/>
    </row>
    <row r="5962" spans="2:14" s="27" customFormat="1">
      <c r="B5962" s="2"/>
      <c r="N5962" s="2"/>
    </row>
    <row r="5963" spans="2:14" s="27" customFormat="1">
      <c r="B5963" s="2"/>
      <c r="N5963" s="2"/>
    </row>
    <row r="5964" spans="2:14" s="27" customFormat="1">
      <c r="B5964" s="2"/>
      <c r="N5964" s="2"/>
    </row>
    <row r="5965" spans="2:14" s="27" customFormat="1">
      <c r="B5965" s="2"/>
      <c r="N5965" s="2"/>
    </row>
    <row r="5966" spans="2:14" s="27" customFormat="1">
      <c r="B5966" s="2"/>
      <c r="N5966" s="2"/>
    </row>
    <row r="5967" spans="2:14" s="27" customFormat="1">
      <c r="B5967" s="2"/>
      <c r="N5967" s="2"/>
    </row>
    <row r="5968" spans="2:14" s="27" customFormat="1">
      <c r="B5968" s="2"/>
      <c r="N5968" s="2"/>
    </row>
    <row r="5969" spans="2:14" s="27" customFormat="1">
      <c r="B5969" s="2"/>
      <c r="N5969" s="2"/>
    </row>
    <row r="5970" spans="2:14" s="27" customFormat="1">
      <c r="B5970" s="2"/>
      <c r="N5970" s="2"/>
    </row>
    <row r="5971" spans="2:14" s="27" customFormat="1">
      <c r="B5971" s="2"/>
      <c r="N5971" s="2"/>
    </row>
    <row r="5972" spans="2:14" s="27" customFormat="1">
      <c r="B5972" s="2"/>
      <c r="N5972" s="2"/>
    </row>
    <row r="5973" spans="2:14" s="27" customFormat="1">
      <c r="B5973" s="2"/>
      <c r="N5973" s="2"/>
    </row>
    <row r="5974" spans="2:14" s="27" customFormat="1">
      <c r="B5974" s="2"/>
      <c r="N5974" s="2"/>
    </row>
    <row r="5975" spans="2:14" s="27" customFormat="1">
      <c r="B5975" s="2"/>
      <c r="N5975" s="2"/>
    </row>
    <row r="5976" spans="2:14" s="27" customFormat="1">
      <c r="B5976" s="2"/>
      <c r="N5976" s="2"/>
    </row>
    <row r="5977" spans="2:14" s="27" customFormat="1">
      <c r="B5977" s="2"/>
      <c r="N5977" s="2"/>
    </row>
    <row r="5978" spans="2:14" s="27" customFormat="1">
      <c r="B5978" s="2"/>
      <c r="N5978" s="2"/>
    </row>
    <row r="5979" spans="2:14" s="27" customFormat="1">
      <c r="B5979" s="2"/>
      <c r="N5979" s="2"/>
    </row>
    <row r="5980" spans="2:14" s="27" customFormat="1">
      <c r="B5980" s="2"/>
      <c r="N5980" s="2"/>
    </row>
    <row r="5981" spans="2:14" s="27" customFormat="1">
      <c r="B5981" s="2"/>
      <c r="N5981" s="2"/>
    </row>
    <row r="5982" spans="2:14" s="27" customFormat="1">
      <c r="B5982" s="2"/>
      <c r="N5982" s="2"/>
    </row>
    <row r="5983" spans="2:14" s="27" customFormat="1">
      <c r="B5983" s="2"/>
      <c r="N5983" s="2"/>
    </row>
    <row r="5984" spans="2:14" s="27" customFormat="1">
      <c r="B5984" s="2"/>
      <c r="N5984" s="2"/>
    </row>
    <row r="5985" spans="2:14" s="27" customFormat="1">
      <c r="B5985" s="2"/>
      <c r="N5985" s="2"/>
    </row>
    <row r="5986" spans="2:14" s="27" customFormat="1">
      <c r="B5986" s="2"/>
      <c r="N5986" s="2"/>
    </row>
    <row r="5987" spans="2:14" s="27" customFormat="1">
      <c r="B5987" s="2"/>
      <c r="N5987" s="2"/>
    </row>
    <row r="5988" spans="2:14" s="27" customFormat="1">
      <c r="B5988" s="2"/>
      <c r="N5988" s="2"/>
    </row>
    <row r="5989" spans="2:14" s="27" customFormat="1">
      <c r="B5989" s="2"/>
      <c r="N5989" s="2"/>
    </row>
    <row r="5990" spans="2:14" s="27" customFormat="1">
      <c r="B5990" s="2"/>
      <c r="N5990" s="2"/>
    </row>
    <row r="5991" spans="2:14" s="27" customFormat="1">
      <c r="B5991" s="2"/>
      <c r="N5991" s="2"/>
    </row>
    <row r="5992" spans="2:14" s="27" customFormat="1">
      <c r="B5992" s="2"/>
      <c r="N5992" s="2"/>
    </row>
    <row r="5993" spans="2:14" s="27" customFormat="1">
      <c r="B5993" s="2"/>
      <c r="N5993" s="2"/>
    </row>
    <row r="5994" spans="2:14" s="27" customFormat="1">
      <c r="B5994" s="2"/>
      <c r="N5994" s="2"/>
    </row>
    <row r="5995" spans="2:14" s="27" customFormat="1">
      <c r="B5995" s="2"/>
      <c r="N5995" s="2"/>
    </row>
    <row r="5996" spans="2:14" s="27" customFormat="1">
      <c r="B5996" s="2"/>
      <c r="N5996" s="2"/>
    </row>
    <row r="5997" spans="2:14" s="27" customFormat="1">
      <c r="B5997" s="2"/>
      <c r="N5997" s="2"/>
    </row>
    <row r="5998" spans="2:14" s="27" customFormat="1">
      <c r="B5998" s="2"/>
      <c r="N5998" s="2"/>
    </row>
    <row r="5999" spans="2:14" s="27" customFormat="1">
      <c r="B5999" s="2"/>
      <c r="N5999" s="2"/>
    </row>
    <row r="6000" spans="2:14" s="27" customFormat="1">
      <c r="B6000" s="2"/>
      <c r="N6000" s="2"/>
    </row>
    <row r="6001" spans="2:14" s="27" customFormat="1">
      <c r="B6001" s="2"/>
      <c r="N6001" s="2"/>
    </row>
    <row r="6002" spans="2:14" s="27" customFormat="1">
      <c r="B6002" s="2"/>
      <c r="N6002" s="2"/>
    </row>
    <row r="6003" spans="2:14" s="27" customFormat="1">
      <c r="B6003" s="2"/>
      <c r="N6003" s="2"/>
    </row>
    <row r="6004" spans="2:14" s="27" customFormat="1">
      <c r="B6004" s="2"/>
      <c r="N6004" s="2"/>
    </row>
    <row r="6005" spans="2:14" s="27" customFormat="1">
      <c r="B6005" s="2"/>
      <c r="N6005" s="2"/>
    </row>
    <row r="6006" spans="2:14" s="27" customFormat="1">
      <c r="B6006" s="2"/>
      <c r="N6006" s="2"/>
    </row>
    <row r="6007" spans="2:14" s="27" customFormat="1">
      <c r="B6007" s="2"/>
      <c r="N6007" s="2"/>
    </row>
    <row r="6008" spans="2:14" s="27" customFormat="1">
      <c r="B6008" s="2"/>
      <c r="N6008" s="2"/>
    </row>
    <row r="6009" spans="2:14" s="27" customFormat="1">
      <c r="B6009" s="2"/>
      <c r="N6009" s="2"/>
    </row>
    <row r="6010" spans="2:14" s="27" customFormat="1">
      <c r="B6010" s="2"/>
      <c r="N6010" s="2"/>
    </row>
    <row r="6011" spans="2:14" s="27" customFormat="1">
      <c r="B6011" s="2"/>
      <c r="N6011" s="2"/>
    </row>
    <row r="6012" spans="2:14" s="27" customFormat="1">
      <c r="B6012" s="2"/>
      <c r="N6012" s="2"/>
    </row>
    <row r="6013" spans="2:14" s="27" customFormat="1">
      <c r="B6013" s="2"/>
      <c r="N6013" s="2"/>
    </row>
    <row r="6014" spans="2:14" s="27" customFormat="1">
      <c r="B6014" s="2"/>
      <c r="N6014" s="2"/>
    </row>
    <row r="6015" spans="2:14" s="27" customFormat="1">
      <c r="B6015" s="2"/>
      <c r="N6015" s="2"/>
    </row>
    <row r="6016" spans="2:14" s="27" customFormat="1">
      <c r="B6016" s="2"/>
      <c r="N6016" s="2"/>
    </row>
    <row r="6017" spans="2:14" s="27" customFormat="1">
      <c r="B6017" s="2"/>
      <c r="N6017" s="2"/>
    </row>
    <row r="6018" spans="2:14" s="27" customFormat="1">
      <c r="B6018" s="2"/>
      <c r="N6018" s="2"/>
    </row>
    <row r="6019" spans="2:14" s="27" customFormat="1">
      <c r="B6019" s="2"/>
      <c r="N6019" s="2"/>
    </row>
    <row r="6020" spans="2:14" s="27" customFormat="1">
      <c r="B6020" s="2"/>
      <c r="N6020" s="2"/>
    </row>
    <row r="6021" spans="2:14" s="27" customFormat="1">
      <c r="B6021" s="2"/>
      <c r="N6021" s="2"/>
    </row>
    <row r="6022" spans="2:14" s="27" customFormat="1">
      <c r="B6022" s="2"/>
      <c r="N6022" s="2"/>
    </row>
    <row r="6023" spans="2:14" s="27" customFormat="1">
      <c r="B6023" s="2"/>
      <c r="N6023" s="2"/>
    </row>
    <row r="6024" spans="2:14" s="27" customFormat="1">
      <c r="B6024" s="2"/>
      <c r="N6024" s="2"/>
    </row>
    <row r="6025" spans="2:14" s="27" customFormat="1">
      <c r="B6025" s="2"/>
      <c r="N6025" s="2"/>
    </row>
    <row r="6026" spans="2:14" s="27" customFormat="1">
      <c r="B6026" s="2"/>
      <c r="N6026" s="2"/>
    </row>
    <row r="6027" spans="2:14" s="27" customFormat="1">
      <c r="B6027" s="2"/>
      <c r="N6027" s="2"/>
    </row>
    <row r="6028" spans="2:14" s="27" customFormat="1">
      <c r="B6028" s="2"/>
      <c r="N6028" s="2"/>
    </row>
    <row r="6029" spans="2:14" s="27" customFormat="1">
      <c r="B6029" s="2"/>
      <c r="N6029" s="2"/>
    </row>
    <row r="6030" spans="2:14" s="27" customFormat="1">
      <c r="B6030" s="2"/>
      <c r="N6030" s="2"/>
    </row>
    <row r="6031" spans="2:14" s="27" customFormat="1">
      <c r="B6031" s="2"/>
      <c r="N6031" s="2"/>
    </row>
    <row r="6032" spans="2:14" s="27" customFormat="1">
      <c r="B6032" s="2"/>
      <c r="N6032" s="2"/>
    </row>
    <row r="6033" spans="2:14" s="27" customFormat="1">
      <c r="B6033" s="2"/>
      <c r="N6033" s="2"/>
    </row>
    <row r="6034" spans="2:14" s="27" customFormat="1">
      <c r="B6034" s="2"/>
      <c r="N6034" s="2"/>
    </row>
    <row r="6035" spans="2:14" s="27" customFormat="1">
      <c r="B6035" s="2"/>
      <c r="N6035" s="2"/>
    </row>
    <row r="6036" spans="2:14" s="27" customFormat="1">
      <c r="B6036" s="2"/>
      <c r="N6036" s="2"/>
    </row>
    <row r="6037" spans="2:14" s="27" customFormat="1">
      <c r="B6037" s="2"/>
      <c r="N6037" s="2"/>
    </row>
    <row r="6038" spans="2:14" s="27" customFormat="1">
      <c r="B6038" s="2"/>
      <c r="N6038" s="2"/>
    </row>
    <row r="6039" spans="2:14" s="27" customFormat="1">
      <c r="B6039" s="2"/>
      <c r="N6039" s="2"/>
    </row>
    <row r="6040" spans="2:14" s="27" customFormat="1">
      <c r="B6040" s="2"/>
      <c r="N6040" s="2"/>
    </row>
    <row r="6041" spans="2:14" s="27" customFormat="1">
      <c r="B6041" s="2"/>
      <c r="N6041" s="2"/>
    </row>
    <row r="6042" spans="2:14" s="27" customFormat="1">
      <c r="B6042" s="2"/>
      <c r="N6042" s="2"/>
    </row>
    <row r="6043" spans="2:14" s="27" customFormat="1">
      <c r="B6043" s="2"/>
      <c r="N6043" s="2"/>
    </row>
    <row r="6044" spans="2:14" s="27" customFormat="1">
      <c r="B6044" s="2"/>
      <c r="N6044" s="2"/>
    </row>
    <row r="6045" spans="2:14" s="27" customFormat="1">
      <c r="B6045" s="2"/>
      <c r="N6045" s="2"/>
    </row>
    <row r="6046" spans="2:14" s="27" customFormat="1">
      <c r="B6046" s="2"/>
      <c r="N6046" s="2"/>
    </row>
    <row r="6047" spans="2:14" s="27" customFormat="1">
      <c r="B6047" s="2"/>
      <c r="N6047" s="2"/>
    </row>
    <row r="6048" spans="2:14" s="27" customFormat="1">
      <c r="B6048" s="2"/>
      <c r="N6048" s="2"/>
    </row>
    <row r="6049" spans="2:14" s="27" customFormat="1">
      <c r="B6049" s="2"/>
      <c r="N6049" s="2"/>
    </row>
    <row r="6050" spans="2:14" s="27" customFormat="1">
      <c r="B6050" s="2"/>
      <c r="N6050" s="2"/>
    </row>
    <row r="6051" spans="2:14" s="27" customFormat="1">
      <c r="B6051" s="2"/>
      <c r="N6051" s="2"/>
    </row>
    <row r="6052" spans="2:14" s="27" customFormat="1">
      <c r="B6052" s="2"/>
      <c r="N6052" s="2"/>
    </row>
    <row r="6053" spans="2:14" s="27" customFormat="1">
      <c r="B6053" s="2"/>
      <c r="N6053" s="2"/>
    </row>
    <row r="6054" spans="2:14" s="27" customFormat="1">
      <c r="B6054" s="2"/>
      <c r="N6054" s="2"/>
    </row>
    <row r="6055" spans="2:14" s="27" customFormat="1">
      <c r="B6055" s="2"/>
      <c r="N6055" s="2"/>
    </row>
    <row r="6056" spans="2:14" s="27" customFormat="1">
      <c r="B6056" s="2"/>
      <c r="N6056" s="2"/>
    </row>
    <row r="6057" spans="2:14" s="27" customFormat="1">
      <c r="B6057" s="2"/>
      <c r="N6057" s="2"/>
    </row>
    <row r="6058" spans="2:14" s="27" customFormat="1">
      <c r="B6058" s="2"/>
      <c r="N6058" s="2"/>
    </row>
    <row r="6059" spans="2:14" s="27" customFormat="1">
      <c r="B6059" s="2"/>
      <c r="N6059" s="2"/>
    </row>
    <row r="6060" spans="2:14" s="27" customFormat="1">
      <c r="B6060" s="2"/>
      <c r="N6060" s="2"/>
    </row>
    <row r="6061" spans="2:14" s="27" customFormat="1">
      <c r="B6061" s="2"/>
      <c r="N6061" s="2"/>
    </row>
    <row r="6062" spans="2:14" s="27" customFormat="1">
      <c r="B6062" s="2"/>
      <c r="N6062" s="2"/>
    </row>
    <row r="6063" spans="2:14" s="27" customFormat="1">
      <c r="B6063" s="2"/>
      <c r="N6063" s="2"/>
    </row>
    <row r="6064" spans="2:14" s="27" customFormat="1">
      <c r="B6064" s="2"/>
      <c r="N6064" s="2"/>
    </row>
    <row r="6065" spans="2:14" s="27" customFormat="1">
      <c r="B6065" s="2"/>
      <c r="N6065" s="2"/>
    </row>
    <row r="6066" spans="2:14" s="27" customFormat="1">
      <c r="B6066" s="2"/>
      <c r="N6066" s="2"/>
    </row>
    <row r="6067" spans="2:14" s="27" customFormat="1">
      <c r="B6067" s="2"/>
      <c r="N6067" s="2"/>
    </row>
    <row r="6068" spans="2:14" s="27" customFormat="1">
      <c r="B6068" s="2"/>
      <c r="N6068" s="2"/>
    </row>
    <row r="6069" spans="2:14" s="27" customFormat="1">
      <c r="B6069" s="2"/>
      <c r="N6069" s="2"/>
    </row>
    <row r="6070" spans="2:14" s="27" customFormat="1">
      <c r="B6070" s="2"/>
      <c r="N6070" s="2"/>
    </row>
    <row r="6071" spans="2:14" s="27" customFormat="1">
      <c r="B6071" s="2"/>
      <c r="N6071" s="2"/>
    </row>
    <row r="6072" spans="2:14" s="27" customFormat="1">
      <c r="B6072" s="2"/>
      <c r="N6072" s="2"/>
    </row>
    <row r="6073" spans="2:14" s="27" customFormat="1">
      <c r="B6073" s="2"/>
      <c r="N6073" s="2"/>
    </row>
    <row r="6074" spans="2:14" s="27" customFormat="1">
      <c r="B6074" s="2"/>
      <c r="N6074" s="2"/>
    </row>
    <row r="6075" spans="2:14" s="27" customFormat="1">
      <c r="B6075" s="2"/>
      <c r="N6075" s="2"/>
    </row>
    <row r="6076" spans="2:14" s="27" customFormat="1">
      <c r="B6076" s="2"/>
      <c r="N6076" s="2"/>
    </row>
    <row r="6077" spans="2:14" s="27" customFormat="1">
      <c r="B6077" s="2"/>
      <c r="N6077" s="2"/>
    </row>
    <row r="6078" spans="2:14" s="27" customFormat="1">
      <c r="B6078" s="2"/>
      <c r="N6078" s="2"/>
    </row>
    <row r="6079" spans="2:14" s="27" customFormat="1">
      <c r="B6079" s="2"/>
      <c r="N6079" s="2"/>
    </row>
    <row r="6080" spans="2:14" s="27" customFormat="1">
      <c r="B6080" s="2"/>
      <c r="N6080" s="2"/>
    </row>
    <row r="6081" spans="2:14" s="27" customFormat="1">
      <c r="B6081" s="2"/>
      <c r="N6081" s="2"/>
    </row>
    <row r="6082" spans="2:14" s="27" customFormat="1">
      <c r="B6082" s="2"/>
      <c r="N6082" s="2"/>
    </row>
    <row r="6083" spans="2:14" s="27" customFormat="1">
      <c r="B6083" s="2"/>
      <c r="N6083" s="2"/>
    </row>
    <row r="6084" spans="2:14" s="27" customFormat="1">
      <c r="B6084" s="2"/>
      <c r="N6084" s="2"/>
    </row>
    <row r="6085" spans="2:14" s="27" customFormat="1">
      <c r="B6085" s="2"/>
      <c r="N6085" s="2"/>
    </row>
    <row r="6086" spans="2:14" s="27" customFormat="1">
      <c r="B6086" s="2"/>
      <c r="N6086" s="2"/>
    </row>
    <row r="6087" spans="2:14" s="27" customFormat="1">
      <c r="B6087" s="2"/>
      <c r="N6087" s="2"/>
    </row>
    <row r="6088" spans="2:14" s="27" customFormat="1">
      <c r="B6088" s="2"/>
      <c r="N6088" s="2"/>
    </row>
    <row r="6089" spans="2:14" s="27" customFormat="1">
      <c r="B6089" s="2"/>
      <c r="N6089" s="2"/>
    </row>
    <row r="6090" spans="2:14" s="27" customFormat="1">
      <c r="B6090" s="2"/>
      <c r="N6090" s="2"/>
    </row>
    <row r="6091" spans="2:14" s="27" customFormat="1">
      <c r="B6091" s="2"/>
      <c r="N6091" s="2"/>
    </row>
    <row r="6092" spans="2:14" s="27" customFormat="1">
      <c r="B6092" s="2"/>
      <c r="N6092" s="2"/>
    </row>
    <row r="6093" spans="2:14" s="27" customFormat="1">
      <c r="B6093" s="2"/>
      <c r="N6093" s="2"/>
    </row>
    <row r="6094" spans="2:14" s="27" customFormat="1">
      <c r="B6094" s="2"/>
      <c r="N6094" s="2"/>
    </row>
    <row r="6095" spans="2:14" s="27" customFormat="1">
      <c r="B6095" s="2"/>
      <c r="N6095" s="2"/>
    </row>
    <row r="6096" spans="2:14" s="27" customFormat="1">
      <c r="B6096" s="2"/>
      <c r="N6096" s="2"/>
    </row>
    <row r="6097" spans="2:14" s="27" customFormat="1">
      <c r="B6097" s="2"/>
      <c r="N6097" s="2"/>
    </row>
    <row r="6098" spans="2:14" s="27" customFormat="1">
      <c r="B6098" s="2"/>
      <c r="N6098" s="2"/>
    </row>
    <row r="6099" spans="2:14" s="27" customFormat="1">
      <c r="B6099" s="2"/>
      <c r="N6099" s="2"/>
    </row>
    <row r="6100" spans="2:14" s="27" customFormat="1">
      <c r="B6100" s="2"/>
      <c r="N6100" s="2"/>
    </row>
    <row r="6101" spans="2:14" s="27" customFormat="1">
      <c r="B6101" s="2"/>
      <c r="N6101" s="2"/>
    </row>
    <row r="6102" spans="2:14" s="27" customFormat="1">
      <c r="B6102" s="2"/>
      <c r="N6102" s="2"/>
    </row>
    <row r="6103" spans="2:14" s="27" customFormat="1">
      <c r="B6103" s="2"/>
      <c r="N6103" s="2"/>
    </row>
    <row r="6104" spans="2:14" s="27" customFormat="1">
      <c r="B6104" s="2"/>
      <c r="N6104" s="2"/>
    </row>
    <row r="6105" spans="2:14" s="27" customFormat="1">
      <c r="B6105" s="2"/>
      <c r="N6105" s="2"/>
    </row>
    <row r="6106" spans="2:14" s="27" customFormat="1">
      <c r="B6106" s="2"/>
      <c r="N6106" s="2"/>
    </row>
    <row r="6107" spans="2:14" s="27" customFormat="1">
      <c r="B6107" s="2"/>
      <c r="N6107" s="2"/>
    </row>
    <row r="6108" spans="2:14" s="27" customFormat="1">
      <c r="B6108" s="2"/>
      <c r="N6108" s="2"/>
    </row>
    <row r="6109" spans="2:14" s="27" customFormat="1">
      <c r="B6109" s="2"/>
      <c r="N6109" s="2"/>
    </row>
    <row r="6110" spans="2:14" s="27" customFormat="1">
      <c r="B6110" s="2"/>
      <c r="N6110" s="2"/>
    </row>
    <row r="6111" spans="2:14" s="27" customFormat="1">
      <c r="B6111" s="2"/>
      <c r="N6111" s="2"/>
    </row>
    <row r="6112" spans="2:14" s="27" customFormat="1">
      <c r="B6112" s="2"/>
      <c r="N6112" s="2"/>
    </row>
    <row r="6113" spans="2:14" s="27" customFormat="1">
      <c r="B6113" s="2"/>
      <c r="N6113" s="2"/>
    </row>
    <row r="6114" spans="2:14" s="27" customFormat="1">
      <c r="B6114" s="2"/>
      <c r="N6114" s="2"/>
    </row>
    <row r="6115" spans="2:14" s="27" customFormat="1">
      <c r="B6115" s="2"/>
      <c r="N6115" s="2"/>
    </row>
    <row r="6116" spans="2:14" s="27" customFormat="1">
      <c r="B6116" s="2"/>
      <c r="N6116" s="2"/>
    </row>
    <row r="6117" spans="2:14" s="27" customFormat="1">
      <c r="B6117" s="2"/>
      <c r="N6117" s="2"/>
    </row>
    <row r="6118" spans="2:14" s="27" customFormat="1">
      <c r="B6118" s="2"/>
      <c r="N6118" s="2"/>
    </row>
    <row r="6119" spans="2:14" s="27" customFormat="1">
      <c r="B6119" s="2"/>
      <c r="N6119" s="2"/>
    </row>
    <row r="6120" spans="2:14" s="27" customFormat="1">
      <c r="B6120" s="2"/>
      <c r="N6120" s="2"/>
    </row>
    <row r="6121" spans="2:14" s="27" customFormat="1">
      <c r="B6121" s="2"/>
      <c r="N6121" s="2"/>
    </row>
    <row r="6122" spans="2:14" s="27" customFormat="1">
      <c r="B6122" s="2"/>
      <c r="N6122" s="2"/>
    </row>
    <row r="6123" spans="2:14" s="27" customFormat="1">
      <c r="B6123" s="2"/>
      <c r="N6123" s="2"/>
    </row>
    <row r="6124" spans="2:14" s="27" customFormat="1">
      <c r="B6124" s="2"/>
      <c r="N6124" s="2"/>
    </row>
    <row r="6125" spans="2:14" s="27" customFormat="1">
      <c r="B6125" s="2"/>
      <c r="N6125" s="2"/>
    </row>
    <row r="6126" spans="2:14" s="27" customFormat="1">
      <c r="B6126" s="2"/>
      <c r="N6126" s="2"/>
    </row>
    <row r="6127" spans="2:14" s="27" customFormat="1">
      <c r="B6127" s="2"/>
      <c r="N6127" s="2"/>
    </row>
    <row r="6128" spans="2:14" s="27" customFormat="1">
      <c r="B6128" s="2"/>
      <c r="N6128" s="2"/>
    </row>
    <row r="6129" spans="2:14" s="27" customFormat="1">
      <c r="B6129" s="2"/>
      <c r="N6129" s="2"/>
    </row>
    <row r="6130" spans="2:14" s="27" customFormat="1">
      <c r="B6130" s="2"/>
      <c r="N6130" s="2"/>
    </row>
    <row r="6131" spans="2:14" s="27" customFormat="1">
      <c r="B6131" s="2"/>
      <c r="N6131" s="2"/>
    </row>
    <row r="6132" spans="2:14" s="27" customFormat="1">
      <c r="B6132" s="2"/>
      <c r="N6132" s="2"/>
    </row>
    <row r="6133" spans="2:14" s="27" customFormat="1">
      <c r="B6133" s="2"/>
      <c r="N6133" s="2"/>
    </row>
    <row r="6134" spans="2:14" s="27" customFormat="1">
      <c r="B6134" s="2"/>
      <c r="N6134" s="2"/>
    </row>
    <row r="6135" spans="2:14" s="27" customFormat="1">
      <c r="B6135" s="2"/>
      <c r="N6135" s="2"/>
    </row>
    <row r="6136" spans="2:14" s="27" customFormat="1">
      <c r="B6136" s="2"/>
      <c r="N6136" s="2"/>
    </row>
    <row r="6137" spans="2:14" s="27" customFormat="1">
      <c r="B6137" s="2"/>
      <c r="N6137" s="2"/>
    </row>
    <row r="6138" spans="2:14" s="27" customFormat="1">
      <c r="B6138" s="2"/>
      <c r="N6138" s="2"/>
    </row>
    <row r="6139" spans="2:14" s="27" customFormat="1">
      <c r="B6139" s="2"/>
      <c r="N6139" s="2"/>
    </row>
    <row r="6140" spans="2:14" s="27" customFormat="1">
      <c r="B6140" s="2"/>
      <c r="N6140" s="2"/>
    </row>
    <row r="6141" spans="2:14" s="27" customFormat="1">
      <c r="B6141" s="2"/>
      <c r="N6141" s="2"/>
    </row>
    <row r="6142" spans="2:14" s="27" customFormat="1">
      <c r="B6142" s="2"/>
      <c r="N6142" s="2"/>
    </row>
    <row r="6143" spans="2:14" s="27" customFormat="1">
      <c r="B6143" s="2"/>
      <c r="N6143" s="2"/>
    </row>
    <row r="6144" spans="2:14" s="27" customFormat="1">
      <c r="B6144" s="2"/>
      <c r="N6144" s="2"/>
    </row>
    <row r="6145" spans="2:14" s="27" customFormat="1">
      <c r="B6145" s="2"/>
      <c r="N6145" s="2"/>
    </row>
    <row r="6146" spans="2:14" s="27" customFormat="1">
      <c r="B6146" s="2"/>
      <c r="N6146" s="2"/>
    </row>
    <row r="6147" spans="2:14" s="27" customFormat="1">
      <c r="B6147" s="2"/>
      <c r="N6147" s="2"/>
    </row>
    <row r="6148" spans="2:14" s="27" customFormat="1">
      <c r="B6148" s="2"/>
      <c r="N6148" s="2"/>
    </row>
    <row r="6149" spans="2:14" s="27" customFormat="1">
      <c r="B6149" s="2"/>
      <c r="N6149" s="2"/>
    </row>
    <row r="6150" spans="2:14" s="27" customFormat="1">
      <c r="B6150" s="2"/>
      <c r="N6150" s="2"/>
    </row>
    <row r="6151" spans="2:14" s="27" customFormat="1">
      <c r="B6151" s="2"/>
      <c r="N6151" s="2"/>
    </row>
    <row r="6152" spans="2:14" s="27" customFormat="1">
      <c r="B6152" s="2"/>
      <c r="N6152" s="2"/>
    </row>
    <row r="6153" spans="2:14" s="27" customFormat="1">
      <c r="B6153" s="2"/>
      <c r="N6153" s="2"/>
    </row>
    <row r="6154" spans="2:14" s="27" customFormat="1">
      <c r="B6154" s="2"/>
      <c r="N6154" s="2"/>
    </row>
    <row r="6155" spans="2:14" s="27" customFormat="1">
      <c r="B6155" s="2"/>
      <c r="N6155" s="2"/>
    </row>
    <row r="6156" spans="2:14" s="27" customFormat="1">
      <c r="B6156" s="2"/>
      <c r="N6156" s="2"/>
    </row>
    <row r="6157" spans="2:14" s="27" customFormat="1">
      <c r="B6157" s="2"/>
      <c r="N6157" s="2"/>
    </row>
    <row r="6158" spans="2:14" s="27" customFormat="1">
      <c r="B6158" s="2"/>
      <c r="N6158" s="2"/>
    </row>
    <row r="6159" spans="2:14" s="27" customFormat="1">
      <c r="B6159" s="2"/>
      <c r="N6159" s="2"/>
    </row>
    <row r="6160" spans="2:14" s="27" customFormat="1">
      <c r="B6160" s="2"/>
      <c r="N6160" s="2"/>
    </row>
    <row r="6161" spans="2:14" s="27" customFormat="1">
      <c r="B6161" s="2"/>
      <c r="N6161" s="2"/>
    </row>
    <row r="6162" spans="2:14" s="27" customFormat="1">
      <c r="B6162" s="2"/>
      <c r="N6162" s="2"/>
    </row>
    <row r="6163" spans="2:14" s="27" customFormat="1">
      <c r="B6163" s="2"/>
      <c r="N6163" s="2"/>
    </row>
    <row r="6164" spans="2:14" s="27" customFormat="1">
      <c r="B6164" s="2"/>
      <c r="N6164" s="2"/>
    </row>
    <row r="6165" spans="2:14" s="27" customFormat="1">
      <c r="B6165" s="2"/>
      <c r="N6165" s="2"/>
    </row>
    <row r="6166" spans="2:14" s="27" customFormat="1">
      <c r="B6166" s="2"/>
      <c r="N6166" s="2"/>
    </row>
    <row r="6167" spans="2:14" s="27" customFormat="1">
      <c r="B6167" s="2"/>
      <c r="N6167" s="2"/>
    </row>
    <row r="6168" spans="2:14" s="27" customFormat="1">
      <c r="B6168" s="2"/>
      <c r="N6168" s="2"/>
    </row>
    <row r="6169" spans="2:14" s="27" customFormat="1">
      <c r="B6169" s="2"/>
      <c r="N6169" s="2"/>
    </row>
    <row r="6170" spans="2:14" s="27" customFormat="1">
      <c r="B6170" s="2"/>
      <c r="N6170" s="2"/>
    </row>
    <row r="6171" spans="2:14" s="27" customFormat="1">
      <c r="B6171" s="2"/>
      <c r="N6171" s="2"/>
    </row>
    <row r="6172" spans="2:14" s="27" customFormat="1">
      <c r="B6172" s="2"/>
      <c r="N6172" s="2"/>
    </row>
    <row r="6173" spans="2:14" s="27" customFormat="1">
      <c r="B6173" s="2"/>
      <c r="N6173" s="2"/>
    </row>
    <row r="6174" spans="2:14" s="27" customFormat="1">
      <c r="B6174" s="2"/>
      <c r="N6174" s="2"/>
    </row>
    <row r="6175" spans="2:14" s="27" customFormat="1">
      <c r="B6175" s="2"/>
      <c r="N6175" s="2"/>
    </row>
    <row r="6176" spans="2:14" s="27" customFormat="1">
      <c r="B6176" s="2"/>
      <c r="N6176" s="2"/>
    </row>
    <row r="6177" spans="2:14" s="27" customFormat="1">
      <c r="B6177" s="2"/>
      <c r="N6177" s="2"/>
    </row>
    <row r="6178" spans="2:14" s="27" customFormat="1">
      <c r="B6178" s="2"/>
      <c r="N6178" s="2"/>
    </row>
    <row r="6179" spans="2:14" s="27" customFormat="1">
      <c r="B6179" s="2"/>
      <c r="N6179" s="2"/>
    </row>
    <row r="6180" spans="2:14" s="27" customFormat="1">
      <c r="B6180" s="2"/>
      <c r="N6180" s="2"/>
    </row>
    <row r="6181" spans="2:14" s="27" customFormat="1">
      <c r="B6181" s="2"/>
      <c r="N6181" s="2"/>
    </row>
    <row r="6182" spans="2:14" s="27" customFormat="1">
      <c r="B6182" s="2"/>
      <c r="N6182" s="2"/>
    </row>
    <row r="6183" spans="2:14" s="27" customFormat="1">
      <c r="B6183" s="2"/>
      <c r="N6183" s="2"/>
    </row>
    <row r="6184" spans="2:14" s="27" customFormat="1">
      <c r="B6184" s="2"/>
      <c r="N6184" s="2"/>
    </row>
    <row r="6185" spans="2:14" s="27" customFormat="1">
      <c r="B6185" s="2"/>
      <c r="N6185" s="2"/>
    </row>
    <row r="6186" spans="2:14" s="27" customFormat="1">
      <c r="B6186" s="2"/>
      <c r="N6186" s="2"/>
    </row>
    <row r="6187" spans="2:14" s="27" customFormat="1">
      <c r="B6187" s="2"/>
      <c r="N6187" s="2"/>
    </row>
    <row r="6188" spans="2:14" s="27" customFormat="1">
      <c r="B6188" s="2"/>
      <c r="N6188" s="2"/>
    </row>
    <row r="6189" spans="2:14" s="27" customFormat="1">
      <c r="B6189" s="2"/>
      <c r="N6189" s="2"/>
    </row>
    <row r="6190" spans="2:14" s="27" customFormat="1">
      <c r="B6190" s="2"/>
      <c r="N6190" s="2"/>
    </row>
    <row r="6191" spans="2:14" s="27" customFormat="1">
      <c r="B6191" s="2"/>
      <c r="N6191" s="2"/>
    </row>
    <row r="6192" spans="2:14" s="27" customFormat="1">
      <c r="B6192" s="2"/>
      <c r="N6192" s="2"/>
    </row>
    <row r="6193" spans="2:14" s="27" customFormat="1">
      <c r="B6193" s="2"/>
      <c r="N6193" s="2"/>
    </row>
    <row r="6194" spans="2:14" s="27" customFormat="1">
      <c r="B6194" s="2"/>
      <c r="N6194" s="2"/>
    </row>
    <row r="6195" spans="2:14" s="27" customFormat="1">
      <c r="B6195" s="2"/>
      <c r="N6195" s="2"/>
    </row>
    <row r="6196" spans="2:14" s="27" customFormat="1">
      <c r="B6196" s="2"/>
      <c r="N6196" s="2"/>
    </row>
    <row r="6197" spans="2:14" s="27" customFormat="1">
      <c r="B6197" s="2"/>
      <c r="N6197" s="2"/>
    </row>
    <row r="6198" spans="2:14" s="27" customFormat="1">
      <c r="B6198" s="2"/>
      <c r="N6198" s="2"/>
    </row>
    <row r="6199" spans="2:14" s="27" customFormat="1">
      <c r="B6199" s="2"/>
      <c r="N6199" s="2"/>
    </row>
    <row r="6200" spans="2:14" s="27" customFormat="1">
      <c r="B6200" s="2"/>
      <c r="N6200" s="2"/>
    </row>
    <row r="6201" spans="2:14" s="27" customFormat="1">
      <c r="B6201" s="2"/>
      <c r="N6201" s="2"/>
    </row>
    <row r="6202" spans="2:14" s="27" customFormat="1">
      <c r="B6202" s="2"/>
      <c r="N6202" s="2"/>
    </row>
    <row r="6203" spans="2:14" s="27" customFormat="1">
      <c r="B6203" s="2"/>
      <c r="N6203" s="2"/>
    </row>
    <row r="6204" spans="2:14" s="27" customFormat="1">
      <c r="B6204" s="2"/>
      <c r="N6204" s="2"/>
    </row>
    <row r="6205" spans="2:14" s="27" customFormat="1">
      <c r="B6205" s="2"/>
      <c r="N6205" s="2"/>
    </row>
    <row r="6206" spans="2:14" s="27" customFormat="1">
      <c r="B6206" s="2"/>
      <c r="N6206" s="2"/>
    </row>
    <row r="6207" spans="2:14" s="27" customFormat="1">
      <c r="B6207" s="2"/>
      <c r="N6207" s="2"/>
    </row>
    <row r="6208" spans="2:14" s="27" customFormat="1">
      <c r="B6208" s="2"/>
      <c r="N6208" s="2"/>
    </row>
    <row r="6209" spans="2:14" s="27" customFormat="1">
      <c r="B6209" s="2"/>
      <c r="N6209" s="2"/>
    </row>
    <row r="6210" spans="2:14" s="27" customFormat="1">
      <c r="B6210" s="2"/>
      <c r="N6210" s="2"/>
    </row>
    <row r="6211" spans="2:14" s="27" customFormat="1">
      <c r="B6211" s="2"/>
      <c r="N6211" s="2"/>
    </row>
    <row r="6212" spans="2:14" s="27" customFormat="1">
      <c r="B6212" s="2"/>
      <c r="N6212" s="2"/>
    </row>
    <row r="6213" spans="2:14" s="27" customFormat="1">
      <c r="B6213" s="2"/>
      <c r="N6213" s="2"/>
    </row>
    <row r="6214" spans="2:14" s="27" customFormat="1">
      <c r="B6214" s="2"/>
      <c r="N6214" s="2"/>
    </row>
    <row r="6215" spans="2:14" s="27" customFormat="1">
      <c r="B6215" s="2"/>
      <c r="N6215" s="2"/>
    </row>
    <row r="6216" spans="2:14" s="27" customFormat="1">
      <c r="B6216" s="2"/>
      <c r="N6216" s="2"/>
    </row>
    <row r="6217" spans="2:14" s="27" customFormat="1">
      <c r="B6217" s="2"/>
      <c r="N6217" s="2"/>
    </row>
    <row r="6218" spans="2:14" s="27" customFormat="1">
      <c r="B6218" s="2"/>
      <c r="N6218" s="2"/>
    </row>
    <row r="6219" spans="2:14" s="27" customFormat="1">
      <c r="B6219" s="2"/>
      <c r="N6219" s="2"/>
    </row>
    <row r="6220" spans="2:14" s="27" customFormat="1">
      <c r="B6220" s="2"/>
      <c r="N6220" s="2"/>
    </row>
    <row r="6221" spans="2:14" s="27" customFormat="1">
      <c r="B6221" s="2"/>
      <c r="N6221" s="2"/>
    </row>
    <row r="6222" spans="2:14" s="27" customFormat="1">
      <c r="B6222" s="2"/>
      <c r="N6222" s="2"/>
    </row>
    <row r="6223" spans="2:14" s="27" customFormat="1">
      <c r="B6223" s="2"/>
      <c r="N6223" s="2"/>
    </row>
    <row r="6224" spans="2:14" s="27" customFormat="1">
      <c r="B6224" s="2"/>
      <c r="N6224" s="2"/>
    </row>
    <row r="6225" spans="2:14" s="27" customFormat="1">
      <c r="B6225" s="2"/>
      <c r="N6225" s="2"/>
    </row>
    <row r="6226" spans="2:14" s="27" customFormat="1">
      <c r="B6226" s="2"/>
      <c r="N6226" s="2"/>
    </row>
    <row r="6227" spans="2:14" s="27" customFormat="1">
      <c r="B6227" s="2"/>
      <c r="N6227" s="2"/>
    </row>
    <row r="6228" spans="2:14" s="27" customFormat="1">
      <c r="B6228" s="2"/>
      <c r="N6228" s="2"/>
    </row>
    <row r="6229" spans="2:14" s="27" customFormat="1">
      <c r="B6229" s="2"/>
      <c r="N6229" s="2"/>
    </row>
    <row r="6230" spans="2:14" s="27" customFormat="1">
      <c r="B6230" s="2"/>
      <c r="N6230" s="2"/>
    </row>
    <row r="6231" spans="2:14" s="27" customFormat="1">
      <c r="B6231" s="2"/>
      <c r="N6231" s="2"/>
    </row>
    <row r="6232" spans="2:14" s="27" customFormat="1">
      <c r="B6232" s="2"/>
      <c r="N6232" s="2"/>
    </row>
    <row r="6233" spans="2:14" s="27" customFormat="1">
      <c r="B6233" s="2"/>
      <c r="N6233" s="2"/>
    </row>
    <row r="6234" spans="2:14" s="27" customFormat="1">
      <c r="B6234" s="2"/>
      <c r="N6234" s="2"/>
    </row>
    <row r="6235" spans="2:14" s="27" customFormat="1">
      <c r="B6235" s="2"/>
      <c r="N6235" s="2"/>
    </row>
    <row r="6236" spans="2:14" s="27" customFormat="1">
      <c r="B6236" s="2"/>
      <c r="N6236" s="2"/>
    </row>
    <row r="6237" spans="2:14" s="27" customFormat="1">
      <c r="B6237" s="2"/>
      <c r="N6237" s="2"/>
    </row>
    <row r="6238" spans="2:14" s="27" customFormat="1">
      <c r="B6238" s="2"/>
      <c r="N6238" s="2"/>
    </row>
    <row r="6239" spans="2:14" s="27" customFormat="1">
      <c r="B6239" s="2"/>
      <c r="N6239" s="2"/>
    </row>
    <row r="6240" spans="2:14" s="27" customFormat="1">
      <c r="B6240" s="2"/>
      <c r="N6240" s="2"/>
    </row>
    <row r="6241" spans="2:14" s="27" customFormat="1">
      <c r="B6241" s="2"/>
      <c r="N6241" s="2"/>
    </row>
    <row r="6242" spans="2:14" s="27" customFormat="1">
      <c r="B6242" s="2"/>
      <c r="N6242" s="2"/>
    </row>
    <row r="6243" spans="2:14" s="27" customFormat="1">
      <c r="B6243" s="2"/>
      <c r="N6243" s="2"/>
    </row>
    <row r="6244" spans="2:14" s="27" customFormat="1">
      <c r="B6244" s="2"/>
      <c r="N6244" s="2"/>
    </row>
    <row r="6245" spans="2:14" s="27" customFormat="1">
      <c r="B6245" s="2"/>
      <c r="N6245" s="2"/>
    </row>
    <row r="6246" spans="2:14" s="27" customFormat="1">
      <c r="B6246" s="2"/>
      <c r="N6246" s="2"/>
    </row>
    <row r="6247" spans="2:14" s="27" customFormat="1">
      <c r="B6247" s="2"/>
      <c r="N6247" s="2"/>
    </row>
    <row r="6248" spans="2:14" s="27" customFormat="1">
      <c r="B6248" s="2"/>
      <c r="N6248" s="2"/>
    </row>
    <row r="6249" spans="2:14" s="27" customFormat="1">
      <c r="B6249" s="2"/>
      <c r="N6249" s="2"/>
    </row>
    <row r="6250" spans="2:14" s="27" customFormat="1">
      <c r="B6250" s="2"/>
      <c r="N6250" s="2"/>
    </row>
    <row r="6251" spans="2:14" s="27" customFormat="1">
      <c r="B6251" s="2"/>
      <c r="N6251" s="2"/>
    </row>
    <row r="6252" spans="2:14" s="27" customFormat="1">
      <c r="B6252" s="2"/>
      <c r="N6252" s="2"/>
    </row>
    <row r="6253" spans="2:14" s="27" customFormat="1">
      <c r="B6253" s="2"/>
      <c r="N6253" s="2"/>
    </row>
    <row r="6254" spans="2:14" s="27" customFormat="1">
      <c r="B6254" s="2"/>
      <c r="N6254" s="2"/>
    </row>
    <row r="6255" spans="2:14" s="27" customFormat="1">
      <c r="B6255" s="2"/>
      <c r="N6255" s="2"/>
    </row>
    <row r="6256" spans="2:14" s="27" customFormat="1">
      <c r="B6256" s="2"/>
      <c r="N6256" s="2"/>
    </row>
    <row r="6257" spans="2:14" s="27" customFormat="1">
      <c r="B6257" s="2"/>
      <c r="N6257" s="2"/>
    </row>
    <row r="6258" spans="2:14" s="27" customFormat="1">
      <c r="B6258" s="2"/>
      <c r="N6258" s="2"/>
    </row>
    <row r="6259" spans="2:14" s="27" customFormat="1">
      <c r="B6259" s="2"/>
      <c r="N6259" s="2"/>
    </row>
    <row r="6260" spans="2:14" s="27" customFormat="1">
      <c r="B6260" s="2"/>
      <c r="N6260" s="2"/>
    </row>
    <row r="6261" spans="2:14" s="27" customFormat="1">
      <c r="B6261" s="2"/>
      <c r="N6261" s="2"/>
    </row>
    <row r="6262" spans="2:14" s="27" customFormat="1">
      <c r="B6262" s="2"/>
      <c r="N6262" s="2"/>
    </row>
    <row r="6263" spans="2:14" s="27" customFormat="1">
      <c r="B6263" s="2"/>
      <c r="N6263" s="2"/>
    </row>
    <row r="6264" spans="2:14" s="27" customFormat="1">
      <c r="B6264" s="2"/>
      <c r="N6264" s="2"/>
    </row>
    <row r="6265" spans="2:14" s="27" customFormat="1">
      <c r="B6265" s="2"/>
      <c r="N6265" s="2"/>
    </row>
    <row r="6266" spans="2:14" s="27" customFormat="1">
      <c r="B6266" s="2"/>
      <c r="N6266" s="2"/>
    </row>
    <row r="6267" spans="2:14" s="27" customFormat="1">
      <c r="B6267" s="2"/>
      <c r="N6267" s="2"/>
    </row>
    <row r="6268" spans="2:14" s="27" customFormat="1">
      <c r="B6268" s="2"/>
      <c r="N6268" s="2"/>
    </row>
    <row r="6269" spans="2:14" s="27" customFormat="1">
      <c r="B6269" s="2"/>
      <c r="N6269" s="2"/>
    </row>
    <row r="6270" spans="2:14" s="27" customFormat="1">
      <c r="B6270" s="2"/>
      <c r="N6270" s="2"/>
    </row>
    <row r="6271" spans="2:14" s="27" customFormat="1">
      <c r="B6271" s="2"/>
      <c r="N6271" s="2"/>
    </row>
    <row r="6272" spans="2:14" s="27" customFormat="1">
      <c r="B6272" s="2"/>
      <c r="N6272" s="2"/>
    </row>
    <row r="6273" spans="2:14" s="27" customFormat="1">
      <c r="B6273" s="2"/>
      <c r="N6273" s="2"/>
    </row>
    <row r="6274" spans="2:14" s="27" customFormat="1">
      <c r="B6274" s="2"/>
      <c r="N6274" s="2"/>
    </row>
    <row r="6275" spans="2:14" s="27" customFormat="1">
      <c r="B6275" s="2"/>
      <c r="N6275" s="2"/>
    </row>
    <row r="6276" spans="2:14" s="27" customFormat="1">
      <c r="B6276" s="2"/>
      <c r="N6276" s="2"/>
    </row>
    <row r="6277" spans="2:14" s="27" customFormat="1">
      <c r="B6277" s="2"/>
      <c r="N6277" s="2"/>
    </row>
    <row r="6278" spans="2:14" s="27" customFormat="1">
      <c r="B6278" s="2"/>
      <c r="N6278" s="2"/>
    </row>
    <row r="6279" spans="2:14" s="27" customFormat="1">
      <c r="B6279" s="2"/>
      <c r="N6279" s="2"/>
    </row>
    <row r="6280" spans="2:14" s="27" customFormat="1">
      <c r="B6280" s="2"/>
      <c r="N6280" s="2"/>
    </row>
    <row r="6281" spans="2:14" s="27" customFormat="1">
      <c r="B6281" s="2"/>
      <c r="N6281" s="2"/>
    </row>
    <row r="6282" spans="2:14" s="27" customFormat="1">
      <c r="B6282" s="2"/>
      <c r="N6282" s="2"/>
    </row>
    <row r="6283" spans="2:14" s="27" customFormat="1">
      <c r="B6283" s="2"/>
      <c r="N6283" s="2"/>
    </row>
    <row r="6284" spans="2:14" s="27" customFormat="1">
      <c r="B6284" s="2"/>
      <c r="N6284" s="2"/>
    </row>
    <row r="6285" spans="2:14" s="27" customFormat="1">
      <c r="B6285" s="2"/>
      <c r="N6285" s="2"/>
    </row>
    <row r="6286" spans="2:14" s="27" customFormat="1">
      <c r="B6286" s="2"/>
      <c r="N6286" s="2"/>
    </row>
    <row r="6287" spans="2:14" s="27" customFormat="1">
      <c r="B6287" s="2"/>
      <c r="N6287" s="2"/>
    </row>
    <row r="6288" spans="2:14" s="27" customFormat="1">
      <c r="B6288" s="2"/>
      <c r="N6288" s="2"/>
    </row>
    <row r="6289" spans="2:14" s="27" customFormat="1">
      <c r="B6289" s="2"/>
      <c r="N6289" s="2"/>
    </row>
    <row r="6290" spans="2:14" s="27" customFormat="1">
      <c r="B6290" s="2"/>
      <c r="N6290" s="2"/>
    </row>
    <row r="6291" spans="2:14" s="27" customFormat="1">
      <c r="B6291" s="2"/>
      <c r="N6291" s="2"/>
    </row>
    <row r="6292" spans="2:14" s="27" customFormat="1">
      <c r="B6292" s="2"/>
      <c r="N6292" s="2"/>
    </row>
    <row r="6293" spans="2:14" s="27" customFormat="1">
      <c r="B6293" s="2"/>
      <c r="N6293" s="2"/>
    </row>
    <row r="6294" spans="2:14" s="27" customFormat="1">
      <c r="B6294" s="2"/>
      <c r="N6294" s="2"/>
    </row>
    <row r="6295" spans="2:14" s="27" customFormat="1">
      <c r="B6295" s="2"/>
      <c r="N6295" s="2"/>
    </row>
    <row r="6296" spans="2:14" s="27" customFormat="1">
      <c r="B6296" s="2"/>
      <c r="N6296" s="2"/>
    </row>
    <row r="6297" spans="2:14" s="27" customFormat="1">
      <c r="B6297" s="2"/>
      <c r="N6297" s="2"/>
    </row>
    <row r="6298" spans="2:14" s="27" customFormat="1">
      <c r="B6298" s="2"/>
      <c r="N6298" s="2"/>
    </row>
    <row r="6299" spans="2:14" s="27" customFormat="1">
      <c r="B6299" s="2"/>
      <c r="N6299" s="2"/>
    </row>
    <row r="6300" spans="2:14" s="27" customFormat="1">
      <c r="B6300" s="2"/>
      <c r="N6300" s="2"/>
    </row>
    <row r="6301" spans="2:14" s="27" customFormat="1">
      <c r="B6301" s="2"/>
      <c r="N6301" s="2"/>
    </row>
    <row r="6302" spans="2:14" s="27" customFormat="1">
      <c r="B6302" s="2"/>
      <c r="N6302" s="2"/>
    </row>
    <row r="6303" spans="2:14" s="27" customFormat="1">
      <c r="B6303" s="2"/>
      <c r="N6303" s="2"/>
    </row>
    <row r="6304" spans="2:14" s="27" customFormat="1">
      <c r="B6304" s="2"/>
      <c r="N6304" s="2"/>
    </row>
    <row r="6305" spans="2:14" s="27" customFormat="1">
      <c r="B6305" s="2"/>
      <c r="N6305" s="2"/>
    </row>
    <row r="6306" spans="2:14" s="27" customFormat="1">
      <c r="B6306" s="2"/>
      <c r="N6306" s="2"/>
    </row>
    <row r="6307" spans="2:14" s="27" customFormat="1">
      <c r="B6307" s="2"/>
      <c r="N6307" s="2"/>
    </row>
    <row r="6308" spans="2:14" s="27" customFormat="1">
      <c r="B6308" s="2"/>
      <c r="N6308" s="2"/>
    </row>
    <row r="6309" spans="2:14" s="27" customFormat="1">
      <c r="B6309" s="2"/>
      <c r="N6309" s="2"/>
    </row>
    <row r="6310" spans="2:14" s="27" customFormat="1">
      <c r="B6310" s="2"/>
      <c r="N6310" s="2"/>
    </row>
    <row r="6311" spans="2:14" s="27" customFormat="1">
      <c r="B6311" s="2"/>
      <c r="N6311" s="2"/>
    </row>
    <row r="6312" spans="2:14" s="27" customFormat="1">
      <c r="B6312" s="2"/>
      <c r="N6312" s="2"/>
    </row>
    <row r="6313" spans="2:14" s="27" customFormat="1">
      <c r="B6313" s="2"/>
      <c r="N6313" s="2"/>
    </row>
    <row r="6314" spans="2:14" s="27" customFormat="1">
      <c r="B6314" s="2"/>
      <c r="N6314" s="2"/>
    </row>
    <row r="6315" spans="2:14" s="27" customFormat="1">
      <c r="B6315" s="2"/>
      <c r="N6315" s="2"/>
    </row>
    <row r="6316" spans="2:14" s="27" customFormat="1">
      <c r="B6316" s="2"/>
      <c r="N6316" s="2"/>
    </row>
    <row r="6317" spans="2:14" s="27" customFormat="1">
      <c r="B6317" s="2"/>
      <c r="N6317" s="2"/>
    </row>
    <row r="6318" spans="2:14" s="27" customFormat="1">
      <c r="B6318" s="2"/>
      <c r="N6318" s="2"/>
    </row>
    <row r="6319" spans="2:14" s="27" customFormat="1">
      <c r="B6319" s="2"/>
      <c r="N6319" s="2"/>
    </row>
    <row r="6320" spans="2:14" s="27" customFormat="1">
      <c r="B6320" s="2"/>
      <c r="N6320" s="2"/>
    </row>
    <row r="6321" spans="2:14" s="27" customFormat="1">
      <c r="B6321" s="2"/>
      <c r="N6321" s="2"/>
    </row>
    <row r="6322" spans="2:14" s="27" customFormat="1">
      <c r="B6322" s="2"/>
      <c r="N6322" s="2"/>
    </row>
    <row r="6323" spans="2:14" s="27" customFormat="1">
      <c r="B6323" s="2"/>
      <c r="N6323" s="2"/>
    </row>
    <row r="6324" spans="2:14" s="27" customFormat="1">
      <c r="B6324" s="2"/>
      <c r="N6324" s="2"/>
    </row>
    <row r="6325" spans="2:14" s="27" customFormat="1">
      <c r="B6325" s="2"/>
      <c r="N6325" s="2"/>
    </row>
    <row r="6326" spans="2:14" s="27" customFormat="1">
      <c r="B6326" s="2"/>
      <c r="N6326" s="2"/>
    </row>
    <row r="6327" spans="2:14" s="27" customFormat="1">
      <c r="B6327" s="2"/>
      <c r="N6327" s="2"/>
    </row>
    <row r="6328" spans="2:14" s="27" customFormat="1">
      <c r="B6328" s="2"/>
      <c r="N6328" s="2"/>
    </row>
    <row r="6329" spans="2:14" s="27" customFormat="1">
      <c r="B6329" s="2"/>
      <c r="N6329" s="2"/>
    </row>
    <row r="6330" spans="2:14" s="27" customFormat="1">
      <c r="B6330" s="2"/>
      <c r="N6330" s="2"/>
    </row>
    <row r="6331" spans="2:14" s="27" customFormat="1">
      <c r="B6331" s="2"/>
      <c r="N6331" s="2"/>
    </row>
    <row r="6332" spans="2:14" s="27" customFormat="1">
      <c r="B6332" s="2"/>
      <c r="N6332" s="2"/>
    </row>
    <row r="6333" spans="2:14" s="27" customFormat="1">
      <c r="B6333" s="2"/>
      <c r="N6333" s="2"/>
    </row>
    <row r="6334" spans="2:14" s="27" customFormat="1">
      <c r="B6334" s="2"/>
      <c r="N6334" s="2"/>
    </row>
    <row r="6335" spans="2:14" s="27" customFormat="1">
      <c r="B6335" s="2"/>
      <c r="N6335" s="2"/>
    </row>
    <row r="6336" spans="2:14" s="27" customFormat="1">
      <c r="B6336" s="2"/>
      <c r="N6336" s="2"/>
    </row>
    <row r="6337" spans="2:14" s="27" customFormat="1">
      <c r="B6337" s="2"/>
      <c r="N6337" s="2"/>
    </row>
    <row r="6338" spans="2:14" s="27" customFormat="1">
      <c r="B6338" s="2"/>
      <c r="N6338" s="2"/>
    </row>
    <row r="6339" spans="2:14" s="27" customFormat="1">
      <c r="B6339" s="2"/>
      <c r="N6339" s="2"/>
    </row>
    <row r="6340" spans="2:14" s="27" customFormat="1">
      <c r="B6340" s="2"/>
      <c r="N6340" s="2"/>
    </row>
    <row r="6341" spans="2:14" s="27" customFormat="1">
      <c r="B6341" s="2"/>
      <c r="N6341" s="2"/>
    </row>
    <row r="6342" spans="2:14" s="27" customFormat="1">
      <c r="B6342" s="2"/>
      <c r="N6342" s="2"/>
    </row>
    <row r="6343" spans="2:14" s="27" customFormat="1">
      <c r="B6343" s="2"/>
      <c r="N6343" s="2"/>
    </row>
    <row r="6344" spans="2:14" s="27" customFormat="1">
      <c r="B6344" s="2"/>
      <c r="N6344" s="2"/>
    </row>
    <row r="6345" spans="2:14" s="27" customFormat="1">
      <c r="B6345" s="2"/>
      <c r="N6345" s="2"/>
    </row>
    <row r="6346" spans="2:14" s="27" customFormat="1">
      <c r="B6346" s="2"/>
      <c r="N6346" s="2"/>
    </row>
    <row r="6347" spans="2:14" s="27" customFormat="1">
      <c r="B6347" s="2"/>
      <c r="N6347" s="2"/>
    </row>
    <row r="6348" spans="2:14" s="27" customFormat="1">
      <c r="B6348" s="2"/>
      <c r="N6348" s="2"/>
    </row>
    <row r="6349" spans="2:14" s="27" customFormat="1">
      <c r="B6349" s="2"/>
      <c r="N6349" s="2"/>
    </row>
    <row r="6350" spans="2:14" s="27" customFormat="1">
      <c r="B6350" s="2"/>
      <c r="N6350" s="2"/>
    </row>
    <row r="6351" spans="2:14" s="27" customFormat="1">
      <c r="B6351" s="2"/>
      <c r="N6351" s="2"/>
    </row>
    <row r="6352" spans="2:14" s="27" customFormat="1">
      <c r="B6352" s="2"/>
      <c r="N6352" s="2"/>
    </row>
    <row r="6353" spans="2:14" s="27" customFormat="1">
      <c r="B6353" s="2"/>
      <c r="N6353" s="2"/>
    </row>
    <row r="6354" spans="2:14" s="27" customFormat="1">
      <c r="B6354" s="2"/>
      <c r="N6354" s="2"/>
    </row>
    <row r="6355" spans="2:14" s="27" customFormat="1">
      <c r="B6355" s="2"/>
      <c r="N6355" s="2"/>
    </row>
    <row r="6356" spans="2:14" s="27" customFormat="1">
      <c r="B6356" s="2"/>
      <c r="N6356" s="2"/>
    </row>
    <row r="6357" spans="2:14" s="27" customFormat="1">
      <c r="B6357" s="2"/>
      <c r="N6357" s="2"/>
    </row>
    <row r="6358" spans="2:14" s="27" customFormat="1">
      <c r="B6358" s="2"/>
      <c r="N6358" s="2"/>
    </row>
    <row r="6359" spans="2:14" s="27" customFormat="1">
      <c r="B6359" s="2"/>
      <c r="N6359" s="2"/>
    </row>
    <row r="6360" spans="2:14" s="27" customFormat="1">
      <c r="B6360" s="2"/>
      <c r="N6360" s="2"/>
    </row>
    <row r="6361" spans="2:14" s="27" customFormat="1">
      <c r="B6361" s="2"/>
      <c r="N6361" s="2"/>
    </row>
    <row r="6362" spans="2:14" s="27" customFormat="1">
      <c r="B6362" s="2"/>
      <c r="N6362" s="2"/>
    </row>
    <row r="6363" spans="2:14" s="27" customFormat="1">
      <c r="B6363" s="2"/>
      <c r="N6363" s="2"/>
    </row>
    <row r="6364" spans="2:14" s="27" customFormat="1">
      <c r="B6364" s="2"/>
      <c r="N6364" s="2"/>
    </row>
    <row r="6365" spans="2:14" s="27" customFormat="1">
      <c r="B6365" s="2"/>
      <c r="N6365" s="2"/>
    </row>
    <row r="6366" spans="2:14" s="27" customFormat="1">
      <c r="B6366" s="2"/>
      <c r="N6366" s="2"/>
    </row>
    <row r="6367" spans="2:14" s="27" customFormat="1">
      <c r="B6367" s="2"/>
      <c r="N6367" s="2"/>
    </row>
    <row r="6368" spans="2:14" s="27" customFormat="1">
      <c r="B6368" s="2"/>
      <c r="N6368" s="2"/>
    </row>
    <row r="6369" spans="2:14" s="27" customFormat="1">
      <c r="B6369" s="2"/>
      <c r="N6369" s="2"/>
    </row>
    <row r="6370" spans="2:14" s="27" customFormat="1">
      <c r="B6370" s="2"/>
      <c r="N6370" s="2"/>
    </row>
    <row r="6371" spans="2:14" s="27" customFormat="1">
      <c r="B6371" s="2"/>
      <c r="N6371" s="2"/>
    </row>
    <row r="6372" spans="2:14" s="27" customFormat="1">
      <c r="B6372" s="2"/>
      <c r="N6372" s="2"/>
    </row>
    <row r="6373" spans="2:14" s="27" customFormat="1">
      <c r="B6373" s="2"/>
      <c r="N6373" s="2"/>
    </row>
    <row r="6374" spans="2:14" s="27" customFormat="1">
      <c r="B6374" s="2"/>
      <c r="N6374" s="2"/>
    </row>
    <row r="6375" spans="2:14" s="27" customFormat="1">
      <c r="B6375" s="2"/>
      <c r="N6375" s="2"/>
    </row>
    <row r="6376" spans="2:14" s="27" customFormat="1">
      <c r="B6376" s="2"/>
      <c r="N6376" s="2"/>
    </row>
    <row r="6377" spans="2:14" s="27" customFormat="1">
      <c r="B6377" s="2"/>
      <c r="N6377" s="2"/>
    </row>
    <row r="6378" spans="2:14" s="27" customFormat="1">
      <c r="B6378" s="2"/>
      <c r="N6378" s="2"/>
    </row>
    <row r="6379" spans="2:14" s="27" customFormat="1">
      <c r="B6379" s="2"/>
      <c r="N6379" s="2"/>
    </row>
    <row r="6380" spans="2:14" s="27" customFormat="1">
      <c r="B6380" s="2"/>
      <c r="N6380" s="2"/>
    </row>
    <row r="6381" spans="2:14" s="27" customFormat="1">
      <c r="B6381" s="2"/>
      <c r="N6381" s="2"/>
    </row>
    <row r="6382" spans="2:14" s="27" customFormat="1">
      <c r="B6382" s="2"/>
      <c r="N6382" s="2"/>
    </row>
    <row r="6383" spans="2:14" s="27" customFormat="1">
      <c r="B6383" s="2"/>
      <c r="N6383" s="2"/>
    </row>
    <row r="6384" spans="2:14" s="27" customFormat="1">
      <c r="B6384" s="2"/>
      <c r="N6384" s="2"/>
    </row>
    <row r="6385" spans="2:14" s="27" customFormat="1">
      <c r="B6385" s="2"/>
      <c r="N6385" s="2"/>
    </row>
    <row r="6386" spans="2:14" s="27" customFormat="1">
      <c r="B6386" s="2"/>
      <c r="N6386" s="2"/>
    </row>
    <row r="6387" spans="2:14" s="27" customFormat="1">
      <c r="B6387" s="2"/>
      <c r="N6387" s="2"/>
    </row>
    <row r="6388" spans="2:14" s="27" customFormat="1">
      <c r="B6388" s="2"/>
      <c r="N6388" s="2"/>
    </row>
    <row r="6389" spans="2:14" s="27" customFormat="1">
      <c r="B6389" s="2"/>
      <c r="N6389" s="2"/>
    </row>
    <row r="6390" spans="2:14" s="27" customFormat="1">
      <c r="B6390" s="2"/>
      <c r="N6390" s="2"/>
    </row>
    <row r="6391" spans="2:14" s="27" customFormat="1">
      <c r="B6391" s="2"/>
      <c r="N6391" s="2"/>
    </row>
    <row r="6392" spans="2:14" s="27" customFormat="1">
      <c r="B6392" s="2"/>
      <c r="N6392" s="2"/>
    </row>
    <row r="6393" spans="2:14" s="27" customFormat="1">
      <c r="B6393" s="2"/>
      <c r="N6393" s="2"/>
    </row>
    <row r="6394" spans="2:14" s="27" customFormat="1">
      <c r="B6394" s="2"/>
      <c r="N6394" s="2"/>
    </row>
    <row r="6395" spans="2:14" s="27" customFormat="1">
      <c r="B6395" s="2"/>
      <c r="N6395" s="2"/>
    </row>
    <row r="6396" spans="2:14" s="27" customFormat="1">
      <c r="B6396" s="2"/>
      <c r="N6396" s="2"/>
    </row>
    <row r="6397" spans="2:14" s="27" customFormat="1">
      <c r="B6397" s="2"/>
      <c r="N6397" s="2"/>
    </row>
    <row r="6398" spans="2:14" s="27" customFormat="1">
      <c r="B6398" s="2"/>
      <c r="N6398" s="2"/>
    </row>
    <row r="6399" spans="2:14" s="27" customFormat="1">
      <c r="B6399" s="2"/>
      <c r="N6399" s="2"/>
    </row>
    <row r="6400" spans="2:14" s="27" customFormat="1">
      <c r="B6400" s="2"/>
      <c r="N6400" s="2"/>
    </row>
    <row r="6401" spans="2:14" s="27" customFormat="1">
      <c r="B6401" s="2"/>
      <c r="N6401" s="2"/>
    </row>
    <row r="6402" spans="2:14" s="27" customFormat="1">
      <c r="B6402" s="2"/>
      <c r="N6402" s="2"/>
    </row>
    <row r="6403" spans="2:14" s="27" customFormat="1">
      <c r="B6403" s="2"/>
      <c r="N6403" s="2"/>
    </row>
    <row r="6404" spans="2:14" s="27" customFormat="1">
      <c r="B6404" s="2"/>
      <c r="N6404" s="2"/>
    </row>
    <row r="6405" spans="2:14" s="27" customFormat="1">
      <c r="B6405" s="2"/>
      <c r="N6405" s="2"/>
    </row>
    <row r="6406" spans="2:14" s="27" customFormat="1">
      <c r="B6406" s="2"/>
      <c r="N6406" s="2"/>
    </row>
    <row r="6407" spans="2:14" s="27" customFormat="1">
      <c r="B6407" s="2"/>
      <c r="N6407" s="2"/>
    </row>
    <row r="6408" spans="2:14" s="27" customFormat="1">
      <c r="B6408" s="2"/>
      <c r="N6408" s="2"/>
    </row>
    <row r="6409" spans="2:14" s="27" customFormat="1">
      <c r="B6409" s="2"/>
      <c r="N6409" s="2"/>
    </row>
    <row r="6410" spans="2:14" s="27" customFormat="1">
      <c r="B6410" s="2"/>
      <c r="N6410" s="2"/>
    </row>
    <row r="6411" spans="2:14" s="27" customFormat="1">
      <c r="B6411" s="2"/>
      <c r="N6411" s="2"/>
    </row>
    <row r="6412" spans="2:14" s="27" customFormat="1">
      <c r="B6412" s="2"/>
      <c r="N6412" s="2"/>
    </row>
    <row r="6413" spans="2:14" s="27" customFormat="1">
      <c r="B6413" s="2"/>
      <c r="N6413" s="2"/>
    </row>
    <row r="6414" spans="2:14" s="27" customFormat="1">
      <c r="B6414" s="2"/>
      <c r="N6414" s="2"/>
    </row>
    <row r="6415" spans="2:14" s="27" customFormat="1">
      <c r="B6415" s="2"/>
      <c r="N6415" s="2"/>
    </row>
    <row r="6416" spans="2:14" s="27" customFormat="1">
      <c r="B6416" s="2"/>
      <c r="N6416" s="2"/>
    </row>
    <row r="6417" spans="2:14" s="27" customFormat="1">
      <c r="B6417" s="2"/>
      <c r="N6417" s="2"/>
    </row>
    <row r="6418" spans="2:14" s="27" customFormat="1">
      <c r="B6418" s="2"/>
      <c r="N6418" s="2"/>
    </row>
    <row r="6419" spans="2:14" s="27" customFormat="1">
      <c r="B6419" s="2"/>
      <c r="N6419" s="2"/>
    </row>
    <row r="6420" spans="2:14" s="27" customFormat="1">
      <c r="B6420" s="2"/>
      <c r="N6420" s="2"/>
    </row>
    <row r="6421" spans="2:14" s="27" customFormat="1">
      <c r="B6421" s="2"/>
      <c r="N6421" s="2"/>
    </row>
    <row r="6422" spans="2:14" s="27" customFormat="1">
      <c r="B6422" s="2"/>
      <c r="N6422" s="2"/>
    </row>
    <row r="6423" spans="2:14" s="27" customFormat="1">
      <c r="B6423" s="2"/>
      <c r="N6423" s="2"/>
    </row>
    <row r="6424" spans="2:14" s="27" customFormat="1">
      <c r="B6424" s="2"/>
      <c r="N6424" s="2"/>
    </row>
    <row r="6425" spans="2:14" s="27" customFormat="1">
      <c r="B6425" s="2"/>
      <c r="N6425" s="2"/>
    </row>
    <row r="6426" spans="2:14" s="27" customFormat="1">
      <c r="B6426" s="2"/>
      <c r="N6426" s="2"/>
    </row>
    <row r="6427" spans="2:14" s="27" customFormat="1">
      <c r="B6427" s="2"/>
      <c r="N6427" s="2"/>
    </row>
    <row r="6428" spans="2:14" s="27" customFormat="1">
      <c r="B6428" s="2"/>
      <c r="N6428" s="2"/>
    </row>
    <row r="6429" spans="2:14" s="27" customFormat="1">
      <c r="B6429" s="2"/>
      <c r="N6429" s="2"/>
    </row>
    <row r="6430" spans="2:14" s="27" customFormat="1">
      <c r="B6430" s="2"/>
      <c r="N6430" s="2"/>
    </row>
    <row r="6431" spans="2:14" s="27" customFormat="1">
      <c r="B6431" s="2"/>
      <c r="N6431" s="2"/>
    </row>
    <row r="6432" spans="2:14" s="27" customFormat="1">
      <c r="B6432" s="2"/>
      <c r="N6432" s="2"/>
    </row>
    <row r="6433" spans="2:14" s="27" customFormat="1">
      <c r="B6433" s="2"/>
      <c r="N6433" s="2"/>
    </row>
    <row r="6434" spans="2:14" s="27" customFormat="1">
      <c r="B6434" s="2"/>
      <c r="N6434" s="2"/>
    </row>
    <row r="6435" spans="2:14" s="27" customFormat="1">
      <c r="B6435" s="2"/>
      <c r="N6435" s="2"/>
    </row>
    <row r="6436" spans="2:14" s="27" customFormat="1">
      <c r="B6436" s="2"/>
      <c r="N6436" s="2"/>
    </row>
    <row r="6437" spans="2:14" s="27" customFormat="1">
      <c r="B6437" s="2"/>
      <c r="N6437" s="2"/>
    </row>
    <row r="6438" spans="2:14" s="27" customFormat="1">
      <c r="B6438" s="2"/>
      <c r="N6438" s="2"/>
    </row>
    <row r="6439" spans="2:14" s="27" customFormat="1">
      <c r="B6439" s="2"/>
      <c r="N6439" s="2"/>
    </row>
    <row r="6440" spans="2:14" s="27" customFormat="1">
      <c r="B6440" s="2"/>
      <c r="N6440" s="2"/>
    </row>
    <row r="6441" spans="2:14" s="27" customFormat="1">
      <c r="B6441" s="2"/>
      <c r="N6441" s="2"/>
    </row>
    <row r="6442" spans="2:14" s="27" customFormat="1">
      <c r="B6442" s="2"/>
      <c r="N6442" s="2"/>
    </row>
    <row r="6443" spans="2:14" s="27" customFormat="1">
      <c r="B6443" s="2"/>
      <c r="N6443" s="2"/>
    </row>
    <row r="6444" spans="2:14" s="27" customFormat="1">
      <c r="B6444" s="2"/>
      <c r="N6444" s="2"/>
    </row>
    <row r="6445" spans="2:14" s="27" customFormat="1">
      <c r="B6445" s="2"/>
      <c r="N6445" s="2"/>
    </row>
    <row r="6446" spans="2:14" s="27" customFormat="1">
      <c r="B6446" s="2"/>
      <c r="N6446" s="2"/>
    </row>
    <row r="6447" spans="2:14" s="27" customFormat="1">
      <c r="B6447" s="2"/>
      <c r="N6447" s="2"/>
    </row>
    <row r="6448" spans="2:14" s="27" customFormat="1">
      <c r="B6448" s="2"/>
      <c r="N6448" s="2"/>
    </row>
    <row r="6449" spans="2:14" s="27" customFormat="1">
      <c r="B6449" s="2"/>
      <c r="N6449" s="2"/>
    </row>
    <row r="6450" spans="2:14" s="27" customFormat="1">
      <c r="B6450" s="2"/>
      <c r="N6450" s="2"/>
    </row>
    <row r="6451" spans="2:14" s="27" customFormat="1">
      <c r="B6451" s="2"/>
      <c r="N6451" s="2"/>
    </row>
    <row r="6452" spans="2:14" s="27" customFormat="1">
      <c r="B6452" s="2"/>
      <c r="N6452" s="2"/>
    </row>
    <row r="6453" spans="2:14" s="27" customFormat="1">
      <c r="B6453" s="2"/>
      <c r="N6453" s="2"/>
    </row>
    <row r="6454" spans="2:14" s="27" customFormat="1">
      <c r="B6454" s="2"/>
      <c r="N6454" s="2"/>
    </row>
    <row r="6455" spans="2:14" s="27" customFormat="1">
      <c r="B6455" s="2"/>
      <c r="N6455" s="2"/>
    </row>
    <row r="6456" spans="2:14" s="27" customFormat="1">
      <c r="B6456" s="2"/>
      <c r="N6456" s="2"/>
    </row>
    <row r="6457" spans="2:14" s="27" customFormat="1">
      <c r="B6457" s="2"/>
      <c r="N6457" s="2"/>
    </row>
    <row r="6458" spans="2:14" s="27" customFormat="1">
      <c r="B6458" s="2"/>
      <c r="N6458" s="2"/>
    </row>
    <row r="6459" spans="2:14" s="27" customFormat="1">
      <c r="B6459" s="2"/>
      <c r="N6459" s="2"/>
    </row>
    <row r="6460" spans="2:14" s="27" customFormat="1">
      <c r="B6460" s="2"/>
      <c r="N6460" s="2"/>
    </row>
    <row r="6461" spans="2:14" s="27" customFormat="1">
      <c r="B6461" s="2"/>
      <c r="N6461" s="2"/>
    </row>
    <row r="6462" spans="2:14" s="27" customFormat="1">
      <c r="B6462" s="2"/>
      <c r="N6462" s="2"/>
    </row>
    <row r="6463" spans="2:14" s="27" customFormat="1">
      <c r="B6463" s="2"/>
      <c r="N6463" s="2"/>
    </row>
    <row r="6464" spans="2:14" s="27" customFormat="1">
      <c r="B6464" s="2"/>
      <c r="N6464" s="2"/>
    </row>
    <row r="6465" spans="2:14" s="27" customFormat="1">
      <c r="B6465" s="2"/>
      <c r="N6465" s="2"/>
    </row>
    <row r="6466" spans="2:14" s="27" customFormat="1">
      <c r="B6466" s="2"/>
      <c r="N6466" s="2"/>
    </row>
    <row r="6467" spans="2:14" s="27" customFormat="1">
      <c r="B6467" s="2"/>
      <c r="N6467" s="2"/>
    </row>
    <row r="6468" spans="2:14" s="27" customFormat="1">
      <c r="B6468" s="2"/>
      <c r="N6468" s="2"/>
    </row>
    <row r="6469" spans="2:14" s="27" customFormat="1">
      <c r="B6469" s="2"/>
      <c r="N6469" s="2"/>
    </row>
    <row r="6470" spans="2:14" s="27" customFormat="1">
      <c r="B6470" s="2"/>
      <c r="N6470" s="2"/>
    </row>
    <row r="6471" spans="2:14" s="27" customFormat="1">
      <c r="B6471" s="2"/>
      <c r="N6471" s="2"/>
    </row>
    <row r="6472" spans="2:14" s="27" customFormat="1">
      <c r="B6472" s="2"/>
      <c r="N6472" s="2"/>
    </row>
    <row r="6473" spans="2:14" s="27" customFormat="1">
      <c r="B6473" s="2"/>
      <c r="N6473" s="2"/>
    </row>
    <row r="6474" spans="2:14" s="27" customFormat="1">
      <c r="B6474" s="2"/>
      <c r="N6474" s="2"/>
    </row>
    <row r="6475" spans="2:14" s="27" customFormat="1">
      <c r="B6475" s="2"/>
      <c r="N6475" s="2"/>
    </row>
    <row r="6476" spans="2:14" s="27" customFormat="1">
      <c r="B6476" s="2"/>
      <c r="N6476" s="2"/>
    </row>
    <row r="6477" spans="2:14" s="27" customFormat="1">
      <c r="B6477" s="2"/>
      <c r="N6477" s="2"/>
    </row>
    <row r="6478" spans="2:14" s="27" customFormat="1">
      <c r="B6478" s="2"/>
      <c r="N6478" s="2"/>
    </row>
    <row r="6479" spans="2:14" s="27" customFormat="1">
      <c r="B6479" s="2"/>
      <c r="N6479" s="2"/>
    </row>
    <row r="6480" spans="2:14" s="27" customFormat="1">
      <c r="B6480" s="2"/>
      <c r="N6480" s="2"/>
    </row>
    <row r="6481" spans="2:14" s="27" customFormat="1">
      <c r="B6481" s="2"/>
      <c r="N6481" s="2"/>
    </row>
    <row r="6482" spans="2:14" s="27" customFormat="1">
      <c r="B6482" s="2"/>
      <c r="N6482" s="2"/>
    </row>
    <row r="6483" spans="2:14" s="27" customFormat="1">
      <c r="B6483" s="2"/>
      <c r="N6483" s="2"/>
    </row>
    <row r="6484" spans="2:14" s="27" customFormat="1">
      <c r="B6484" s="2"/>
      <c r="N6484" s="2"/>
    </row>
    <row r="6485" spans="2:14" s="27" customFormat="1">
      <c r="B6485" s="2"/>
      <c r="N6485" s="2"/>
    </row>
    <row r="6486" spans="2:14" s="27" customFormat="1">
      <c r="B6486" s="2"/>
      <c r="N6486" s="2"/>
    </row>
    <row r="6487" spans="2:14" s="27" customFormat="1">
      <c r="B6487" s="2"/>
      <c r="N6487" s="2"/>
    </row>
    <row r="6488" spans="2:14" s="27" customFormat="1">
      <c r="B6488" s="2"/>
      <c r="N6488" s="2"/>
    </row>
    <row r="6489" spans="2:14" s="27" customFormat="1">
      <c r="B6489" s="2"/>
      <c r="N6489" s="2"/>
    </row>
    <row r="6490" spans="2:14" s="27" customFormat="1">
      <c r="B6490" s="2"/>
      <c r="N6490" s="2"/>
    </row>
    <row r="6491" spans="2:14" s="27" customFormat="1">
      <c r="B6491" s="2"/>
      <c r="N6491" s="2"/>
    </row>
    <row r="6492" spans="2:14" s="27" customFormat="1">
      <c r="B6492" s="2"/>
      <c r="N6492" s="2"/>
    </row>
    <row r="6493" spans="2:14" s="27" customFormat="1">
      <c r="B6493" s="2"/>
      <c r="N6493" s="2"/>
    </row>
    <row r="6494" spans="2:14" s="27" customFormat="1">
      <c r="B6494" s="2"/>
      <c r="N6494" s="2"/>
    </row>
    <row r="6495" spans="2:14" s="27" customFormat="1">
      <c r="B6495" s="2"/>
      <c r="N6495" s="2"/>
    </row>
    <row r="6496" spans="2:14" s="27" customFormat="1">
      <c r="B6496" s="2"/>
      <c r="N6496" s="2"/>
    </row>
    <row r="6497" spans="2:14" s="27" customFormat="1">
      <c r="B6497" s="2"/>
      <c r="N6497" s="2"/>
    </row>
    <row r="6498" spans="2:14" s="27" customFormat="1">
      <c r="B6498" s="2"/>
      <c r="N6498" s="2"/>
    </row>
    <row r="6499" spans="2:14" s="27" customFormat="1">
      <c r="B6499" s="2"/>
      <c r="N6499" s="2"/>
    </row>
    <row r="6500" spans="2:14" s="27" customFormat="1">
      <c r="B6500" s="2"/>
      <c r="N6500" s="2"/>
    </row>
    <row r="6501" spans="2:14" s="27" customFormat="1">
      <c r="B6501" s="2"/>
      <c r="N6501" s="2"/>
    </row>
    <row r="6502" spans="2:14" s="27" customFormat="1">
      <c r="B6502" s="2"/>
      <c r="N6502" s="2"/>
    </row>
    <row r="6503" spans="2:14" s="27" customFormat="1">
      <c r="B6503" s="2"/>
      <c r="N6503" s="2"/>
    </row>
    <row r="6504" spans="2:14" s="27" customFormat="1">
      <c r="B6504" s="2"/>
      <c r="N6504" s="2"/>
    </row>
    <row r="6505" spans="2:14" s="27" customFormat="1">
      <c r="B6505" s="2"/>
      <c r="N6505" s="2"/>
    </row>
    <row r="6506" spans="2:14" s="27" customFormat="1">
      <c r="B6506" s="2"/>
      <c r="N6506" s="2"/>
    </row>
    <row r="6507" spans="2:14" s="27" customFormat="1">
      <c r="B6507" s="2"/>
      <c r="N6507" s="2"/>
    </row>
    <row r="6508" spans="2:14" s="27" customFormat="1">
      <c r="B6508" s="2"/>
      <c r="N6508" s="2"/>
    </row>
    <row r="6509" spans="2:14" s="27" customFormat="1">
      <c r="B6509" s="2"/>
      <c r="N6509" s="2"/>
    </row>
    <row r="6510" spans="2:14" s="27" customFormat="1">
      <c r="B6510" s="2"/>
      <c r="N6510" s="2"/>
    </row>
    <row r="6511" spans="2:14" s="27" customFormat="1">
      <c r="B6511" s="2"/>
      <c r="N6511" s="2"/>
    </row>
    <row r="6512" spans="2:14" s="27" customFormat="1">
      <c r="B6512" s="2"/>
      <c r="N6512" s="2"/>
    </row>
    <row r="6513" spans="2:14" s="27" customFormat="1">
      <c r="B6513" s="2"/>
      <c r="N6513" s="2"/>
    </row>
    <row r="6514" spans="2:14" s="27" customFormat="1">
      <c r="B6514" s="2"/>
      <c r="N6514" s="2"/>
    </row>
    <row r="6515" spans="2:14" s="27" customFormat="1">
      <c r="B6515" s="2"/>
      <c r="N6515" s="2"/>
    </row>
    <row r="6516" spans="2:14" s="27" customFormat="1">
      <c r="B6516" s="2"/>
      <c r="N6516" s="2"/>
    </row>
    <row r="6517" spans="2:14" s="27" customFormat="1">
      <c r="B6517" s="2"/>
      <c r="N6517" s="2"/>
    </row>
    <row r="6518" spans="2:14" s="27" customFormat="1">
      <c r="B6518" s="2"/>
      <c r="N6518" s="2"/>
    </row>
    <row r="6519" spans="2:14" s="27" customFormat="1">
      <c r="B6519" s="2"/>
      <c r="N6519" s="2"/>
    </row>
    <row r="6520" spans="2:14" s="27" customFormat="1">
      <c r="B6520" s="2"/>
      <c r="N6520" s="2"/>
    </row>
    <row r="6521" spans="2:14" s="27" customFormat="1">
      <c r="B6521" s="2"/>
      <c r="N6521" s="2"/>
    </row>
    <row r="6522" spans="2:14" s="27" customFormat="1">
      <c r="B6522" s="2"/>
      <c r="N6522" s="2"/>
    </row>
    <row r="6523" spans="2:14" s="27" customFormat="1">
      <c r="B6523" s="2"/>
      <c r="N6523" s="2"/>
    </row>
    <row r="6524" spans="2:14" s="27" customFormat="1">
      <c r="B6524" s="2"/>
      <c r="N6524" s="2"/>
    </row>
    <row r="6525" spans="2:14" s="27" customFormat="1">
      <c r="B6525" s="2"/>
      <c r="N6525" s="2"/>
    </row>
    <row r="6526" spans="2:14" s="27" customFormat="1">
      <c r="B6526" s="2"/>
      <c r="N6526" s="2"/>
    </row>
    <row r="6527" spans="2:14" s="27" customFormat="1">
      <c r="B6527" s="2"/>
      <c r="N6527" s="2"/>
    </row>
    <row r="6528" spans="2:14" s="27" customFormat="1">
      <c r="B6528" s="2"/>
      <c r="N6528" s="2"/>
    </row>
    <row r="6529" spans="2:14" s="27" customFormat="1">
      <c r="B6529" s="2"/>
      <c r="N6529" s="2"/>
    </row>
    <row r="6530" spans="2:14" s="27" customFormat="1">
      <c r="B6530" s="2"/>
      <c r="N6530" s="2"/>
    </row>
    <row r="6531" spans="2:14" s="27" customFormat="1">
      <c r="B6531" s="2"/>
      <c r="N6531" s="2"/>
    </row>
    <row r="6532" spans="2:14" s="27" customFormat="1">
      <c r="B6532" s="2"/>
      <c r="N6532" s="2"/>
    </row>
    <row r="6533" spans="2:14" s="27" customFormat="1">
      <c r="B6533" s="2"/>
      <c r="N6533" s="2"/>
    </row>
    <row r="6534" spans="2:14" s="27" customFormat="1">
      <c r="B6534" s="2"/>
      <c r="N6534" s="2"/>
    </row>
    <row r="6535" spans="2:14" s="27" customFormat="1">
      <c r="B6535" s="2"/>
      <c r="N6535" s="2"/>
    </row>
    <row r="6536" spans="2:14" s="27" customFormat="1">
      <c r="B6536" s="2"/>
      <c r="N6536" s="2"/>
    </row>
    <row r="6537" spans="2:14" s="27" customFormat="1">
      <c r="B6537" s="2"/>
      <c r="N6537" s="2"/>
    </row>
    <row r="6538" spans="2:14" s="27" customFormat="1">
      <c r="B6538" s="2"/>
      <c r="N6538" s="2"/>
    </row>
    <row r="6539" spans="2:14" s="27" customFormat="1">
      <c r="B6539" s="2"/>
      <c r="N6539" s="2"/>
    </row>
    <row r="6540" spans="2:14" s="27" customFormat="1">
      <c r="B6540" s="2"/>
      <c r="N6540" s="2"/>
    </row>
    <row r="6541" spans="2:14" s="27" customFormat="1">
      <c r="B6541" s="2"/>
      <c r="N6541" s="2"/>
    </row>
    <row r="6542" spans="2:14" s="27" customFormat="1">
      <c r="B6542" s="2"/>
      <c r="N6542" s="2"/>
    </row>
    <row r="6543" spans="2:14" s="27" customFormat="1">
      <c r="B6543" s="2"/>
      <c r="N6543" s="2"/>
    </row>
    <row r="6544" spans="2:14" s="27" customFormat="1">
      <c r="B6544" s="2"/>
      <c r="N6544" s="2"/>
    </row>
    <row r="6545" spans="2:14" s="27" customFormat="1">
      <c r="B6545" s="2"/>
      <c r="N6545" s="2"/>
    </row>
    <row r="6546" spans="2:14" s="27" customFormat="1">
      <c r="B6546" s="2"/>
      <c r="N6546" s="2"/>
    </row>
    <row r="6547" spans="2:14" s="27" customFormat="1">
      <c r="B6547" s="2"/>
      <c r="N6547" s="2"/>
    </row>
    <row r="6548" spans="2:14" s="27" customFormat="1">
      <c r="B6548" s="2"/>
      <c r="N6548" s="2"/>
    </row>
    <row r="6549" spans="2:14" s="27" customFormat="1">
      <c r="B6549" s="2"/>
      <c r="N6549" s="2"/>
    </row>
    <row r="6550" spans="2:14" s="27" customFormat="1">
      <c r="B6550" s="2"/>
      <c r="N6550" s="2"/>
    </row>
    <row r="6551" spans="2:14" s="27" customFormat="1">
      <c r="B6551" s="2"/>
      <c r="N6551" s="2"/>
    </row>
    <row r="6552" spans="2:14" s="27" customFormat="1">
      <c r="B6552" s="2"/>
      <c r="N6552" s="2"/>
    </row>
    <row r="6553" spans="2:14" s="27" customFormat="1">
      <c r="B6553" s="2"/>
      <c r="N6553" s="2"/>
    </row>
    <row r="6554" spans="2:14" s="27" customFormat="1">
      <c r="B6554" s="2"/>
      <c r="N6554" s="2"/>
    </row>
    <row r="6555" spans="2:14" s="27" customFormat="1">
      <c r="B6555" s="2"/>
      <c r="N6555" s="2"/>
    </row>
    <row r="6556" spans="2:14" s="27" customFormat="1">
      <c r="B6556" s="2"/>
      <c r="N6556" s="2"/>
    </row>
    <row r="6557" spans="2:14" s="27" customFormat="1">
      <c r="B6557" s="2"/>
      <c r="N6557" s="2"/>
    </row>
    <row r="6558" spans="2:14" s="27" customFormat="1">
      <c r="B6558" s="2"/>
      <c r="N6558" s="2"/>
    </row>
    <row r="6559" spans="2:14" s="27" customFormat="1">
      <c r="B6559" s="2"/>
      <c r="N6559" s="2"/>
    </row>
    <row r="6560" spans="2:14" s="27" customFormat="1">
      <c r="B6560" s="2"/>
      <c r="N6560" s="2"/>
    </row>
    <row r="6561" spans="2:14" s="27" customFormat="1">
      <c r="B6561" s="2"/>
      <c r="N6561" s="2"/>
    </row>
    <row r="6562" spans="2:14" s="27" customFormat="1">
      <c r="B6562" s="2"/>
      <c r="N6562" s="2"/>
    </row>
    <row r="6563" spans="2:14" s="27" customFormat="1">
      <c r="B6563" s="2"/>
      <c r="N6563" s="2"/>
    </row>
    <row r="6564" spans="2:14" s="27" customFormat="1">
      <c r="B6564" s="2"/>
      <c r="N6564" s="2"/>
    </row>
    <row r="6565" spans="2:14" s="27" customFormat="1">
      <c r="B6565" s="2"/>
      <c r="N6565" s="2"/>
    </row>
    <row r="6566" spans="2:14" s="27" customFormat="1">
      <c r="B6566" s="2"/>
      <c r="N6566" s="2"/>
    </row>
    <row r="6567" spans="2:14" s="27" customFormat="1">
      <c r="B6567" s="2"/>
      <c r="N6567" s="2"/>
    </row>
    <row r="6568" spans="2:14" s="27" customFormat="1">
      <c r="B6568" s="2"/>
      <c r="N6568" s="2"/>
    </row>
    <row r="6569" spans="2:14" s="27" customFormat="1">
      <c r="B6569" s="2"/>
      <c r="N6569" s="2"/>
    </row>
    <row r="6570" spans="2:14" s="27" customFormat="1">
      <c r="B6570" s="2"/>
      <c r="N6570" s="2"/>
    </row>
    <row r="6571" spans="2:14" s="27" customFormat="1">
      <c r="B6571" s="2"/>
      <c r="N6571" s="2"/>
    </row>
    <row r="6572" spans="2:14" s="27" customFormat="1">
      <c r="B6572" s="2"/>
      <c r="N6572" s="2"/>
    </row>
    <row r="6573" spans="2:14" s="27" customFormat="1">
      <c r="B6573" s="2"/>
      <c r="N6573" s="2"/>
    </row>
    <row r="6574" spans="2:14" s="27" customFormat="1">
      <c r="B6574" s="2"/>
      <c r="N6574" s="2"/>
    </row>
    <row r="6575" spans="2:14" s="27" customFormat="1">
      <c r="B6575" s="2"/>
      <c r="N6575" s="2"/>
    </row>
    <row r="6576" spans="2:14" s="27" customFormat="1">
      <c r="B6576" s="2"/>
      <c r="N6576" s="2"/>
    </row>
    <row r="6577" spans="2:14" s="27" customFormat="1">
      <c r="B6577" s="2"/>
      <c r="N6577" s="2"/>
    </row>
    <row r="6578" spans="2:14" s="27" customFormat="1">
      <c r="B6578" s="2"/>
      <c r="N6578" s="2"/>
    </row>
    <row r="6579" spans="2:14" s="27" customFormat="1">
      <c r="B6579" s="2"/>
      <c r="N6579" s="2"/>
    </row>
    <row r="6580" spans="2:14" s="27" customFormat="1">
      <c r="B6580" s="2"/>
      <c r="N6580" s="2"/>
    </row>
    <row r="6581" spans="2:14" s="27" customFormat="1">
      <c r="B6581" s="2"/>
      <c r="N6581" s="2"/>
    </row>
    <row r="6582" spans="2:14" s="27" customFormat="1">
      <c r="B6582" s="2"/>
      <c r="N6582" s="2"/>
    </row>
    <row r="6583" spans="2:14" s="27" customFormat="1">
      <c r="B6583" s="2"/>
      <c r="N6583" s="2"/>
    </row>
    <row r="6584" spans="2:14" s="27" customFormat="1">
      <c r="B6584" s="2"/>
      <c r="N6584" s="2"/>
    </row>
    <row r="6585" spans="2:14" s="27" customFormat="1">
      <c r="B6585" s="2"/>
      <c r="N6585" s="2"/>
    </row>
    <row r="6586" spans="2:14" s="27" customFormat="1">
      <c r="B6586" s="2"/>
      <c r="N6586" s="2"/>
    </row>
    <row r="6587" spans="2:14" s="27" customFormat="1">
      <c r="B6587" s="2"/>
      <c r="N6587" s="2"/>
    </row>
    <row r="6588" spans="2:14" s="27" customFormat="1">
      <c r="B6588" s="2"/>
      <c r="N6588" s="2"/>
    </row>
    <row r="6589" spans="2:14" s="27" customFormat="1">
      <c r="B6589" s="2"/>
      <c r="N6589" s="2"/>
    </row>
    <row r="6590" spans="2:14" s="27" customFormat="1">
      <c r="B6590" s="2"/>
      <c r="N6590" s="2"/>
    </row>
    <row r="6591" spans="2:14" s="27" customFormat="1">
      <c r="B6591" s="2"/>
      <c r="N6591" s="2"/>
    </row>
    <row r="6592" spans="2:14" s="27" customFormat="1">
      <c r="B6592" s="2"/>
      <c r="N6592" s="2"/>
    </row>
    <row r="6593" spans="2:14" s="27" customFormat="1">
      <c r="B6593" s="2"/>
      <c r="N6593" s="2"/>
    </row>
    <row r="6594" spans="2:14" s="27" customFormat="1">
      <c r="B6594" s="2"/>
      <c r="N6594" s="2"/>
    </row>
    <row r="6595" spans="2:14" s="27" customFormat="1">
      <c r="B6595" s="2"/>
      <c r="N6595" s="2"/>
    </row>
    <row r="6596" spans="2:14" s="27" customFormat="1">
      <c r="B6596" s="2"/>
      <c r="N6596" s="2"/>
    </row>
    <row r="6597" spans="2:14" s="27" customFormat="1">
      <c r="B6597" s="2"/>
      <c r="N6597" s="2"/>
    </row>
    <row r="6598" spans="2:14" s="27" customFormat="1">
      <c r="B6598" s="2"/>
      <c r="N6598" s="2"/>
    </row>
    <row r="6599" spans="2:14" s="27" customFormat="1">
      <c r="B6599" s="2"/>
      <c r="N6599" s="2"/>
    </row>
    <row r="6600" spans="2:14" s="27" customFormat="1">
      <c r="B6600" s="2"/>
      <c r="N6600" s="2"/>
    </row>
    <row r="6601" spans="2:14" s="27" customFormat="1">
      <c r="B6601" s="2"/>
      <c r="N6601" s="2"/>
    </row>
    <row r="6602" spans="2:14" s="27" customFormat="1">
      <c r="B6602" s="2"/>
      <c r="N6602" s="2"/>
    </row>
    <row r="6603" spans="2:14" s="27" customFormat="1">
      <c r="B6603" s="2"/>
      <c r="N6603" s="2"/>
    </row>
    <row r="6604" spans="2:14" s="27" customFormat="1">
      <c r="B6604" s="2"/>
      <c r="N6604" s="2"/>
    </row>
    <row r="6605" spans="2:14" s="27" customFormat="1">
      <c r="B6605" s="2"/>
      <c r="N6605" s="2"/>
    </row>
    <row r="6606" spans="2:14" s="27" customFormat="1">
      <c r="B6606" s="2"/>
      <c r="N6606" s="2"/>
    </row>
    <row r="6607" spans="2:14" s="27" customFormat="1">
      <c r="B6607" s="2"/>
      <c r="N6607" s="2"/>
    </row>
    <row r="6608" spans="2:14" s="27" customFormat="1">
      <c r="B6608" s="2"/>
      <c r="N6608" s="2"/>
    </row>
    <row r="6609" spans="2:14" s="27" customFormat="1">
      <c r="B6609" s="2"/>
      <c r="N6609" s="2"/>
    </row>
    <row r="6610" spans="2:14" s="27" customFormat="1">
      <c r="B6610" s="2"/>
      <c r="N6610" s="2"/>
    </row>
    <row r="6611" spans="2:14" s="27" customFormat="1">
      <c r="B6611" s="2"/>
      <c r="N6611" s="2"/>
    </row>
    <row r="6612" spans="2:14" s="27" customFormat="1">
      <c r="B6612" s="2"/>
      <c r="N6612" s="2"/>
    </row>
    <row r="6613" spans="2:14" s="27" customFormat="1">
      <c r="B6613" s="2"/>
      <c r="N6613" s="2"/>
    </row>
    <row r="6614" spans="2:14" s="27" customFormat="1">
      <c r="B6614" s="2"/>
      <c r="N6614" s="2"/>
    </row>
    <row r="6615" spans="2:14" s="27" customFormat="1">
      <c r="B6615" s="2"/>
      <c r="N6615" s="2"/>
    </row>
    <row r="6616" spans="2:14" s="27" customFormat="1">
      <c r="B6616" s="2"/>
      <c r="N6616" s="2"/>
    </row>
    <row r="6617" spans="2:14" s="27" customFormat="1">
      <c r="B6617" s="2"/>
      <c r="N6617" s="2"/>
    </row>
    <row r="6618" spans="2:14" s="27" customFormat="1">
      <c r="B6618" s="2"/>
      <c r="N6618" s="2"/>
    </row>
    <row r="6619" spans="2:14" s="27" customFormat="1">
      <c r="B6619" s="2"/>
      <c r="N6619" s="2"/>
    </row>
    <row r="6620" spans="2:14" s="27" customFormat="1">
      <c r="B6620" s="2"/>
      <c r="N6620" s="2"/>
    </row>
    <row r="6621" spans="2:14" s="27" customFormat="1">
      <c r="B6621" s="2"/>
      <c r="N6621" s="2"/>
    </row>
    <row r="6622" spans="2:14" s="27" customFormat="1">
      <c r="B6622" s="2"/>
      <c r="N6622" s="2"/>
    </row>
    <row r="6623" spans="2:14" s="27" customFormat="1">
      <c r="B6623" s="2"/>
      <c r="N6623" s="2"/>
    </row>
    <row r="6624" spans="2:14" s="27" customFormat="1">
      <c r="B6624" s="2"/>
      <c r="N6624" s="2"/>
    </row>
    <row r="6625" spans="2:14" s="27" customFormat="1">
      <c r="B6625" s="2"/>
      <c r="N6625" s="2"/>
    </row>
    <row r="6626" spans="2:14" s="27" customFormat="1">
      <c r="B6626" s="2"/>
      <c r="N6626" s="2"/>
    </row>
    <row r="6627" spans="2:14" s="27" customFormat="1">
      <c r="B6627" s="2"/>
      <c r="N6627" s="2"/>
    </row>
    <row r="6628" spans="2:14" s="27" customFormat="1">
      <c r="B6628" s="2"/>
      <c r="N6628" s="2"/>
    </row>
    <row r="6629" spans="2:14" s="27" customFormat="1">
      <c r="B6629" s="2"/>
      <c r="N6629" s="2"/>
    </row>
    <row r="6630" spans="2:14" s="27" customFormat="1">
      <c r="B6630" s="2"/>
      <c r="N6630" s="2"/>
    </row>
    <row r="6631" spans="2:14" s="27" customFormat="1">
      <c r="B6631" s="2"/>
      <c r="N6631" s="2"/>
    </row>
    <row r="6632" spans="2:14" s="27" customFormat="1">
      <c r="B6632" s="2"/>
      <c r="N6632" s="2"/>
    </row>
    <row r="6633" spans="2:14" s="27" customFormat="1">
      <c r="B6633" s="2"/>
      <c r="N6633" s="2"/>
    </row>
    <row r="6634" spans="2:14" s="27" customFormat="1">
      <c r="B6634" s="2"/>
      <c r="N6634" s="2"/>
    </row>
    <row r="6635" spans="2:14" s="27" customFormat="1">
      <c r="B6635" s="2"/>
      <c r="N6635" s="2"/>
    </row>
    <row r="6636" spans="2:14" s="27" customFormat="1">
      <c r="B6636" s="2"/>
      <c r="N6636" s="2"/>
    </row>
    <row r="6637" spans="2:14" s="27" customFormat="1">
      <c r="B6637" s="2"/>
      <c r="N6637" s="2"/>
    </row>
    <row r="6638" spans="2:14" s="27" customFormat="1">
      <c r="B6638" s="2"/>
      <c r="N6638" s="2"/>
    </row>
    <row r="6639" spans="2:14" s="27" customFormat="1">
      <c r="B6639" s="2"/>
      <c r="N6639" s="2"/>
    </row>
    <row r="6640" spans="2:14" s="27" customFormat="1">
      <c r="B6640" s="2"/>
      <c r="N6640" s="2"/>
    </row>
    <row r="6641" spans="2:14" s="27" customFormat="1">
      <c r="B6641" s="2"/>
      <c r="N6641" s="2"/>
    </row>
    <row r="6642" spans="2:14" s="27" customFormat="1">
      <c r="B6642" s="2"/>
      <c r="N6642" s="2"/>
    </row>
    <row r="6643" spans="2:14" s="27" customFormat="1">
      <c r="B6643" s="2"/>
      <c r="N6643" s="2"/>
    </row>
    <row r="6644" spans="2:14" s="27" customFormat="1">
      <c r="B6644" s="2"/>
      <c r="N6644" s="2"/>
    </row>
    <row r="6645" spans="2:14" s="27" customFormat="1">
      <c r="B6645" s="2"/>
      <c r="N6645" s="2"/>
    </row>
    <row r="6646" spans="2:14" s="27" customFormat="1">
      <c r="B6646" s="2"/>
      <c r="N6646" s="2"/>
    </row>
    <row r="6647" spans="2:14" s="27" customFormat="1">
      <c r="B6647" s="2"/>
      <c r="N6647" s="2"/>
    </row>
    <row r="6648" spans="2:14" s="27" customFormat="1">
      <c r="B6648" s="2"/>
      <c r="N6648" s="2"/>
    </row>
    <row r="6649" spans="2:14" s="27" customFormat="1">
      <c r="B6649" s="2"/>
      <c r="N6649" s="2"/>
    </row>
    <row r="6650" spans="2:14" s="27" customFormat="1">
      <c r="B6650" s="2"/>
      <c r="N6650" s="2"/>
    </row>
    <row r="6651" spans="2:14" s="27" customFormat="1">
      <c r="B6651" s="2"/>
      <c r="N6651" s="2"/>
    </row>
    <row r="6652" spans="2:14" s="27" customFormat="1">
      <c r="B6652" s="2"/>
      <c r="N6652" s="2"/>
    </row>
    <row r="6653" spans="2:14" s="27" customFormat="1">
      <c r="B6653" s="2"/>
      <c r="N6653" s="2"/>
    </row>
    <row r="6654" spans="2:14" s="27" customFormat="1">
      <c r="B6654" s="2"/>
      <c r="N6654" s="2"/>
    </row>
    <row r="6655" spans="2:14" s="27" customFormat="1">
      <c r="B6655" s="2"/>
      <c r="N6655" s="2"/>
    </row>
    <row r="6656" spans="2:14" s="27" customFormat="1">
      <c r="B6656" s="2"/>
      <c r="N6656" s="2"/>
    </row>
    <row r="6657" spans="2:14" s="27" customFormat="1">
      <c r="B6657" s="2"/>
      <c r="N6657" s="2"/>
    </row>
    <row r="6658" spans="2:14" s="27" customFormat="1">
      <c r="B6658" s="2"/>
      <c r="N6658" s="2"/>
    </row>
    <row r="6659" spans="2:14" s="27" customFormat="1">
      <c r="B6659" s="2"/>
      <c r="N6659" s="2"/>
    </row>
    <row r="6660" spans="2:14" s="27" customFormat="1">
      <c r="B6660" s="2"/>
      <c r="N6660" s="2"/>
    </row>
    <row r="6661" spans="2:14" s="27" customFormat="1">
      <c r="B6661" s="2"/>
      <c r="N6661" s="2"/>
    </row>
    <row r="6662" spans="2:14" s="27" customFormat="1">
      <c r="B6662" s="2"/>
      <c r="N6662" s="2"/>
    </row>
    <row r="6663" spans="2:14" s="27" customFormat="1">
      <c r="B6663" s="2"/>
      <c r="N6663" s="2"/>
    </row>
    <row r="6664" spans="2:14" s="27" customFormat="1">
      <c r="B6664" s="2"/>
      <c r="N6664" s="2"/>
    </row>
    <row r="6665" spans="2:14" s="27" customFormat="1">
      <c r="B6665" s="2"/>
      <c r="N6665" s="2"/>
    </row>
    <row r="6666" spans="2:14" s="27" customFormat="1">
      <c r="B6666" s="2"/>
      <c r="N6666" s="2"/>
    </row>
    <row r="6667" spans="2:14" s="27" customFormat="1">
      <c r="B6667" s="2"/>
      <c r="N6667" s="2"/>
    </row>
    <row r="6668" spans="2:14" s="27" customFormat="1">
      <c r="B6668" s="2"/>
      <c r="N6668" s="2"/>
    </row>
    <row r="6669" spans="2:14" s="27" customFormat="1">
      <c r="B6669" s="2"/>
      <c r="N6669" s="2"/>
    </row>
    <row r="6670" spans="2:14" s="27" customFormat="1">
      <c r="B6670" s="2"/>
      <c r="N6670" s="2"/>
    </row>
    <row r="6671" spans="2:14" s="27" customFormat="1">
      <c r="B6671" s="2"/>
      <c r="N6671" s="2"/>
    </row>
    <row r="6672" spans="2:14" s="27" customFormat="1">
      <c r="B6672" s="2"/>
      <c r="N6672" s="2"/>
    </row>
    <row r="6673" spans="2:14" s="27" customFormat="1">
      <c r="B6673" s="2"/>
      <c r="N6673" s="2"/>
    </row>
    <row r="6674" spans="2:14" s="27" customFormat="1">
      <c r="B6674" s="2"/>
      <c r="N6674" s="2"/>
    </row>
    <row r="6675" spans="2:14" s="27" customFormat="1">
      <c r="B6675" s="2"/>
      <c r="N6675" s="2"/>
    </row>
    <row r="6676" spans="2:14" s="27" customFormat="1">
      <c r="B6676" s="2"/>
      <c r="N6676" s="2"/>
    </row>
    <row r="6677" spans="2:14" s="27" customFormat="1">
      <c r="B6677" s="2"/>
      <c r="N6677" s="2"/>
    </row>
    <row r="6678" spans="2:14" s="27" customFormat="1">
      <c r="B6678" s="2"/>
      <c r="N6678" s="2"/>
    </row>
    <row r="6679" spans="2:14" s="27" customFormat="1">
      <c r="B6679" s="2"/>
      <c r="N6679" s="2"/>
    </row>
    <row r="6680" spans="2:14" s="27" customFormat="1">
      <c r="B6680" s="2"/>
      <c r="N6680" s="2"/>
    </row>
    <row r="6681" spans="2:14" s="27" customFormat="1">
      <c r="B6681" s="2"/>
      <c r="N6681" s="2"/>
    </row>
    <row r="6682" spans="2:14" s="27" customFormat="1">
      <c r="B6682" s="2"/>
      <c r="N6682" s="2"/>
    </row>
    <row r="6683" spans="2:14" s="27" customFormat="1">
      <c r="B6683" s="2"/>
      <c r="N6683" s="2"/>
    </row>
    <row r="6684" spans="2:14" s="27" customFormat="1">
      <c r="B6684" s="2"/>
      <c r="N6684" s="2"/>
    </row>
    <row r="6685" spans="2:14" s="27" customFormat="1">
      <c r="B6685" s="2"/>
      <c r="N6685" s="2"/>
    </row>
    <row r="6686" spans="2:14" s="27" customFormat="1">
      <c r="B6686" s="2"/>
      <c r="N6686" s="2"/>
    </row>
    <row r="6687" spans="2:14" s="27" customFormat="1">
      <c r="B6687" s="2"/>
      <c r="N6687" s="2"/>
    </row>
    <row r="6688" spans="2:14" s="27" customFormat="1">
      <c r="B6688" s="2"/>
      <c r="N6688" s="2"/>
    </row>
    <row r="6689" spans="2:14" s="27" customFormat="1">
      <c r="B6689" s="2"/>
      <c r="N6689" s="2"/>
    </row>
    <row r="6690" spans="2:14" s="27" customFormat="1">
      <c r="B6690" s="2"/>
      <c r="N6690" s="2"/>
    </row>
    <row r="6691" spans="2:14" s="27" customFormat="1">
      <c r="B6691" s="2"/>
      <c r="N6691" s="2"/>
    </row>
    <row r="6692" spans="2:14" s="27" customFormat="1">
      <c r="B6692" s="2"/>
      <c r="N6692" s="2"/>
    </row>
    <row r="6693" spans="2:14" s="27" customFormat="1">
      <c r="B6693" s="2"/>
      <c r="N6693" s="2"/>
    </row>
    <row r="6694" spans="2:14" s="27" customFormat="1">
      <c r="B6694" s="2"/>
      <c r="N6694" s="2"/>
    </row>
    <row r="6695" spans="2:14" s="27" customFormat="1">
      <c r="B6695" s="2"/>
      <c r="N6695" s="2"/>
    </row>
    <row r="6696" spans="2:14" s="27" customFormat="1">
      <c r="B6696" s="2"/>
      <c r="N6696" s="2"/>
    </row>
    <row r="6697" spans="2:14" s="27" customFormat="1">
      <c r="B6697" s="2"/>
      <c r="N6697" s="2"/>
    </row>
    <row r="6698" spans="2:14" s="27" customFormat="1">
      <c r="B6698" s="2"/>
      <c r="N6698" s="2"/>
    </row>
    <row r="6699" spans="2:14" s="27" customFormat="1">
      <c r="B6699" s="2"/>
      <c r="N6699" s="2"/>
    </row>
    <row r="6700" spans="2:14" s="27" customFormat="1">
      <c r="B6700" s="2"/>
      <c r="N6700" s="2"/>
    </row>
    <row r="6701" spans="2:14" s="27" customFormat="1">
      <c r="B6701" s="2"/>
      <c r="N6701" s="2"/>
    </row>
    <row r="6702" spans="2:14" s="27" customFormat="1">
      <c r="B6702" s="2"/>
      <c r="N6702" s="2"/>
    </row>
    <row r="6703" spans="2:14" s="27" customFormat="1">
      <c r="B6703" s="2"/>
      <c r="N6703" s="2"/>
    </row>
    <row r="6704" spans="2:14" s="27" customFormat="1">
      <c r="B6704" s="2"/>
      <c r="N6704" s="2"/>
    </row>
    <row r="6705" spans="2:14" s="27" customFormat="1">
      <c r="B6705" s="2"/>
      <c r="N6705" s="2"/>
    </row>
    <row r="6706" spans="2:14" s="27" customFormat="1">
      <c r="B6706" s="2"/>
      <c r="N6706" s="2"/>
    </row>
    <row r="6707" spans="2:14" s="27" customFormat="1">
      <c r="B6707" s="2"/>
      <c r="N6707" s="2"/>
    </row>
    <row r="6708" spans="2:14" s="27" customFormat="1">
      <c r="B6708" s="2"/>
      <c r="N6708" s="2"/>
    </row>
    <row r="6709" spans="2:14" s="27" customFormat="1">
      <c r="B6709" s="2"/>
      <c r="N6709" s="2"/>
    </row>
    <row r="6710" spans="2:14" s="27" customFormat="1">
      <c r="B6710" s="2"/>
      <c r="N6710" s="2"/>
    </row>
    <row r="6711" spans="2:14" s="27" customFormat="1">
      <c r="B6711" s="2"/>
      <c r="N6711" s="2"/>
    </row>
    <row r="6712" spans="2:14" s="27" customFormat="1">
      <c r="B6712" s="2"/>
      <c r="N6712" s="2"/>
    </row>
    <row r="6713" spans="2:14" s="27" customFormat="1">
      <c r="B6713" s="2"/>
      <c r="N6713" s="2"/>
    </row>
    <row r="6714" spans="2:14" s="27" customFormat="1">
      <c r="B6714" s="2"/>
      <c r="N6714" s="2"/>
    </row>
    <row r="6715" spans="2:14" s="27" customFormat="1">
      <c r="B6715" s="2"/>
      <c r="N6715" s="2"/>
    </row>
    <row r="6716" spans="2:14" s="27" customFormat="1">
      <c r="B6716" s="2"/>
      <c r="N6716" s="2"/>
    </row>
    <row r="6717" spans="2:14" s="27" customFormat="1">
      <c r="B6717" s="2"/>
      <c r="N6717" s="2"/>
    </row>
    <row r="6718" spans="2:14" s="27" customFormat="1">
      <c r="B6718" s="2"/>
      <c r="N6718" s="2"/>
    </row>
    <row r="6719" spans="2:14" s="27" customFormat="1">
      <c r="B6719" s="2"/>
      <c r="N6719" s="2"/>
    </row>
    <row r="6720" spans="2:14" s="27" customFormat="1">
      <c r="B6720" s="2"/>
      <c r="N6720" s="2"/>
    </row>
    <row r="6721" spans="2:14" s="27" customFormat="1">
      <c r="B6721" s="2"/>
      <c r="N6721" s="2"/>
    </row>
    <row r="6722" spans="2:14" s="27" customFormat="1">
      <c r="B6722" s="2"/>
      <c r="N6722" s="2"/>
    </row>
    <row r="6723" spans="2:14" s="27" customFormat="1">
      <c r="B6723" s="2"/>
      <c r="N6723" s="2"/>
    </row>
    <row r="6724" spans="2:14" s="27" customFormat="1">
      <c r="B6724" s="2"/>
      <c r="N6724" s="2"/>
    </row>
    <row r="6725" spans="2:14" s="27" customFormat="1">
      <c r="B6725" s="2"/>
      <c r="N6725" s="2"/>
    </row>
    <row r="6726" spans="2:14" s="27" customFormat="1">
      <c r="B6726" s="2"/>
      <c r="N6726" s="2"/>
    </row>
    <row r="6727" spans="2:14" s="27" customFormat="1">
      <c r="B6727" s="2"/>
      <c r="N6727" s="2"/>
    </row>
    <row r="6728" spans="2:14" s="27" customFormat="1">
      <c r="B6728" s="2"/>
      <c r="N6728" s="2"/>
    </row>
    <row r="6729" spans="2:14" s="27" customFormat="1">
      <c r="B6729" s="2"/>
      <c r="N6729" s="2"/>
    </row>
    <row r="6730" spans="2:14" s="27" customFormat="1">
      <c r="B6730" s="2"/>
      <c r="N6730" s="2"/>
    </row>
    <row r="6731" spans="2:14" s="27" customFormat="1">
      <c r="B6731" s="2"/>
      <c r="N6731" s="2"/>
    </row>
    <row r="6732" spans="2:14" s="27" customFormat="1">
      <c r="B6732" s="2"/>
      <c r="N6732" s="2"/>
    </row>
    <row r="6733" spans="2:14" s="27" customFormat="1">
      <c r="B6733" s="2"/>
      <c r="N6733" s="2"/>
    </row>
    <row r="6734" spans="2:14" s="27" customFormat="1">
      <c r="B6734" s="2"/>
      <c r="N6734" s="2"/>
    </row>
    <row r="6735" spans="2:14" s="27" customFormat="1">
      <c r="B6735" s="2"/>
      <c r="N6735" s="2"/>
    </row>
    <row r="6736" spans="2:14" s="27" customFormat="1">
      <c r="B6736" s="2"/>
      <c r="N6736" s="2"/>
    </row>
    <row r="6737" spans="2:14" s="27" customFormat="1">
      <c r="B6737" s="2"/>
      <c r="N6737" s="2"/>
    </row>
    <row r="6738" spans="2:14" s="27" customFormat="1">
      <c r="B6738" s="2"/>
      <c r="N6738" s="2"/>
    </row>
    <row r="6739" spans="2:14" s="27" customFormat="1">
      <c r="B6739" s="2"/>
      <c r="N6739" s="2"/>
    </row>
    <row r="6740" spans="2:14" s="27" customFormat="1">
      <c r="B6740" s="2"/>
      <c r="N6740" s="2"/>
    </row>
    <row r="6741" spans="2:14" s="27" customFormat="1">
      <c r="B6741" s="2"/>
      <c r="N6741" s="2"/>
    </row>
    <row r="6742" spans="2:14" s="27" customFormat="1">
      <c r="B6742" s="2"/>
      <c r="N6742" s="2"/>
    </row>
    <row r="6743" spans="2:14" s="27" customFormat="1">
      <c r="B6743" s="2"/>
      <c r="N6743" s="2"/>
    </row>
    <row r="6744" spans="2:14" s="27" customFormat="1">
      <c r="B6744" s="2"/>
      <c r="N6744" s="2"/>
    </row>
    <row r="6745" spans="2:14" s="27" customFormat="1">
      <c r="B6745" s="2"/>
      <c r="N6745" s="2"/>
    </row>
    <row r="6746" spans="2:14" s="27" customFormat="1">
      <c r="B6746" s="2"/>
      <c r="N6746" s="2"/>
    </row>
    <row r="6747" spans="2:14" s="27" customFormat="1">
      <c r="B6747" s="2"/>
      <c r="N6747" s="2"/>
    </row>
    <row r="6748" spans="2:14" s="27" customFormat="1">
      <c r="B6748" s="2"/>
      <c r="N6748" s="2"/>
    </row>
    <row r="6749" spans="2:14" s="27" customFormat="1">
      <c r="B6749" s="2"/>
      <c r="N6749" s="2"/>
    </row>
    <row r="6750" spans="2:14" s="27" customFormat="1">
      <c r="B6750" s="2"/>
      <c r="N6750" s="2"/>
    </row>
    <row r="6751" spans="2:14" s="27" customFormat="1">
      <c r="B6751" s="2"/>
      <c r="N6751" s="2"/>
    </row>
    <row r="6752" spans="2:14" s="27" customFormat="1">
      <c r="B6752" s="2"/>
      <c r="N6752" s="2"/>
    </row>
    <row r="6753" spans="2:14" s="27" customFormat="1">
      <c r="B6753" s="2"/>
      <c r="N6753" s="2"/>
    </row>
    <row r="6754" spans="2:14" s="27" customFormat="1">
      <c r="B6754" s="2"/>
      <c r="N6754" s="2"/>
    </row>
    <row r="6755" spans="2:14" s="27" customFormat="1">
      <c r="B6755" s="2"/>
      <c r="N6755" s="2"/>
    </row>
    <row r="6756" spans="2:14" s="27" customFormat="1">
      <c r="B6756" s="2"/>
      <c r="N6756" s="2"/>
    </row>
    <row r="6757" spans="2:14" s="27" customFormat="1">
      <c r="B6757" s="2"/>
      <c r="N6757" s="2"/>
    </row>
    <row r="6758" spans="2:14" s="27" customFormat="1">
      <c r="B6758" s="2"/>
      <c r="N6758" s="2"/>
    </row>
    <row r="6759" spans="2:14" s="27" customFormat="1">
      <c r="B6759" s="2"/>
      <c r="N6759" s="2"/>
    </row>
    <row r="6760" spans="2:14" s="27" customFormat="1">
      <c r="B6760" s="2"/>
      <c r="N6760" s="2"/>
    </row>
    <row r="6761" spans="2:14" s="27" customFormat="1">
      <c r="B6761" s="2"/>
      <c r="N6761" s="2"/>
    </row>
    <row r="6762" spans="2:14" s="27" customFormat="1">
      <c r="B6762" s="2"/>
      <c r="N6762" s="2"/>
    </row>
    <row r="6763" spans="2:14" s="27" customFormat="1">
      <c r="B6763" s="2"/>
      <c r="N6763" s="2"/>
    </row>
    <row r="6764" spans="2:14" s="27" customFormat="1">
      <c r="B6764" s="2"/>
      <c r="N6764" s="2"/>
    </row>
    <row r="6765" spans="2:14" s="27" customFormat="1">
      <c r="B6765" s="2"/>
      <c r="N6765" s="2"/>
    </row>
    <row r="6766" spans="2:14" s="27" customFormat="1">
      <c r="B6766" s="2"/>
      <c r="N6766" s="2"/>
    </row>
    <row r="6767" spans="2:14" s="27" customFormat="1">
      <c r="B6767" s="2"/>
      <c r="N6767" s="2"/>
    </row>
    <row r="6768" spans="2:14" s="27" customFormat="1">
      <c r="B6768" s="2"/>
      <c r="N6768" s="2"/>
    </row>
    <row r="6769" spans="2:14" s="27" customFormat="1">
      <c r="B6769" s="2"/>
      <c r="N6769" s="2"/>
    </row>
    <row r="6770" spans="2:14" s="27" customFormat="1">
      <c r="B6770" s="2"/>
      <c r="N6770" s="2"/>
    </row>
    <row r="6771" spans="2:14" s="27" customFormat="1">
      <c r="B6771" s="2"/>
      <c r="N6771" s="2"/>
    </row>
    <row r="6772" spans="2:14" s="27" customFormat="1">
      <c r="B6772" s="2"/>
      <c r="N6772" s="2"/>
    </row>
    <row r="6773" spans="2:14" s="27" customFormat="1">
      <c r="B6773" s="2"/>
      <c r="N6773" s="2"/>
    </row>
    <row r="6774" spans="2:14" s="27" customFormat="1">
      <c r="B6774" s="2"/>
      <c r="N6774" s="2"/>
    </row>
    <row r="6775" spans="2:14" s="27" customFormat="1">
      <c r="B6775" s="2"/>
      <c r="N6775" s="2"/>
    </row>
    <row r="6776" spans="2:14" s="27" customFormat="1">
      <c r="B6776" s="2"/>
      <c r="N6776" s="2"/>
    </row>
    <row r="6777" spans="2:14" s="27" customFormat="1">
      <c r="B6777" s="2"/>
      <c r="N6777" s="2"/>
    </row>
    <row r="6778" spans="2:14" s="27" customFormat="1">
      <c r="B6778" s="2"/>
      <c r="N6778" s="2"/>
    </row>
    <row r="6779" spans="2:14" s="27" customFormat="1">
      <c r="B6779" s="2"/>
      <c r="N6779" s="2"/>
    </row>
    <row r="6780" spans="2:14" s="27" customFormat="1">
      <c r="B6780" s="2"/>
      <c r="N6780" s="2"/>
    </row>
    <row r="6781" spans="2:14" s="27" customFormat="1">
      <c r="B6781" s="2"/>
      <c r="N6781" s="2"/>
    </row>
    <row r="6782" spans="2:14" s="27" customFormat="1">
      <c r="B6782" s="2"/>
      <c r="N6782" s="2"/>
    </row>
    <row r="6783" spans="2:14" s="27" customFormat="1">
      <c r="B6783" s="2"/>
      <c r="N6783" s="2"/>
    </row>
    <row r="6784" spans="2:14" s="27" customFormat="1">
      <c r="B6784" s="2"/>
      <c r="N6784" s="2"/>
    </row>
    <row r="6785" spans="2:14" s="27" customFormat="1">
      <c r="B6785" s="2"/>
      <c r="N6785" s="2"/>
    </row>
    <row r="6786" spans="2:14" s="27" customFormat="1">
      <c r="B6786" s="2"/>
      <c r="N6786" s="2"/>
    </row>
    <row r="6787" spans="2:14" s="27" customFormat="1">
      <c r="B6787" s="2"/>
      <c r="N6787" s="2"/>
    </row>
    <row r="6788" spans="2:14" s="27" customFormat="1">
      <c r="B6788" s="2"/>
      <c r="N6788" s="2"/>
    </row>
    <row r="6789" spans="2:14" s="27" customFormat="1">
      <c r="B6789" s="2"/>
      <c r="N6789" s="2"/>
    </row>
    <row r="6790" spans="2:14" s="27" customFormat="1">
      <c r="B6790" s="2"/>
      <c r="N6790" s="2"/>
    </row>
    <row r="6791" spans="2:14" s="27" customFormat="1">
      <c r="B6791" s="2"/>
      <c r="N6791" s="2"/>
    </row>
    <row r="6792" spans="2:14" s="27" customFormat="1">
      <c r="B6792" s="2"/>
      <c r="N6792" s="2"/>
    </row>
    <row r="6793" spans="2:14" s="27" customFormat="1">
      <c r="B6793" s="2"/>
      <c r="N6793" s="2"/>
    </row>
    <row r="6794" spans="2:14" s="27" customFormat="1">
      <c r="B6794" s="2"/>
      <c r="N6794" s="2"/>
    </row>
    <row r="6795" spans="2:14" s="27" customFormat="1">
      <c r="B6795" s="2"/>
      <c r="N6795" s="2"/>
    </row>
    <row r="6796" spans="2:14" s="27" customFormat="1">
      <c r="B6796" s="2"/>
      <c r="N6796" s="2"/>
    </row>
    <row r="6797" spans="2:14" s="27" customFormat="1">
      <c r="B6797" s="2"/>
      <c r="N6797" s="2"/>
    </row>
    <row r="6798" spans="2:14" s="27" customFormat="1">
      <c r="B6798" s="2"/>
      <c r="N6798" s="2"/>
    </row>
    <row r="6799" spans="2:14" s="27" customFormat="1">
      <c r="B6799" s="2"/>
      <c r="N6799" s="2"/>
    </row>
    <row r="6800" spans="2:14" s="27" customFormat="1">
      <c r="B6800" s="2"/>
      <c r="N6800" s="2"/>
    </row>
    <row r="6801" spans="2:14" s="27" customFormat="1">
      <c r="B6801" s="2"/>
      <c r="N6801" s="2"/>
    </row>
    <row r="6802" spans="2:14" s="27" customFormat="1">
      <c r="B6802" s="2"/>
      <c r="N6802" s="2"/>
    </row>
    <row r="6803" spans="2:14" s="27" customFormat="1">
      <c r="B6803" s="2"/>
      <c r="N6803" s="2"/>
    </row>
    <row r="6804" spans="2:14" s="27" customFormat="1">
      <c r="B6804" s="2"/>
      <c r="N6804" s="2"/>
    </row>
    <row r="6805" spans="2:14" s="27" customFormat="1">
      <c r="B6805" s="2"/>
      <c r="N6805" s="2"/>
    </row>
    <row r="6806" spans="2:14" s="27" customFormat="1">
      <c r="B6806" s="2"/>
      <c r="N6806" s="2"/>
    </row>
    <row r="6807" spans="2:14" s="27" customFormat="1">
      <c r="B6807" s="2"/>
      <c r="N6807" s="2"/>
    </row>
    <row r="6808" spans="2:14" s="27" customFormat="1">
      <c r="B6808" s="2"/>
      <c r="N6808" s="2"/>
    </row>
    <row r="6809" spans="2:14" s="27" customFormat="1">
      <c r="B6809" s="2"/>
      <c r="N6809" s="2"/>
    </row>
    <row r="6810" spans="2:14" s="27" customFormat="1">
      <c r="B6810" s="2"/>
      <c r="N6810" s="2"/>
    </row>
    <row r="6811" spans="2:14" s="27" customFormat="1">
      <c r="B6811" s="2"/>
      <c r="N6811" s="2"/>
    </row>
    <row r="6812" spans="2:14" s="27" customFormat="1">
      <c r="B6812" s="2"/>
      <c r="N6812" s="2"/>
    </row>
    <row r="6813" spans="2:14" s="27" customFormat="1">
      <c r="B6813" s="2"/>
      <c r="N6813" s="2"/>
    </row>
    <row r="6814" spans="2:14" s="27" customFormat="1">
      <c r="B6814" s="2"/>
      <c r="N6814" s="2"/>
    </row>
    <row r="6815" spans="2:14" s="27" customFormat="1">
      <c r="B6815" s="2"/>
      <c r="N6815" s="2"/>
    </row>
    <row r="6816" spans="2:14" s="27" customFormat="1">
      <c r="B6816" s="2"/>
      <c r="N6816" s="2"/>
    </row>
    <row r="6817" spans="2:14" s="27" customFormat="1">
      <c r="B6817" s="2"/>
      <c r="N6817" s="2"/>
    </row>
    <row r="6818" spans="2:14" s="27" customFormat="1">
      <c r="B6818" s="2"/>
      <c r="N6818" s="2"/>
    </row>
    <row r="6819" spans="2:14" s="27" customFormat="1">
      <c r="B6819" s="2"/>
      <c r="N6819" s="2"/>
    </row>
    <row r="6820" spans="2:14" s="27" customFormat="1">
      <c r="B6820" s="2"/>
      <c r="N6820" s="2"/>
    </row>
    <row r="6821" spans="2:14" s="27" customFormat="1">
      <c r="B6821" s="2"/>
      <c r="N6821" s="2"/>
    </row>
    <row r="6822" spans="2:14" s="27" customFormat="1">
      <c r="B6822" s="2"/>
      <c r="N6822" s="2"/>
    </row>
    <row r="6823" spans="2:14" s="27" customFormat="1">
      <c r="B6823" s="2"/>
      <c r="N6823" s="2"/>
    </row>
    <row r="6824" spans="2:14" s="27" customFormat="1">
      <c r="B6824" s="2"/>
      <c r="N6824" s="2"/>
    </row>
    <row r="6825" spans="2:14" s="27" customFormat="1">
      <c r="B6825" s="2"/>
      <c r="N6825" s="2"/>
    </row>
    <row r="6826" spans="2:14" s="27" customFormat="1">
      <c r="B6826" s="2"/>
      <c r="N6826" s="2"/>
    </row>
    <row r="6827" spans="2:14" s="27" customFormat="1">
      <c r="B6827" s="2"/>
      <c r="N6827" s="2"/>
    </row>
    <row r="6828" spans="2:14" s="27" customFormat="1">
      <c r="B6828" s="2"/>
      <c r="N6828" s="2"/>
    </row>
    <row r="6829" spans="2:14" s="27" customFormat="1">
      <c r="B6829" s="2"/>
      <c r="N6829" s="2"/>
    </row>
    <row r="6830" spans="2:14" s="27" customFormat="1">
      <c r="B6830" s="2"/>
      <c r="N6830" s="2"/>
    </row>
    <row r="6831" spans="2:14" s="27" customFormat="1">
      <c r="B6831" s="2"/>
      <c r="N6831" s="2"/>
    </row>
    <row r="6832" spans="2:14" s="27" customFormat="1">
      <c r="B6832" s="2"/>
      <c r="N6832" s="2"/>
    </row>
    <row r="6833" spans="2:14" s="27" customFormat="1">
      <c r="B6833" s="2"/>
      <c r="N6833" s="2"/>
    </row>
    <row r="6834" spans="2:14" s="27" customFormat="1">
      <c r="B6834" s="2"/>
      <c r="N6834" s="2"/>
    </row>
    <row r="6835" spans="2:14" s="27" customFormat="1">
      <c r="B6835" s="2"/>
      <c r="N6835" s="2"/>
    </row>
    <row r="6836" spans="2:14" s="27" customFormat="1">
      <c r="B6836" s="2"/>
      <c r="N6836" s="2"/>
    </row>
    <row r="6837" spans="2:14" s="27" customFormat="1">
      <c r="B6837" s="2"/>
      <c r="N6837" s="2"/>
    </row>
    <row r="6838" spans="2:14" s="27" customFormat="1">
      <c r="B6838" s="2"/>
      <c r="N6838" s="2"/>
    </row>
    <row r="6839" spans="2:14" s="27" customFormat="1">
      <c r="B6839" s="2"/>
      <c r="N6839" s="2"/>
    </row>
    <row r="6840" spans="2:14" s="27" customFormat="1">
      <c r="B6840" s="2"/>
      <c r="N6840" s="2"/>
    </row>
    <row r="6841" spans="2:14" s="27" customFormat="1">
      <c r="B6841" s="2"/>
      <c r="N6841" s="2"/>
    </row>
    <row r="6842" spans="2:14" s="27" customFormat="1">
      <c r="B6842" s="2"/>
      <c r="N6842" s="2"/>
    </row>
    <row r="6843" spans="2:14" s="27" customFormat="1">
      <c r="B6843" s="2"/>
      <c r="N6843" s="2"/>
    </row>
    <row r="6844" spans="2:14" s="27" customFormat="1">
      <c r="B6844" s="2"/>
      <c r="N6844" s="2"/>
    </row>
    <row r="6845" spans="2:14" s="27" customFormat="1">
      <c r="B6845" s="2"/>
      <c r="N6845" s="2"/>
    </row>
    <row r="6846" spans="2:14" s="27" customFormat="1">
      <c r="B6846" s="2"/>
      <c r="N6846" s="2"/>
    </row>
    <row r="6847" spans="2:14" s="27" customFormat="1">
      <c r="B6847" s="2"/>
      <c r="N6847" s="2"/>
    </row>
    <row r="6848" spans="2:14" s="27" customFormat="1">
      <c r="B6848" s="2"/>
      <c r="N6848" s="2"/>
    </row>
    <row r="6849" spans="2:14" s="27" customFormat="1">
      <c r="B6849" s="2"/>
      <c r="N6849" s="2"/>
    </row>
    <row r="6850" spans="2:14" s="27" customFormat="1">
      <c r="B6850" s="2"/>
      <c r="N6850" s="2"/>
    </row>
    <row r="6851" spans="2:14" s="27" customFormat="1">
      <c r="B6851" s="2"/>
      <c r="N6851" s="2"/>
    </row>
    <row r="6852" spans="2:14" s="27" customFormat="1">
      <c r="B6852" s="2"/>
      <c r="N6852" s="2"/>
    </row>
    <row r="6853" spans="2:14" s="27" customFormat="1">
      <c r="B6853" s="2"/>
      <c r="N6853" s="2"/>
    </row>
    <row r="6854" spans="2:14" s="27" customFormat="1">
      <c r="B6854" s="2"/>
      <c r="N6854" s="2"/>
    </row>
    <row r="6855" spans="2:14" s="27" customFormat="1">
      <c r="B6855" s="2"/>
      <c r="N6855" s="2"/>
    </row>
    <row r="6856" spans="2:14" s="27" customFormat="1">
      <c r="B6856" s="2"/>
      <c r="N6856" s="2"/>
    </row>
    <row r="6857" spans="2:14" s="27" customFormat="1">
      <c r="B6857" s="2"/>
      <c r="N6857" s="2"/>
    </row>
    <row r="6858" spans="2:14" s="27" customFormat="1">
      <c r="B6858" s="2"/>
      <c r="N6858" s="2"/>
    </row>
    <row r="6859" spans="2:14" s="27" customFormat="1">
      <c r="B6859" s="2"/>
      <c r="N6859" s="2"/>
    </row>
    <row r="6860" spans="2:14" s="27" customFormat="1">
      <c r="B6860" s="2"/>
      <c r="N6860" s="2"/>
    </row>
    <row r="6861" spans="2:14" s="27" customFormat="1">
      <c r="B6861" s="2"/>
      <c r="N6861" s="2"/>
    </row>
    <row r="6862" spans="2:14" s="27" customFormat="1">
      <c r="B6862" s="2"/>
      <c r="N6862" s="2"/>
    </row>
    <row r="6863" spans="2:14" s="27" customFormat="1">
      <c r="B6863" s="2"/>
      <c r="N6863" s="2"/>
    </row>
    <row r="6864" spans="2:14" s="27" customFormat="1">
      <c r="B6864" s="2"/>
      <c r="N6864" s="2"/>
    </row>
    <row r="6865" spans="2:14" s="27" customFormat="1">
      <c r="B6865" s="2"/>
      <c r="N6865" s="2"/>
    </row>
    <row r="6866" spans="2:14" s="27" customFormat="1">
      <c r="B6866" s="2"/>
      <c r="N6866" s="2"/>
    </row>
    <row r="6867" spans="2:14" s="27" customFormat="1">
      <c r="B6867" s="2"/>
      <c r="N6867" s="2"/>
    </row>
    <row r="6868" spans="2:14" s="27" customFormat="1">
      <c r="B6868" s="2"/>
      <c r="N6868" s="2"/>
    </row>
    <row r="6869" spans="2:14" s="27" customFormat="1">
      <c r="B6869" s="2"/>
      <c r="N6869" s="2"/>
    </row>
    <row r="6870" spans="2:14" s="27" customFormat="1">
      <c r="B6870" s="2"/>
      <c r="N6870" s="2"/>
    </row>
    <row r="6871" spans="2:14" s="27" customFormat="1">
      <c r="B6871" s="2"/>
      <c r="N6871" s="2"/>
    </row>
    <row r="6872" spans="2:14" s="27" customFormat="1">
      <c r="B6872" s="2"/>
      <c r="N6872" s="2"/>
    </row>
    <row r="6873" spans="2:14" s="27" customFormat="1">
      <c r="B6873" s="2"/>
      <c r="N6873" s="2"/>
    </row>
    <row r="6874" spans="2:14" s="27" customFormat="1">
      <c r="B6874" s="2"/>
      <c r="N6874" s="2"/>
    </row>
    <row r="6875" spans="2:14" s="27" customFormat="1">
      <c r="B6875" s="2"/>
      <c r="N6875" s="2"/>
    </row>
    <row r="6876" spans="2:14" s="27" customFormat="1">
      <c r="B6876" s="2"/>
      <c r="N6876" s="2"/>
    </row>
    <row r="6877" spans="2:14" s="27" customFormat="1">
      <c r="B6877" s="2"/>
      <c r="N6877" s="2"/>
    </row>
    <row r="6878" spans="2:14" s="27" customFormat="1">
      <c r="B6878" s="2"/>
      <c r="N6878" s="2"/>
    </row>
    <row r="6879" spans="2:14" s="27" customFormat="1">
      <c r="B6879" s="2"/>
      <c r="N6879" s="2"/>
    </row>
    <row r="6880" spans="2:14" s="27" customFormat="1">
      <c r="B6880" s="2"/>
      <c r="N6880" s="2"/>
    </row>
    <row r="6881" spans="2:14" s="27" customFormat="1">
      <c r="B6881" s="2"/>
      <c r="N6881" s="2"/>
    </row>
    <row r="6882" spans="2:14" s="27" customFormat="1">
      <c r="B6882" s="2"/>
      <c r="N6882" s="2"/>
    </row>
    <row r="6883" spans="2:14" s="27" customFormat="1">
      <c r="B6883" s="2"/>
      <c r="N6883" s="2"/>
    </row>
    <row r="6884" spans="2:14" s="27" customFormat="1">
      <c r="B6884" s="2"/>
      <c r="N6884" s="2"/>
    </row>
    <row r="6885" spans="2:14" s="27" customFormat="1">
      <c r="B6885" s="2"/>
      <c r="N6885" s="2"/>
    </row>
    <row r="6886" spans="2:14" s="27" customFormat="1">
      <c r="B6886" s="2"/>
      <c r="N6886" s="2"/>
    </row>
    <row r="6887" spans="2:14" s="27" customFormat="1">
      <c r="B6887" s="2"/>
      <c r="N6887" s="2"/>
    </row>
    <row r="6888" spans="2:14" s="27" customFormat="1">
      <c r="B6888" s="2"/>
      <c r="N6888" s="2"/>
    </row>
    <row r="6889" spans="2:14" s="27" customFormat="1">
      <c r="B6889" s="2"/>
      <c r="N6889" s="2"/>
    </row>
    <row r="6890" spans="2:14" s="27" customFormat="1">
      <c r="B6890" s="2"/>
      <c r="N6890" s="2"/>
    </row>
    <row r="6891" spans="2:14" s="27" customFormat="1">
      <c r="B6891" s="2"/>
      <c r="N6891" s="2"/>
    </row>
    <row r="6892" spans="2:14" s="27" customFormat="1">
      <c r="B6892" s="2"/>
      <c r="N6892" s="2"/>
    </row>
    <row r="6893" spans="2:14" s="27" customFormat="1">
      <c r="B6893" s="2"/>
      <c r="N6893" s="2"/>
    </row>
    <row r="6894" spans="2:14" s="27" customFormat="1">
      <c r="B6894" s="2"/>
      <c r="N6894" s="2"/>
    </row>
    <row r="6895" spans="2:14" s="27" customFormat="1">
      <c r="B6895" s="2"/>
      <c r="N6895" s="2"/>
    </row>
    <row r="6896" spans="2:14" s="27" customFormat="1">
      <c r="B6896" s="2"/>
      <c r="N6896" s="2"/>
    </row>
    <row r="6897" spans="2:14" s="27" customFormat="1">
      <c r="B6897" s="2"/>
      <c r="N6897" s="2"/>
    </row>
    <row r="6898" spans="2:14" s="27" customFormat="1">
      <c r="B6898" s="2"/>
      <c r="N6898" s="2"/>
    </row>
    <row r="6899" spans="2:14" s="27" customFormat="1">
      <c r="B6899" s="2"/>
      <c r="N6899" s="2"/>
    </row>
    <row r="6900" spans="2:14" s="27" customFormat="1">
      <c r="B6900" s="2"/>
      <c r="N6900" s="2"/>
    </row>
    <row r="6901" spans="2:14" s="27" customFormat="1">
      <c r="B6901" s="2"/>
      <c r="N6901" s="2"/>
    </row>
    <row r="6902" spans="2:14" s="27" customFormat="1">
      <c r="B6902" s="2"/>
      <c r="N6902" s="2"/>
    </row>
    <row r="6903" spans="2:14" s="27" customFormat="1">
      <c r="B6903" s="2"/>
      <c r="N6903" s="2"/>
    </row>
    <row r="6904" spans="2:14" s="27" customFormat="1">
      <c r="B6904" s="2"/>
      <c r="N6904" s="2"/>
    </row>
    <row r="6905" spans="2:14" s="27" customFormat="1">
      <c r="B6905" s="2"/>
      <c r="N6905" s="2"/>
    </row>
    <row r="6906" spans="2:14" s="27" customFormat="1">
      <c r="B6906" s="2"/>
      <c r="N6906" s="2"/>
    </row>
    <row r="6907" spans="2:14" s="27" customFormat="1">
      <c r="B6907" s="2"/>
      <c r="N6907" s="2"/>
    </row>
    <row r="6908" spans="2:14" s="27" customFormat="1">
      <c r="B6908" s="2"/>
      <c r="N6908" s="2"/>
    </row>
    <row r="6909" spans="2:14" s="27" customFormat="1">
      <c r="B6909" s="2"/>
      <c r="N6909" s="2"/>
    </row>
    <row r="6910" spans="2:14" s="27" customFormat="1">
      <c r="B6910" s="2"/>
      <c r="N6910" s="2"/>
    </row>
    <row r="6911" spans="2:14" s="27" customFormat="1">
      <c r="B6911" s="2"/>
      <c r="N6911" s="2"/>
    </row>
    <row r="6912" spans="2:14" s="27" customFormat="1">
      <c r="B6912" s="2"/>
      <c r="N6912" s="2"/>
    </row>
    <row r="6913" spans="2:14" s="27" customFormat="1">
      <c r="B6913" s="2"/>
      <c r="N6913" s="2"/>
    </row>
    <row r="6914" spans="2:14" s="27" customFormat="1">
      <c r="B6914" s="2"/>
      <c r="N6914" s="2"/>
    </row>
    <row r="6915" spans="2:14" s="27" customFormat="1">
      <c r="B6915" s="2"/>
      <c r="N6915" s="2"/>
    </row>
    <row r="6916" spans="2:14" s="27" customFormat="1">
      <c r="B6916" s="2"/>
      <c r="N6916" s="2"/>
    </row>
    <row r="6917" spans="2:14" s="27" customFormat="1">
      <c r="B6917" s="2"/>
      <c r="N6917" s="2"/>
    </row>
    <row r="6918" spans="2:14" s="27" customFormat="1">
      <c r="B6918" s="2"/>
      <c r="N6918" s="2"/>
    </row>
    <row r="6919" spans="2:14" s="27" customFormat="1">
      <c r="B6919" s="2"/>
      <c r="N6919" s="2"/>
    </row>
    <row r="6920" spans="2:14" s="27" customFormat="1">
      <c r="B6920" s="2"/>
      <c r="N6920" s="2"/>
    </row>
    <row r="6921" spans="2:14" s="27" customFormat="1">
      <c r="B6921" s="2"/>
      <c r="N6921" s="2"/>
    </row>
    <row r="6922" spans="2:14" s="27" customFormat="1">
      <c r="B6922" s="2"/>
      <c r="N6922" s="2"/>
    </row>
    <row r="6923" spans="2:14" s="27" customFormat="1">
      <c r="B6923" s="2"/>
      <c r="N6923" s="2"/>
    </row>
    <row r="6924" spans="2:14" s="27" customFormat="1">
      <c r="B6924" s="2"/>
      <c r="N6924" s="2"/>
    </row>
    <row r="6925" spans="2:14" s="27" customFormat="1">
      <c r="B6925" s="2"/>
      <c r="N6925" s="2"/>
    </row>
    <row r="6926" spans="2:14" s="27" customFormat="1">
      <c r="B6926" s="2"/>
      <c r="N6926" s="2"/>
    </row>
    <row r="6927" spans="2:14" s="27" customFormat="1">
      <c r="B6927" s="2"/>
      <c r="N6927" s="2"/>
    </row>
    <row r="6928" spans="2:14" s="27" customFormat="1">
      <c r="B6928" s="2"/>
      <c r="N6928" s="2"/>
    </row>
    <row r="6929" spans="2:14" s="27" customFormat="1">
      <c r="B6929" s="2"/>
      <c r="N6929" s="2"/>
    </row>
    <row r="6930" spans="2:14" s="27" customFormat="1">
      <c r="B6930" s="2"/>
      <c r="N6930" s="2"/>
    </row>
    <row r="6931" spans="2:14" s="27" customFormat="1">
      <c r="B6931" s="2"/>
      <c r="N6931" s="2"/>
    </row>
    <row r="6932" spans="2:14" s="27" customFormat="1">
      <c r="B6932" s="2"/>
      <c r="N6932" s="2"/>
    </row>
    <row r="6933" spans="2:14" s="27" customFormat="1">
      <c r="B6933" s="2"/>
      <c r="N6933" s="2"/>
    </row>
    <row r="6934" spans="2:14" s="27" customFormat="1">
      <c r="B6934" s="2"/>
      <c r="N6934" s="2"/>
    </row>
    <row r="6935" spans="2:14" s="27" customFormat="1">
      <c r="B6935" s="2"/>
      <c r="N6935" s="2"/>
    </row>
    <row r="6936" spans="2:14" s="27" customFormat="1">
      <c r="B6936" s="2"/>
      <c r="N6936" s="2"/>
    </row>
    <row r="6937" spans="2:14" s="27" customFormat="1">
      <c r="B6937" s="2"/>
      <c r="N6937" s="2"/>
    </row>
    <row r="6938" spans="2:14" s="27" customFormat="1">
      <c r="B6938" s="2"/>
      <c r="N6938" s="2"/>
    </row>
    <row r="6939" spans="2:14" s="27" customFormat="1">
      <c r="B6939" s="2"/>
      <c r="N6939" s="2"/>
    </row>
    <row r="6940" spans="2:14" s="27" customFormat="1">
      <c r="B6940" s="2"/>
      <c r="N6940" s="2"/>
    </row>
    <row r="6941" spans="2:14" s="27" customFormat="1">
      <c r="B6941" s="2"/>
      <c r="N6941" s="2"/>
    </row>
    <row r="6942" spans="2:14" s="27" customFormat="1">
      <c r="B6942" s="2"/>
      <c r="N6942" s="2"/>
    </row>
    <row r="6943" spans="2:14" s="27" customFormat="1">
      <c r="B6943" s="2"/>
      <c r="N6943" s="2"/>
    </row>
    <row r="6944" spans="2:14" s="27" customFormat="1">
      <c r="B6944" s="2"/>
      <c r="N6944" s="2"/>
    </row>
    <row r="6945" spans="2:14" s="27" customFormat="1">
      <c r="B6945" s="2"/>
      <c r="N6945" s="2"/>
    </row>
    <row r="6946" spans="2:14" s="27" customFormat="1">
      <c r="B6946" s="2"/>
      <c r="N6946" s="2"/>
    </row>
    <row r="6947" spans="2:14" s="27" customFormat="1">
      <c r="B6947" s="2"/>
      <c r="N6947" s="2"/>
    </row>
    <row r="6948" spans="2:14" s="27" customFormat="1">
      <c r="B6948" s="2"/>
      <c r="N6948" s="2"/>
    </row>
    <row r="6949" spans="2:14" s="27" customFormat="1">
      <c r="B6949" s="2"/>
      <c r="N6949" s="2"/>
    </row>
    <row r="6950" spans="2:14" s="27" customFormat="1">
      <c r="B6950" s="2"/>
      <c r="N6950" s="2"/>
    </row>
    <row r="6951" spans="2:14" s="27" customFormat="1">
      <c r="B6951" s="2"/>
      <c r="N6951" s="2"/>
    </row>
    <row r="6952" spans="2:14" s="27" customFormat="1">
      <c r="B6952" s="2"/>
      <c r="N6952" s="2"/>
    </row>
    <row r="6953" spans="2:14" s="27" customFormat="1">
      <c r="B6953" s="2"/>
      <c r="N6953" s="2"/>
    </row>
    <row r="6954" spans="2:14" s="27" customFormat="1">
      <c r="B6954" s="2"/>
      <c r="N6954" s="2"/>
    </row>
    <row r="6955" spans="2:14" s="27" customFormat="1">
      <c r="B6955" s="2"/>
      <c r="N6955" s="2"/>
    </row>
    <row r="6956" spans="2:14" s="27" customFormat="1">
      <c r="B6956" s="2"/>
      <c r="N6956" s="2"/>
    </row>
    <row r="6957" spans="2:14" s="27" customFormat="1">
      <c r="B6957" s="2"/>
      <c r="N6957" s="2"/>
    </row>
    <row r="6958" spans="2:14" s="27" customFormat="1">
      <c r="B6958" s="2"/>
      <c r="N6958" s="2"/>
    </row>
    <row r="6959" spans="2:14" s="27" customFormat="1">
      <c r="B6959" s="2"/>
      <c r="N6959" s="2"/>
    </row>
    <row r="6960" spans="2:14" s="27" customFormat="1">
      <c r="B6960" s="2"/>
      <c r="N6960" s="2"/>
    </row>
    <row r="6961" spans="2:14" s="27" customFormat="1">
      <c r="B6961" s="2"/>
      <c r="N6961" s="2"/>
    </row>
    <row r="6962" spans="2:14" s="27" customFormat="1">
      <c r="B6962" s="2"/>
      <c r="N6962" s="2"/>
    </row>
    <row r="6963" spans="2:14" s="27" customFormat="1">
      <c r="B6963" s="2"/>
      <c r="N6963" s="2"/>
    </row>
    <row r="6964" spans="2:14" s="27" customFormat="1">
      <c r="B6964" s="2"/>
      <c r="N6964" s="2"/>
    </row>
    <row r="6965" spans="2:14" s="27" customFormat="1">
      <c r="B6965" s="2"/>
      <c r="N6965" s="2"/>
    </row>
    <row r="6966" spans="2:14" s="27" customFormat="1">
      <c r="B6966" s="2"/>
      <c r="N6966" s="2"/>
    </row>
    <row r="6967" spans="2:14" s="27" customFormat="1">
      <c r="B6967" s="2"/>
      <c r="N6967" s="2"/>
    </row>
    <row r="6968" spans="2:14" s="27" customFormat="1">
      <c r="B6968" s="2"/>
      <c r="N6968" s="2"/>
    </row>
    <row r="6969" spans="2:14" s="27" customFormat="1">
      <c r="B6969" s="2"/>
      <c r="N6969" s="2"/>
    </row>
    <row r="6970" spans="2:14" s="27" customFormat="1">
      <c r="B6970" s="2"/>
      <c r="N6970" s="2"/>
    </row>
    <row r="6971" spans="2:14" s="27" customFormat="1">
      <c r="B6971" s="2"/>
      <c r="N6971" s="2"/>
    </row>
    <row r="6972" spans="2:14" s="27" customFormat="1">
      <c r="B6972" s="2"/>
      <c r="N6972" s="2"/>
    </row>
    <row r="6973" spans="2:14" s="27" customFormat="1">
      <c r="B6973" s="2"/>
      <c r="N6973" s="2"/>
    </row>
    <row r="6974" spans="2:14" s="27" customFormat="1">
      <c r="B6974" s="2"/>
      <c r="N6974" s="2"/>
    </row>
    <row r="6975" spans="2:14" s="27" customFormat="1">
      <c r="B6975" s="2"/>
      <c r="N6975" s="2"/>
    </row>
    <row r="6976" spans="2:14" s="27" customFormat="1">
      <c r="B6976" s="2"/>
      <c r="N6976" s="2"/>
    </row>
    <row r="6977" spans="2:14" s="27" customFormat="1">
      <c r="B6977" s="2"/>
      <c r="N6977" s="2"/>
    </row>
    <row r="6978" spans="2:14" s="27" customFormat="1">
      <c r="B6978" s="2"/>
      <c r="N6978" s="2"/>
    </row>
    <row r="6979" spans="2:14" s="27" customFormat="1">
      <c r="B6979" s="2"/>
      <c r="N6979" s="2"/>
    </row>
    <row r="6980" spans="2:14" s="27" customFormat="1">
      <c r="B6980" s="2"/>
      <c r="N6980" s="2"/>
    </row>
    <row r="6981" spans="2:14" s="27" customFormat="1">
      <c r="B6981" s="2"/>
      <c r="N6981" s="2"/>
    </row>
    <row r="6982" spans="2:14" s="27" customFormat="1">
      <c r="B6982" s="2"/>
      <c r="N6982" s="2"/>
    </row>
    <row r="6983" spans="2:14" s="27" customFormat="1">
      <c r="B6983" s="2"/>
      <c r="N6983" s="2"/>
    </row>
    <row r="6984" spans="2:14" s="27" customFormat="1">
      <c r="B6984" s="2"/>
      <c r="N6984" s="2"/>
    </row>
    <row r="6985" spans="2:14" s="27" customFormat="1">
      <c r="B6985" s="2"/>
      <c r="N6985" s="2"/>
    </row>
    <row r="6986" spans="2:14" s="27" customFormat="1">
      <c r="B6986" s="2"/>
      <c r="N6986" s="2"/>
    </row>
    <row r="6987" spans="2:14" s="27" customFormat="1">
      <c r="B6987" s="2"/>
      <c r="N6987" s="2"/>
    </row>
    <row r="6988" spans="2:14" s="27" customFormat="1">
      <c r="B6988" s="2"/>
      <c r="N6988" s="2"/>
    </row>
    <row r="6989" spans="2:14" s="27" customFormat="1">
      <c r="B6989" s="2"/>
      <c r="N6989" s="2"/>
    </row>
    <row r="6990" spans="2:14" s="27" customFormat="1">
      <c r="B6990" s="2"/>
      <c r="N6990" s="2"/>
    </row>
    <row r="6991" spans="2:14" s="27" customFormat="1">
      <c r="B6991" s="2"/>
      <c r="N6991" s="2"/>
    </row>
    <row r="6992" spans="2:14" s="27" customFormat="1">
      <c r="B6992" s="2"/>
      <c r="N6992" s="2"/>
    </row>
    <row r="6993" spans="2:14" s="27" customFormat="1">
      <c r="B6993" s="2"/>
      <c r="N6993" s="2"/>
    </row>
    <row r="6994" spans="2:14" s="27" customFormat="1">
      <c r="B6994" s="2"/>
      <c r="N6994" s="2"/>
    </row>
    <row r="6995" spans="2:14" s="27" customFormat="1">
      <c r="B6995" s="2"/>
      <c r="N6995" s="2"/>
    </row>
    <row r="6996" spans="2:14" s="27" customFormat="1">
      <c r="B6996" s="2"/>
      <c r="N6996" s="2"/>
    </row>
    <row r="6997" spans="2:14" s="27" customFormat="1">
      <c r="B6997" s="2"/>
      <c r="N6997" s="2"/>
    </row>
    <row r="6998" spans="2:14" s="27" customFormat="1">
      <c r="B6998" s="2"/>
      <c r="N6998" s="2"/>
    </row>
    <row r="6999" spans="2:14" s="27" customFormat="1">
      <c r="B6999" s="2"/>
      <c r="N6999" s="2"/>
    </row>
    <row r="7000" spans="2:14" s="27" customFormat="1">
      <c r="B7000" s="2"/>
      <c r="N7000" s="2"/>
    </row>
    <row r="7001" spans="2:14" s="27" customFormat="1">
      <c r="B7001" s="2"/>
      <c r="N7001" s="2"/>
    </row>
    <row r="7002" spans="2:14" s="27" customFormat="1">
      <c r="B7002" s="2"/>
      <c r="N7002" s="2"/>
    </row>
    <row r="7003" spans="2:14" s="27" customFormat="1">
      <c r="B7003" s="2"/>
      <c r="N7003" s="2"/>
    </row>
    <row r="7004" spans="2:14" s="27" customFormat="1">
      <c r="B7004" s="2"/>
      <c r="N7004" s="2"/>
    </row>
    <row r="7005" spans="2:14" s="27" customFormat="1">
      <c r="B7005" s="2"/>
      <c r="N7005" s="2"/>
    </row>
    <row r="7006" spans="2:14" s="27" customFormat="1">
      <c r="B7006" s="2"/>
      <c r="N7006" s="2"/>
    </row>
    <row r="7007" spans="2:14" s="27" customFormat="1">
      <c r="B7007" s="2"/>
      <c r="N7007" s="2"/>
    </row>
    <row r="7008" spans="2:14" s="27" customFormat="1">
      <c r="B7008" s="2"/>
      <c r="N7008" s="2"/>
    </row>
    <row r="7009" spans="2:14" s="27" customFormat="1">
      <c r="B7009" s="2"/>
      <c r="N7009" s="2"/>
    </row>
    <row r="7010" spans="2:14" s="27" customFormat="1">
      <c r="B7010" s="2"/>
      <c r="N7010" s="2"/>
    </row>
    <row r="7011" spans="2:14" s="27" customFormat="1">
      <c r="B7011" s="2"/>
      <c r="N7011" s="2"/>
    </row>
    <row r="7012" spans="2:14" s="27" customFormat="1">
      <c r="B7012" s="2"/>
      <c r="N7012" s="2"/>
    </row>
    <row r="7013" spans="2:14" s="27" customFormat="1">
      <c r="B7013" s="2"/>
      <c r="N7013" s="2"/>
    </row>
    <row r="7014" spans="2:14" s="27" customFormat="1">
      <c r="B7014" s="2"/>
      <c r="N7014" s="2"/>
    </row>
    <row r="7015" spans="2:14" s="27" customFormat="1">
      <c r="B7015" s="2"/>
      <c r="N7015" s="2"/>
    </row>
    <row r="7016" spans="2:14" s="27" customFormat="1">
      <c r="B7016" s="2"/>
      <c r="N7016" s="2"/>
    </row>
    <row r="7017" spans="2:14" s="27" customFormat="1">
      <c r="B7017" s="2"/>
      <c r="N7017" s="2"/>
    </row>
    <row r="7018" spans="2:14" s="27" customFormat="1">
      <c r="B7018" s="2"/>
      <c r="N7018" s="2"/>
    </row>
    <row r="7019" spans="2:14" s="27" customFormat="1">
      <c r="B7019" s="2"/>
      <c r="N7019" s="2"/>
    </row>
    <row r="7020" spans="2:14" s="27" customFormat="1">
      <c r="B7020" s="2"/>
      <c r="N7020" s="2"/>
    </row>
    <row r="7021" spans="2:14" s="27" customFormat="1">
      <c r="B7021" s="2"/>
      <c r="N7021" s="2"/>
    </row>
    <row r="7022" spans="2:14" s="27" customFormat="1">
      <c r="B7022" s="2"/>
      <c r="N7022" s="2"/>
    </row>
    <row r="7023" spans="2:14" s="27" customFormat="1">
      <c r="B7023" s="2"/>
      <c r="N7023" s="2"/>
    </row>
    <row r="7024" spans="2:14" s="27" customFormat="1">
      <c r="B7024" s="2"/>
      <c r="N7024" s="2"/>
    </row>
    <row r="7025" spans="2:14" s="27" customFormat="1">
      <c r="B7025" s="2"/>
      <c r="N7025" s="2"/>
    </row>
    <row r="7026" spans="2:14" s="27" customFormat="1">
      <c r="B7026" s="2"/>
      <c r="N7026" s="2"/>
    </row>
    <row r="7027" spans="2:14" s="27" customFormat="1">
      <c r="B7027" s="2"/>
      <c r="N7027" s="2"/>
    </row>
    <row r="7028" spans="2:14" s="27" customFormat="1">
      <c r="B7028" s="2"/>
      <c r="N7028" s="2"/>
    </row>
    <row r="7029" spans="2:14" s="27" customFormat="1">
      <c r="B7029" s="2"/>
      <c r="N7029" s="2"/>
    </row>
    <row r="7030" spans="2:14" s="27" customFormat="1">
      <c r="B7030" s="2"/>
      <c r="N7030" s="2"/>
    </row>
    <row r="7031" spans="2:14" s="27" customFormat="1">
      <c r="B7031" s="2"/>
      <c r="N7031" s="2"/>
    </row>
    <row r="7032" spans="2:14" s="27" customFormat="1">
      <c r="B7032" s="2"/>
      <c r="N7032" s="2"/>
    </row>
    <row r="7033" spans="2:14" s="27" customFormat="1">
      <c r="B7033" s="2"/>
      <c r="N7033" s="2"/>
    </row>
    <row r="7034" spans="2:14" s="27" customFormat="1">
      <c r="B7034" s="2"/>
      <c r="N7034" s="2"/>
    </row>
    <row r="7035" spans="2:14" s="27" customFormat="1">
      <c r="B7035" s="2"/>
      <c r="N7035" s="2"/>
    </row>
    <row r="7036" spans="2:14" s="27" customFormat="1">
      <c r="B7036" s="2"/>
      <c r="N7036" s="2"/>
    </row>
    <row r="7037" spans="2:14" s="27" customFormat="1">
      <c r="B7037" s="2"/>
      <c r="N7037" s="2"/>
    </row>
    <row r="7038" spans="2:14" s="27" customFormat="1">
      <c r="B7038" s="2"/>
      <c r="N7038" s="2"/>
    </row>
    <row r="7039" spans="2:14" s="27" customFormat="1">
      <c r="B7039" s="2"/>
      <c r="N7039" s="2"/>
    </row>
    <row r="7040" spans="2:14" s="27" customFormat="1">
      <c r="B7040" s="2"/>
      <c r="N7040" s="2"/>
    </row>
    <row r="7041" spans="2:14" s="27" customFormat="1">
      <c r="B7041" s="2"/>
      <c r="N7041" s="2"/>
    </row>
    <row r="7042" spans="2:14" s="27" customFormat="1">
      <c r="B7042" s="2"/>
      <c r="N7042" s="2"/>
    </row>
    <row r="7043" spans="2:14" s="27" customFormat="1">
      <c r="B7043" s="2"/>
      <c r="N7043" s="2"/>
    </row>
    <row r="7044" spans="2:14" s="27" customFormat="1">
      <c r="B7044" s="2"/>
      <c r="N7044" s="2"/>
    </row>
    <row r="7045" spans="2:14" s="27" customFormat="1">
      <c r="B7045" s="2"/>
      <c r="N7045" s="2"/>
    </row>
    <row r="7046" spans="2:14" s="27" customFormat="1">
      <c r="B7046" s="2"/>
      <c r="N7046" s="2"/>
    </row>
    <row r="7047" spans="2:14" s="27" customFormat="1">
      <c r="B7047" s="2"/>
      <c r="N7047" s="2"/>
    </row>
    <row r="7048" spans="2:14" s="27" customFormat="1">
      <c r="B7048" s="2"/>
      <c r="N7048" s="2"/>
    </row>
    <row r="7049" spans="2:14" s="27" customFormat="1">
      <c r="B7049" s="2"/>
      <c r="N7049" s="2"/>
    </row>
    <row r="7050" spans="2:14" s="27" customFormat="1">
      <c r="B7050" s="2"/>
      <c r="N7050" s="2"/>
    </row>
    <row r="7051" spans="2:14" s="27" customFormat="1">
      <c r="B7051" s="2"/>
      <c r="N7051" s="2"/>
    </row>
    <row r="7052" spans="2:14" s="27" customFormat="1">
      <c r="B7052" s="2"/>
      <c r="N7052" s="2"/>
    </row>
    <row r="7053" spans="2:14" s="27" customFormat="1">
      <c r="B7053" s="2"/>
      <c r="N7053" s="2"/>
    </row>
    <row r="7054" spans="2:14" s="27" customFormat="1">
      <c r="B7054" s="2"/>
      <c r="N7054" s="2"/>
    </row>
    <row r="7055" spans="2:14" s="27" customFormat="1">
      <c r="B7055" s="2"/>
      <c r="N7055" s="2"/>
    </row>
    <row r="7056" spans="2:14" s="27" customFormat="1">
      <c r="B7056" s="2"/>
      <c r="N7056" s="2"/>
    </row>
    <row r="7057" spans="2:14" s="27" customFormat="1">
      <c r="B7057" s="2"/>
      <c r="N7057" s="2"/>
    </row>
    <row r="7058" spans="2:14" s="27" customFormat="1">
      <c r="B7058" s="2"/>
      <c r="N7058" s="2"/>
    </row>
    <row r="7059" spans="2:14" s="27" customFormat="1">
      <c r="B7059" s="2"/>
      <c r="N7059" s="2"/>
    </row>
    <row r="7060" spans="2:14" s="27" customFormat="1">
      <c r="B7060" s="2"/>
      <c r="N7060" s="2"/>
    </row>
    <row r="7061" spans="2:14" s="27" customFormat="1">
      <c r="B7061" s="2"/>
      <c r="N7061" s="2"/>
    </row>
    <row r="7062" spans="2:14" s="27" customFormat="1">
      <c r="B7062" s="2"/>
      <c r="N7062" s="2"/>
    </row>
    <row r="7063" spans="2:14" s="27" customFormat="1">
      <c r="B7063" s="2"/>
      <c r="N7063" s="2"/>
    </row>
    <row r="7064" spans="2:14" s="27" customFormat="1">
      <c r="B7064" s="2"/>
      <c r="N7064" s="2"/>
    </row>
    <row r="7065" spans="2:14" s="27" customFormat="1">
      <c r="B7065" s="2"/>
      <c r="N7065" s="2"/>
    </row>
    <row r="7066" spans="2:14" s="27" customFormat="1">
      <c r="B7066" s="2"/>
      <c r="N7066" s="2"/>
    </row>
    <row r="7067" spans="2:14" s="27" customFormat="1">
      <c r="B7067" s="2"/>
      <c r="N7067" s="2"/>
    </row>
    <row r="7068" spans="2:14" s="27" customFormat="1">
      <c r="B7068" s="2"/>
      <c r="N7068" s="2"/>
    </row>
    <row r="7069" spans="2:14" s="27" customFormat="1">
      <c r="B7069" s="2"/>
      <c r="N7069" s="2"/>
    </row>
    <row r="7070" spans="2:14" s="27" customFormat="1">
      <c r="B7070" s="2"/>
      <c r="N7070" s="2"/>
    </row>
    <row r="7071" spans="2:14" s="27" customFormat="1">
      <c r="B7071" s="2"/>
      <c r="N7071" s="2"/>
    </row>
    <row r="7072" spans="2:14" s="27" customFormat="1">
      <c r="B7072" s="2"/>
      <c r="N7072" s="2"/>
    </row>
    <row r="7073" spans="2:14" s="27" customFormat="1">
      <c r="B7073" s="2"/>
      <c r="N7073" s="2"/>
    </row>
    <row r="7074" spans="2:14" s="27" customFormat="1">
      <c r="B7074" s="2"/>
      <c r="N7074" s="2"/>
    </row>
    <row r="7075" spans="2:14" s="27" customFormat="1">
      <c r="B7075" s="2"/>
      <c r="N7075" s="2"/>
    </row>
    <row r="7076" spans="2:14" s="27" customFormat="1">
      <c r="B7076" s="2"/>
      <c r="N7076" s="2"/>
    </row>
    <row r="7077" spans="2:14" s="27" customFormat="1">
      <c r="B7077" s="2"/>
      <c r="N7077" s="2"/>
    </row>
    <row r="7078" spans="2:14" s="27" customFormat="1">
      <c r="B7078" s="2"/>
      <c r="N7078" s="2"/>
    </row>
    <row r="7079" spans="2:14" s="27" customFormat="1">
      <c r="B7079" s="2"/>
      <c r="N7079" s="2"/>
    </row>
    <row r="7080" spans="2:14" s="27" customFormat="1">
      <c r="B7080" s="2"/>
      <c r="N7080" s="2"/>
    </row>
    <row r="7081" spans="2:14" s="27" customFormat="1">
      <c r="B7081" s="2"/>
      <c r="N7081" s="2"/>
    </row>
    <row r="7082" spans="2:14" s="27" customFormat="1">
      <c r="B7082" s="2"/>
      <c r="N7082" s="2"/>
    </row>
    <row r="7083" spans="2:14" s="27" customFormat="1">
      <c r="B7083" s="2"/>
      <c r="N7083" s="2"/>
    </row>
    <row r="7084" spans="2:14" s="27" customFormat="1">
      <c r="B7084" s="2"/>
      <c r="N7084" s="2"/>
    </row>
    <row r="7085" spans="2:14" s="27" customFormat="1">
      <c r="B7085" s="2"/>
      <c r="N7085" s="2"/>
    </row>
    <row r="7086" spans="2:14" s="27" customFormat="1">
      <c r="B7086" s="2"/>
      <c r="N7086" s="2"/>
    </row>
    <row r="7087" spans="2:14" s="27" customFormat="1">
      <c r="B7087" s="2"/>
      <c r="N7087" s="2"/>
    </row>
    <row r="7088" spans="2:14" s="27" customFormat="1">
      <c r="B7088" s="2"/>
      <c r="N7088" s="2"/>
    </row>
    <row r="7089" spans="2:14" s="27" customFormat="1">
      <c r="B7089" s="2"/>
      <c r="N7089" s="2"/>
    </row>
    <row r="7090" spans="2:14" s="27" customFormat="1">
      <c r="B7090" s="2"/>
      <c r="N7090" s="2"/>
    </row>
    <row r="7091" spans="2:14" s="27" customFormat="1">
      <c r="B7091" s="2"/>
      <c r="N7091" s="2"/>
    </row>
    <row r="7092" spans="2:14" s="27" customFormat="1">
      <c r="B7092" s="2"/>
      <c r="N7092" s="2"/>
    </row>
    <row r="7093" spans="2:14" s="27" customFormat="1">
      <c r="B7093" s="2"/>
      <c r="N7093" s="2"/>
    </row>
    <row r="7094" spans="2:14" s="27" customFormat="1">
      <c r="B7094" s="2"/>
      <c r="N7094" s="2"/>
    </row>
    <row r="7095" spans="2:14" s="27" customFormat="1">
      <c r="B7095" s="2"/>
      <c r="N7095" s="2"/>
    </row>
    <row r="7096" spans="2:14" s="27" customFormat="1">
      <c r="B7096" s="2"/>
      <c r="N7096" s="2"/>
    </row>
    <row r="7097" spans="2:14" s="27" customFormat="1">
      <c r="B7097" s="2"/>
      <c r="N7097" s="2"/>
    </row>
    <row r="7098" spans="2:14" s="27" customFormat="1">
      <c r="B7098" s="2"/>
      <c r="N7098" s="2"/>
    </row>
    <row r="7099" spans="2:14" s="27" customFormat="1">
      <c r="B7099" s="2"/>
      <c r="N7099" s="2"/>
    </row>
    <row r="7100" spans="2:14" s="27" customFormat="1">
      <c r="B7100" s="2"/>
      <c r="N7100" s="2"/>
    </row>
    <row r="7101" spans="2:14" s="27" customFormat="1">
      <c r="B7101" s="2"/>
      <c r="N7101" s="2"/>
    </row>
    <row r="7102" spans="2:14" s="27" customFormat="1">
      <c r="B7102" s="2"/>
      <c r="N7102" s="2"/>
    </row>
    <row r="7103" spans="2:14" s="27" customFormat="1">
      <c r="B7103" s="2"/>
      <c r="N7103" s="2"/>
    </row>
    <row r="7104" spans="2:14" s="27" customFormat="1">
      <c r="B7104" s="2"/>
      <c r="N7104" s="2"/>
    </row>
    <row r="7105" spans="2:14" s="27" customFormat="1">
      <c r="B7105" s="2"/>
      <c r="N7105" s="2"/>
    </row>
    <row r="7106" spans="2:14" s="27" customFormat="1">
      <c r="B7106" s="2"/>
      <c r="N7106" s="2"/>
    </row>
    <row r="7107" spans="2:14" s="27" customFormat="1">
      <c r="B7107" s="2"/>
      <c r="N7107" s="2"/>
    </row>
    <row r="7108" spans="2:14" s="27" customFormat="1">
      <c r="B7108" s="2"/>
      <c r="N7108" s="2"/>
    </row>
    <row r="7109" spans="2:14" s="27" customFormat="1">
      <c r="B7109" s="2"/>
      <c r="N7109" s="2"/>
    </row>
    <row r="7110" spans="2:14" s="27" customFormat="1">
      <c r="B7110" s="2"/>
      <c r="N7110" s="2"/>
    </row>
    <row r="7111" spans="2:14" s="27" customFormat="1">
      <c r="B7111" s="2"/>
      <c r="N7111" s="2"/>
    </row>
    <row r="7112" spans="2:14" s="27" customFormat="1">
      <c r="B7112" s="2"/>
      <c r="N7112" s="2"/>
    </row>
    <row r="7113" spans="2:14" s="27" customFormat="1">
      <c r="B7113" s="2"/>
      <c r="N7113" s="2"/>
    </row>
    <row r="7114" spans="2:14" s="27" customFormat="1">
      <c r="B7114" s="2"/>
      <c r="N7114" s="2"/>
    </row>
    <row r="7115" spans="2:14" s="27" customFormat="1">
      <c r="B7115" s="2"/>
      <c r="N7115" s="2"/>
    </row>
    <row r="7116" spans="2:14" s="27" customFormat="1">
      <c r="B7116" s="2"/>
      <c r="N7116" s="2"/>
    </row>
    <row r="7117" spans="2:14" s="27" customFormat="1">
      <c r="B7117" s="2"/>
      <c r="N7117" s="2"/>
    </row>
    <row r="7118" spans="2:14" s="27" customFormat="1">
      <c r="B7118" s="2"/>
      <c r="N7118" s="2"/>
    </row>
    <row r="7119" spans="2:14" s="27" customFormat="1">
      <c r="B7119" s="2"/>
      <c r="N7119" s="2"/>
    </row>
    <row r="7120" spans="2:14" s="27" customFormat="1">
      <c r="B7120" s="2"/>
      <c r="N7120" s="2"/>
    </row>
    <row r="7121" spans="2:14" s="27" customFormat="1">
      <c r="B7121" s="2"/>
      <c r="N7121" s="2"/>
    </row>
    <row r="7122" spans="2:14" s="27" customFormat="1">
      <c r="B7122" s="2"/>
      <c r="N7122" s="2"/>
    </row>
    <row r="7123" spans="2:14" s="27" customFormat="1">
      <c r="B7123" s="2"/>
      <c r="N7123" s="2"/>
    </row>
    <row r="7124" spans="2:14" s="27" customFormat="1">
      <c r="B7124" s="2"/>
      <c r="N7124" s="2"/>
    </row>
    <row r="7125" spans="2:14" s="27" customFormat="1">
      <c r="B7125" s="2"/>
      <c r="N7125" s="2"/>
    </row>
    <row r="7126" spans="2:14" s="27" customFormat="1">
      <c r="B7126" s="2"/>
      <c r="N7126" s="2"/>
    </row>
    <row r="7127" spans="2:14" s="27" customFormat="1">
      <c r="B7127" s="2"/>
      <c r="N7127" s="2"/>
    </row>
    <row r="7128" spans="2:14" s="27" customFormat="1">
      <c r="B7128" s="2"/>
      <c r="N7128" s="2"/>
    </row>
    <row r="7129" spans="2:14" s="27" customFormat="1">
      <c r="B7129" s="2"/>
      <c r="N7129" s="2"/>
    </row>
    <row r="7130" spans="2:14" s="27" customFormat="1">
      <c r="B7130" s="2"/>
      <c r="N7130" s="2"/>
    </row>
    <row r="7131" spans="2:14" s="27" customFormat="1">
      <c r="B7131" s="2"/>
      <c r="N7131" s="2"/>
    </row>
    <row r="7132" spans="2:14" s="27" customFormat="1">
      <c r="B7132" s="2"/>
      <c r="N7132" s="2"/>
    </row>
    <row r="7133" spans="2:14" s="27" customFormat="1">
      <c r="B7133" s="2"/>
      <c r="N7133" s="2"/>
    </row>
    <row r="7134" spans="2:14" s="27" customFormat="1">
      <c r="B7134" s="2"/>
      <c r="N7134" s="2"/>
    </row>
    <row r="7135" spans="2:14" s="27" customFormat="1">
      <c r="B7135" s="2"/>
      <c r="N7135" s="2"/>
    </row>
    <row r="7136" spans="2:14" s="27" customFormat="1">
      <c r="B7136" s="2"/>
      <c r="N7136" s="2"/>
    </row>
    <row r="7137" spans="2:14" s="27" customFormat="1">
      <c r="B7137" s="2"/>
      <c r="N7137" s="2"/>
    </row>
    <row r="7138" spans="2:14" s="27" customFormat="1">
      <c r="B7138" s="2"/>
      <c r="N7138" s="2"/>
    </row>
    <row r="7139" spans="2:14" s="27" customFormat="1">
      <c r="B7139" s="2"/>
      <c r="N7139" s="2"/>
    </row>
    <row r="7140" spans="2:14" s="27" customFormat="1">
      <c r="B7140" s="2"/>
      <c r="N7140" s="2"/>
    </row>
    <row r="7141" spans="2:14" s="27" customFormat="1">
      <c r="B7141" s="2"/>
      <c r="N7141" s="2"/>
    </row>
    <row r="7142" spans="2:14" s="27" customFormat="1">
      <c r="B7142" s="2"/>
      <c r="N7142" s="2"/>
    </row>
    <row r="7143" spans="2:14" s="27" customFormat="1">
      <c r="B7143" s="2"/>
      <c r="N7143" s="2"/>
    </row>
    <row r="7144" spans="2:14" s="27" customFormat="1">
      <c r="B7144" s="2"/>
      <c r="N7144" s="2"/>
    </row>
    <row r="7145" spans="2:14" s="27" customFormat="1">
      <c r="B7145" s="2"/>
      <c r="N7145" s="2"/>
    </row>
    <row r="7146" spans="2:14" s="27" customFormat="1">
      <c r="B7146" s="2"/>
      <c r="N7146" s="2"/>
    </row>
    <row r="7147" spans="2:14" s="27" customFormat="1">
      <c r="B7147" s="2"/>
      <c r="N7147" s="2"/>
    </row>
    <row r="7148" spans="2:14" s="27" customFormat="1">
      <c r="B7148" s="2"/>
      <c r="N7148" s="2"/>
    </row>
    <row r="7149" spans="2:14" s="27" customFormat="1">
      <c r="B7149" s="2"/>
      <c r="N7149" s="2"/>
    </row>
    <row r="7150" spans="2:14" s="27" customFormat="1">
      <c r="B7150" s="2"/>
      <c r="N7150" s="2"/>
    </row>
    <row r="7151" spans="2:14" s="27" customFormat="1">
      <c r="B7151" s="2"/>
      <c r="N7151" s="2"/>
    </row>
    <row r="7152" spans="2:14" s="27" customFormat="1">
      <c r="B7152" s="2"/>
      <c r="N7152" s="2"/>
    </row>
    <row r="7153" spans="2:14" s="27" customFormat="1">
      <c r="B7153" s="2"/>
      <c r="N7153" s="2"/>
    </row>
    <row r="7154" spans="2:14" s="27" customFormat="1">
      <c r="B7154" s="2"/>
      <c r="N7154" s="2"/>
    </row>
    <row r="7155" spans="2:14" s="27" customFormat="1">
      <c r="B7155" s="2"/>
      <c r="N7155" s="2"/>
    </row>
    <row r="7156" spans="2:14" s="27" customFormat="1">
      <c r="B7156" s="2"/>
      <c r="N7156" s="2"/>
    </row>
    <row r="7157" spans="2:14" s="27" customFormat="1">
      <c r="B7157" s="2"/>
      <c r="N7157" s="2"/>
    </row>
    <row r="7158" spans="2:14" s="27" customFormat="1">
      <c r="B7158" s="2"/>
      <c r="N7158" s="2"/>
    </row>
    <row r="7159" spans="2:14" s="27" customFormat="1">
      <c r="B7159" s="2"/>
      <c r="N7159" s="2"/>
    </row>
    <row r="7160" spans="2:14" s="27" customFormat="1">
      <c r="B7160" s="2"/>
      <c r="N7160" s="2"/>
    </row>
    <row r="7161" spans="2:14" s="27" customFormat="1">
      <c r="B7161" s="2"/>
      <c r="N7161" s="2"/>
    </row>
    <row r="7162" spans="2:14" s="27" customFormat="1">
      <c r="B7162" s="2"/>
      <c r="N7162" s="2"/>
    </row>
    <row r="7163" spans="2:14" s="27" customFormat="1">
      <c r="B7163" s="2"/>
      <c r="N7163" s="2"/>
    </row>
    <row r="7164" spans="2:14" s="27" customFormat="1">
      <c r="B7164" s="2"/>
      <c r="N7164" s="2"/>
    </row>
    <row r="7165" spans="2:14" s="27" customFormat="1">
      <c r="B7165" s="2"/>
      <c r="N7165" s="2"/>
    </row>
    <row r="7166" spans="2:14" s="27" customFormat="1">
      <c r="B7166" s="2"/>
      <c r="N7166" s="2"/>
    </row>
    <row r="7167" spans="2:14" s="27" customFormat="1">
      <c r="B7167" s="2"/>
      <c r="N7167" s="2"/>
    </row>
    <row r="7168" spans="2:14" s="27" customFormat="1">
      <c r="B7168" s="2"/>
      <c r="N7168" s="2"/>
    </row>
    <row r="7169" spans="2:14" s="27" customFormat="1">
      <c r="B7169" s="2"/>
      <c r="N7169" s="2"/>
    </row>
    <row r="7170" spans="2:14" s="27" customFormat="1">
      <c r="B7170" s="2"/>
      <c r="N7170" s="2"/>
    </row>
    <row r="7171" spans="2:14" s="27" customFormat="1">
      <c r="B7171" s="2"/>
      <c r="N7171" s="2"/>
    </row>
    <row r="7172" spans="2:14" s="27" customFormat="1">
      <c r="B7172" s="2"/>
      <c r="N7172" s="2"/>
    </row>
    <row r="7173" spans="2:14" s="27" customFormat="1">
      <c r="B7173" s="2"/>
      <c r="N7173" s="2"/>
    </row>
    <row r="7174" spans="2:14" s="27" customFormat="1">
      <c r="B7174" s="2"/>
      <c r="N7174" s="2"/>
    </row>
    <row r="7175" spans="2:14" s="27" customFormat="1">
      <c r="B7175" s="2"/>
      <c r="N7175" s="2"/>
    </row>
    <row r="7176" spans="2:14" s="27" customFormat="1">
      <c r="B7176" s="2"/>
      <c r="N7176" s="2"/>
    </row>
    <row r="7177" spans="2:14" s="27" customFormat="1">
      <c r="B7177" s="2"/>
      <c r="N7177" s="2"/>
    </row>
    <row r="7178" spans="2:14" s="27" customFormat="1">
      <c r="B7178" s="2"/>
      <c r="N7178" s="2"/>
    </row>
    <row r="7179" spans="2:14" s="27" customFormat="1">
      <c r="B7179" s="2"/>
      <c r="N7179" s="2"/>
    </row>
    <row r="7180" spans="2:14" s="27" customFormat="1">
      <c r="B7180" s="2"/>
      <c r="N7180" s="2"/>
    </row>
    <row r="7181" spans="2:14" s="27" customFormat="1">
      <c r="B7181" s="2"/>
      <c r="N7181" s="2"/>
    </row>
    <row r="7182" spans="2:14" s="27" customFormat="1">
      <c r="B7182" s="2"/>
      <c r="N7182" s="2"/>
    </row>
    <row r="7183" spans="2:14" s="27" customFormat="1">
      <c r="B7183" s="2"/>
      <c r="N7183" s="2"/>
    </row>
    <row r="7184" spans="2:14" s="27" customFormat="1">
      <c r="B7184" s="2"/>
      <c r="N7184" s="2"/>
    </row>
    <row r="7185" spans="2:14" s="27" customFormat="1">
      <c r="B7185" s="2"/>
      <c r="N7185" s="2"/>
    </row>
    <row r="7186" spans="2:14" s="27" customFormat="1">
      <c r="B7186" s="2"/>
      <c r="N7186" s="2"/>
    </row>
    <row r="7187" spans="2:14" s="27" customFormat="1">
      <c r="B7187" s="2"/>
      <c r="N7187" s="2"/>
    </row>
    <row r="7188" spans="2:14" s="27" customFormat="1">
      <c r="B7188" s="2"/>
      <c r="N7188" s="2"/>
    </row>
    <row r="7189" spans="2:14" s="27" customFormat="1">
      <c r="B7189" s="2"/>
      <c r="N7189" s="2"/>
    </row>
    <row r="7190" spans="2:14" s="27" customFormat="1">
      <c r="B7190" s="2"/>
      <c r="N7190" s="2"/>
    </row>
    <row r="7191" spans="2:14" s="27" customFormat="1">
      <c r="B7191" s="2"/>
      <c r="N7191" s="2"/>
    </row>
    <row r="7192" spans="2:14" s="27" customFormat="1">
      <c r="B7192" s="2"/>
      <c r="N7192" s="2"/>
    </row>
    <row r="7193" spans="2:14" s="27" customFormat="1">
      <c r="B7193" s="2"/>
      <c r="N7193" s="2"/>
    </row>
    <row r="7194" spans="2:14" s="27" customFormat="1">
      <c r="B7194" s="2"/>
      <c r="N7194" s="2"/>
    </row>
    <row r="7195" spans="2:14" s="27" customFormat="1">
      <c r="B7195" s="2"/>
      <c r="N7195" s="2"/>
    </row>
    <row r="7196" spans="2:14" s="27" customFormat="1">
      <c r="B7196" s="2"/>
      <c r="N7196" s="2"/>
    </row>
    <row r="7197" spans="2:14" s="27" customFormat="1">
      <c r="B7197" s="2"/>
      <c r="N7197" s="2"/>
    </row>
    <row r="7198" spans="2:14" s="27" customFormat="1">
      <c r="B7198" s="2"/>
      <c r="N7198" s="2"/>
    </row>
    <row r="7199" spans="2:14" s="27" customFormat="1">
      <c r="B7199" s="2"/>
      <c r="N7199" s="2"/>
    </row>
    <row r="7200" spans="2:14" s="27" customFormat="1">
      <c r="B7200" s="2"/>
      <c r="N7200" s="2"/>
    </row>
    <row r="7201" spans="2:14" s="27" customFormat="1">
      <c r="B7201" s="2"/>
      <c r="N7201" s="2"/>
    </row>
    <row r="7202" spans="2:14" s="27" customFormat="1">
      <c r="B7202" s="2"/>
      <c r="N7202" s="2"/>
    </row>
    <row r="7203" spans="2:14" s="27" customFormat="1">
      <c r="B7203" s="2"/>
      <c r="N7203" s="2"/>
    </row>
    <row r="7204" spans="2:14" s="27" customFormat="1">
      <c r="B7204" s="2"/>
      <c r="N7204" s="2"/>
    </row>
    <row r="7205" spans="2:14" s="27" customFormat="1">
      <c r="B7205" s="2"/>
      <c r="N7205" s="2"/>
    </row>
    <row r="7206" spans="2:14" s="27" customFormat="1">
      <c r="B7206" s="2"/>
      <c r="N7206" s="2"/>
    </row>
    <row r="7207" spans="2:14" s="27" customFormat="1">
      <c r="B7207" s="2"/>
      <c r="N7207" s="2"/>
    </row>
    <row r="7208" spans="2:14" s="27" customFormat="1">
      <c r="B7208" s="2"/>
      <c r="N7208" s="2"/>
    </row>
    <row r="7209" spans="2:14" s="27" customFormat="1">
      <c r="B7209" s="2"/>
      <c r="N7209" s="2"/>
    </row>
    <row r="7210" spans="2:14" s="27" customFormat="1">
      <c r="B7210" s="2"/>
      <c r="N7210" s="2"/>
    </row>
    <row r="7211" spans="2:14" s="27" customFormat="1">
      <c r="B7211" s="2"/>
      <c r="N7211" s="2"/>
    </row>
    <row r="7212" spans="2:14" s="27" customFormat="1">
      <c r="B7212" s="2"/>
      <c r="N7212" s="2"/>
    </row>
    <row r="7213" spans="2:14" s="27" customFormat="1">
      <c r="B7213" s="2"/>
      <c r="N7213" s="2"/>
    </row>
    <row r="7214" spans="2:14" s="27" customFormat="1">
      <c r="B7214" s="2"/>
      <c r="N7214" s="2"/>
    </row>
    <row r="7215" spans="2:14" s="27" customFormat="1">
      <c r="B7215" s="2"/>
      <c r="N7215" s="2"/>
    </row>
    <row r="7216" spans="2:14" s="27" customFormat="1">
      <c r="B7216" s="2"/>
      <c r="N7216" s="2"/>
    </row>
    <row r="7217" spans="2:14" s="27" customFormat="1">
      <c r="B7217" s="2"/>
      <c r="N7217" s="2"/>
    </row>
    <row r="7218" spans="2:14" s="27" customFormat="1">
      <c r="B7218" s="2"/>
      <c r="N7218" s="2"/>
    </row>
    <row r="7219" spans="2:14" s="27" customFormat="1">
      <c r="B7219" s="2"/>
      <c r="N7219" s="2"/>
    </row>
    <row r="7220" spans="2:14" s="27" customFormat="1">
      <c r="B7220" s="2"/>
      <c r="N7220" s="2"/>
    </row>
    <row r="7221" spans="2:14" s="27" customFormat="1">
      <c r="B7221" s="2"/>
      <c r="N7221" s="2"/>
    </row>
    <row r="7222" spans="2:14" s="27" customFormat="1">
      <c r="B7222" s="2"/>
      <c r="N7222" s="2"/>
    </row>
    <row r="7223" spans="2:14" s="27" customFormat="1">
      <c r="B7223" s="2"/>
      <c r="N7223" s="2"/>
    </row>
    <row r="7224" spans="2:14" s="27" customFormat="1">
      <c r="B7224" s="2"/>
      <c r="N7224" s="2"/>
    </row>
    <row r="7225" spans="2:14" s="27" customFormat="1">
      <c r="B7225" s="2"/>
      <c r="N7225" s="2"/>
    </row>
    <row r="7226" spans="2:14" s="27" customFormat="1">
      <c r="B7226" s="2"/>
      <c r="N7226" s="2"/>
    </row>
    <row r="7227" spans="2:14" s="27" customFormat="1">
      <c r="B7227" s="2"/>
      <c r="N7227" s="2"/>
    </row>
    <row r="7228" spans="2:14" s="27" customFormat="1">
      <c r="B7228" s="2"/>
      <c r="N7228" s="2"/>
    </row>
    <row r="7229" spans="2:14" s="27" customFormat="1">
      <c r="B7229" s="2"/>
      <c r="N7229" s="2"/>
    </row>
    <row r="7230" spans="2:14" s="27" customFormat="1">
      <c r="B7230" s="2"/>
      <c r="N7230" s="2"/>
    </row>
    <row r="7231" spans="2:14" s="27" customFormat="1">
      <c r="B7231" s="2"/>
      <c r="N7231" s="2"/>
    </row>
    <row r="7232" spans="2:14" s="27" customFormat="1">
      <c r="B7232" s="2"/>
      <c r="N7232" s="2"/>
    </row>
    <row r="7233" spans="2:14" s="27" customFormat="1">
      <c r="B7233" s="2"/>
      <c r="N7233" s="2"/>
    </row>
    <row r="7234" spans="2:14" s="27" customFormat="1">
      <c r="B7234" s="2"/>
      <c r="N7234" s="2"/>
    </row>
    <row r="7235" spans="2:14" s="27" customFormat="1">
      <c r="B7235" s="2"/>
      <c r="N7235" s="2"/>
    </row>
    <row r="7236" spans="2:14" s="27" customFormat="1">
      <c r="B7236" s="2"/>
      <c r="N7236" s="2"/>
    </row>
    <row r="7237" spans="2:14" s="27" customFormat="1">
      <c r="B7237" s="2"/>
      <c r="N7237" s="2"/>
    </row>
    <row r="7238" spans="2:14" s="27" customFormat="1">
      <c r="B7238" s="2"/>
      <c r="N7238" s="2"/>
    </row>
    <row r="7239" spans="2:14" s="27" customFormat="1">
      <c r="B7239" s="2"/>
      <c r="N7239" s="2"/>
    </row>
    <row r="7240" spans="2:14" s="27" customFormat="1">
      <c r="B7240" s="2"/>
      <c r="N7240" s="2"/>
    </row>
    <row r="7241" spans="2:14" s="27" customFormat="1">
      <c r="B7241" s="2"/>
      <c r="N7241" s="2"/>
    </row>
    <row r="7242" spans="2:14" s="27" customFormat="1">
      <c r="B7242" s="2"/>
      <c r="N7242" s="2"/>
    </row>
    <row r="7243" spans="2:14" s="27" customFormat="1">
      <c r="B7243" s="2"/>
      <c r="N7243" s="2"/>
    </row>
    <row r="7244" spans="2:14" s="27" customFormat="1">
      <c r="B7244" s="2"/>
      <c r="N7244" s="2"/>
    </row>
    <row r="7245" spans="2:14" s="27" customFormat="1">
      <c r="B7245" s="2"/>
      <c r="N7245" s="2"/>
    </row>
    <row r="7246" spans="2:14" s="27" customFormat="1">
      <c r="B7246" s="2"/>
      <c r="N7246" s="2"/>
    </row>
    <row r="7247" spans="2:14" s="27" customFormat="1">
      <c r="B7247" s="2"/>
      <c r="N7247" s="2"/>
    </row>
    <row r="7248" spans="2:14" s="27" customFormat="1">
      <c r="B7248" s="2"/>
      <c r="N7248" s="2"/>
    </row>
    <row r="7249" spans="2:14" s="27" customFormat="1">
      <c r="B7249" s="2"/>
      <c r="N7249" s="2"/>
    </row>
    <row r="7250" spans="2:14" s="27" customFormat="1">
      <c r="B7250" s="2"/>
      <c r="N7250" s="2"/>
    </row>
    <row r="7251" spans="2:14" s="27" customFormat="1">
      <c r="B7251" s="2"/>
      <c r="N7251" s="2"/>
    </row>
    <row r="7252" spans="2:14" s="27" customFormat="1">
      <c r="B7252" s="2"/>
      <c r="N7252" s="2"/>
    </row>
    <row r="7253" spans="2:14" s="27" customFormat="1">
      <c r="B7253" s="2"/>
      <c r="N7253" s="2"/>
    </row>
    <row r="7254" spans="2:14" s="27" customFormat="1">
      <c r="B7254" s="2"/>
      <c r="N7254" s="2"/>
    </row>
    <row r="7255" spans="2:14" s="27" customFormat="1">
      <c r="B7255" s="2"/>
      <c r="N7255" s="2"/>
    </row>
    <row r="7256" spans="2:14" s="27" customFormat="1">
      <c r="B7256" s="2"/>
      <c r="N7256" s="2"/>
    </row>
    <row r="7257" spans="2:14" s="27" customFormat="1">
      <c r="B7257" s="2"/>
      <c r="N7257" s="2"/>
    </row>
    <row r="7258" spans="2:14" s="27" customFormat="1">
      <c r="B7258" s="2"/>
      <c r="N7258" s="2"/>
    </row>
    <row r="7259" spans="2:14" s="27" customFormat="1">
      <c r="B7259" s="2"/>
      <c r="N7259" s="2"/>
    </row>
    <row r="7260" spans="2:14" s="27" customFormat="1">
      <c r="B7260" s="2"/>
      <c r="N7260" s="2"/>
    </row>
    <row r="7261" spans="2:14" s="27" customFormat="1">
      <c r="B7261" s="2"/>
      <c r="N7261" s="2"/>
    </row>
    <row r="7262" spans="2:14" s="27" customFormat="1">
      <c r="B7262" s="2"/>
      <c r="N7262" s="2"/>
    </row>
    <row r="7263" spans="2:14" s="27" customFormat="1">
      <c r="B7263" s="2"/>
      <c r="N7263" s="2"/>
    </row>
    <row r="7264" spans="2:14" s="27" customFormat="1">
      <c r="B7264" s="2"/>
      <c r="N7264" s="2"/>
    </row>
    <row r="7265" spans="2:14" s="27" customFormat="1">
      <c r="B7265" s="2"/>
      <c r="N7265" s="2"/>
    </row>
    <row r="7266" spans="2:14" s="27" customFormat="1">
      <c r="B7266" s="2"/>
      <c r="N7266" s="2"/>
    </row>
    <row r="7267" spans="2:14" s="27" customFormat="1">
      <c r="B7267" s="2"/>
      <c r="N7267" s="2"/>
    </row>
    <row r="7268" spans="2:14" s="27" customFormat="1">
      <c r="B7268" s="2"/>
      <c r="N7268" s="2"/>
    </row>
    <row r="7269" spans="2:14" s="27" customFormat="1">
      <c r="B7269" s="2"/>
      <c r="N7269" s="2"/>
    </row>
    <row r="7270" spans="2:14" s="27" customFormat="1">
      <c r="B7270" s="2"/>
      <c r="N7270" s="2"/>
    </row>
    <row r="7271" spans="2:14" s="27" customFormat="1">
      <c r="B7271" s="2"/>
      <c r="N7271" s="2"/>
    </row>
    <row r="7272" spans="2:14" s="27" customFormat="1">
      <c r="B7272" s="2"/>
      <c r="N7272" s="2"/>
    </row>
    <row r="7273" spans="2:14" s="27" customFormat="1">
      <c r="B7273" s="2"/>
      <c r="N7273" s="2"/>
    </row>
    <row r="7274" spans="2:14" s="27" customFormat="1">
      <c r="B7274" s="2"/>
      <c r="N7274" s="2"/>
    </row>
    <row r="7275" spans="2:14" s="27" customFormat="1">
      <c r="B7275" s="2"/>
      <c r="N7275" s="2"/>
    </row>
    <row r="7276" spans="2:14" s="27" customFormat="1">
      <c r="B7276" s="2"/>
      <c r="N7276" s="2"/>
    </row>
    <row r="7277" spans="2:14" s="27" customFormat="1">
      <c r="B7277" s="2"/>
      <c r="N7277" s="2"/>
    </row>
    <row r="7278" spans="2:14" s="27" customFormat="1">
      <c r="B7278" s="2"/>
      <c r="N7278" s="2"/>
    </row>
    <row r="7279" spans="2:14" s="27" customFormat="1">
      <c r="B7279" s="2"/>
      <c r="N7279" s="2"/>
    </row>
    <row r="7280" spans="2:14" s="27" customFormat="1">
      <c r="B7280" s="2"/>
      <c r="N7280" s="2"/>
    </row>
    <row r="7281" spans="2:14" s="27" customFormat="1">
      <c r="B7281" s="2"/>
      <c r="N7281" s="2"/>
    </row>
    <row r="7282" spans="2:14" s="27" customFormat="1">
      <c r="B7282" s="2"/>
      <c r="N7282" s="2"/>
    </row>
    <row r="7283" spans="2:14" s="27" customFormat="1">
      <c r="B7283" s="2"/>
      <c r="N7283" s="2"/>
    </row>
    <row r="7284" spans="2:14" s="27" customFormat="1">
      <c r="B7284" s="2"/>
      <c r="N7284" s="2"/>
    </row>
    <row r="7285" spans="2:14" s="27" customFormat="1">
      <c r="B7285" s="2"/>
      <c r="N7285" s="2"/>
    </row>
    <row r="7286" spans="2:14" s="27" customFormat="1">
      <c r="B7286" s="2"/>
      <c r="N7286" s="2"/>
    </row>
    <row r="7287" spans="2:14" s="27" customFormat="1">
      <c r="B7287" s="2"/>
      <c r="N7287" s="2"/>
    </row>
    <row r="7288" spans="2:14" s="27" customFormat="1">
      <c r="B7288" s="2"/>
      <c r="N7288" s="2"/>
    </row>
    <row r="7289" spans="2:14" s="27" customFormat="1">
      <c r="B7289" s="2"/>
      <c r="N7289" s="2"/>
    </row>
    <row r="7290" spans="2:14" s="27" customFormat="1">
      <c r="B7290" s="2"/>
      <c r="N7290" s="2"/>
    </row>
    <row r="7291" spans="2:14" s="27" customFormat="1">
      <c r="B7291" s="2"/>
      <c r="N7291" s="2"/>
    </row>
    <row r="7292" spans="2:14" s="27" customFormat="1">
      <c r="B7292" s="2"/>
      <c r="N7292" s="2"/>
    </row>
    <row r="7293" spans="2:14" s="27" customFormat="1">
      <c r="B7293" s="2"/>
      <c r="N7293" s="2"/>
    </row>
    <row r="7294" spans="2:14" s="27" customFormat="1">
      <c r="B7294" s="2"/>
      <c r="N7294" s="2"/>
    </row>
    <row r="7295" spans="2:14" s="27" customFormat="1">
      <c r="B7295" s="2"/>
      <c r="N7295" s="2"/>
    </row>
    <row r="7296" spans="2:14" s="27" customFormat="1">
      <c r="B7296" s="2"/>
      <c r="N7296" s="2"/>
    </row>
    <row r="7297" spans="2:14" s="27" customFormat="1">
      <c r="B7297" s="2"/>
      <c r="N7297" s="2"/>
    </row>
    <row r="7298" spans="2:14" s="27" customFormat="1">
      <c r="B7298" s="2"/>
      <c r="N7298" s="2"/>
    </row>
    <row r="7299" spans="2:14" s="27" customFormat="1">
      <c r="B7299" s="2"/>
      <c r="N7299" s="2"/>
    </row>
    <row r="7300" spans="2:14" s="27" customFormat="1">
      <c r="B7300" s="2"/>
      <c r="N7300" s="2"/>
    </row>
    <row r="7301" spans="2:14" s="27" customFormat="1">
      <c r="B7301" s="2"/>
      <c r="N7301" s="2"/>
    </row>
    <row r="7302" spans="2:14" s="27" customFormat="1">
      <c r="B7302" s="2"/>
      <c r="N7302" s="2"/>
    </row>
    <row r="7303" spans="2:14" s="27" customFormat="1">
      <c r="B7303" s="2"/>
      <c r="N7303" s="2"/>
    </row>
    <row r="7304" spans="2:14" s="27" customFormat="1">
      <c r="B7304" s="2"/>
      <c r="N7304" s="2"/>
    </row>
    <row r="7305" spans="2:14" s="27" customFormat="1">
      <c r="B7305" s="2"/>
      <c r="N7305" s="2"/>
    </row>
    <row r="7306" spans="2:14" s="27" customFormat="1">
      <c r="B7306" s="2"/>
      <c r="N7306" s="2"/>
    </row>
    <row r="7307" spans="2:14" s="27" customFormat="1">
      <c r="B7307" s="2"/>
      <c r="N7307" s="2"/>
    </row>
    <row r="7308" spans="2:14" s="27" customFormat="1">
      <c r="B7308" s="2"/>
      <c r="N7308" s="2"/>
    </row>
    <row r="7309" spans="2:14" s="27" customFormat="1">
      <c r="B7309" s="2"/>
      <c r="N7309" s="2"/>
    </row>
    <row r="7310" spans="2:14" s="27" customFormat="1">
      <c r="B7310" s="2"/>
      <c r="N7310" s="2"/>
    </row>
    <row r="7311" spans="2:14" s="27" customFormat="1">
      <c r="B7311" s="2"/>
      <c r="N7311" s="2"/>
    </row>
    <row r="7312" spans="2:14" s="27" customFormat="1">
      <c r="B7312" s="2"/>
      <c r="N7312" s="2"/>
    </row>
    <row r="7313" spans="2:14" s="27" customFormat="1">
      <c r="B7313" s="2"/>
      <c r="N7313" s="2"/>
    </row>
    <row r="7314" spans="2:14" s="27" customFormat="1">
      <c r="B7314" s="2"/>
      <c r="N7314" s="2"/>
    </row>
    <row r="7315" spans="2:14" s="27" customFormat="1">
      <c r="B7315" s="2"/>
      <c r="N7315" s="2"/>
    </row>
    <row r="7316" spans="2:14" s="27" customFormat="1">
      <c r="B7316" s="2"/>
      <c r="N7316" s="2"/>
    </row>
    <row r="7317" spans="2:14" s="27" customFormat="1">
      <c r="B7317" s="2"/>
      <c r="N7317" s="2"/>
    </row>
    <row r="7318" spans="2:14" s="27" customFormat="1">
      <c r="B7318" s="2"/>
      <c r="N7318" s="2"/>
    </row>
    <row r="7319" spans="2:14" s="27" customFormat="1">
      <c r="B7319" s="2"/>
      <c r="N7319" s="2"/>
    </row>
    <row r="7320" spans="2:14" s="27" customFormat="1">
      <c r="B7320" s="2"/>
      <c r="N7320" s="2"/>
    </row>
    <row r="7321" spans="2:14" s="27" customFormat="1">
      <c r="B7321" s="2"/>
      <c r="N7321" s="2"/>
    </row>
    <row r="7322" spans="2:14" s="27" customFormat="1">
      <c r="B7322" s="2"/>
      <c r="N7322" s="2"/>
    </row>
    <row r="7323" spans="2:14" s="27" customFormat="1">
      <c r="B7323" s="2"/>
      <c r="N7323" s="2"/>
    </row>
    <row r="7324" spans="2:14" s="27" customFormat="1">
      <c r="B7324" s="2"/>
      <c r="N7324" s="2"/>
    </row>
    <row r="7325" spans="2:14" s="27" customFormat="1">
      <c r="B7325" s="2"/>
      <c r="N7325" s="2"/>
    </row>
    <row r="7326" spans="2:14" s="27" customFormat="1">
      <c r="B7326" s="2"/>
      <c r="N7326" s="2"/>
    </row>
    <row r="7327" spans="2:14" s="27" customFormat="1">
      <c r="B7327" s="2"/>
      <c r="N7327" s="2"/>
    </row>
    <row r="7328" spans="2:14" s="27" customFormat="1">
      <c r="B7328" s="2"/>
      <c r="N7328" s="2"/>
    </row>
    <row r="7329" spans="2:14" s="27" customFormat="1">
      <c r="B7329" s="2"/>
      <c r="N7329" s="2"/>
    </row>
    <row r="7330" spans="2:14" s="27" customFormat="1">
      <c r="B7330" s="2"/>
      <c r="N7330" s="2"/>
    </row>
    <row r="7331" spans="2:14" s="27" customFormat="1">
      <c r="B7331" s="2"/>
      <c r="N7331" s="2"/>
    </row>
    <row r="7332" spans="2:14" s="27" customFormat="1">
      <c r="B7332" s="2"/>
      <c r="N7332" s="2"/>
    </row>
    <row r="7333" spans="2:14" s="27" customFormat="1">
      <c r="B7333" s="2"/>
      <c r="N7333" s="2"/>
    </row>
    <row r="7334" spans="2:14" s="27" customFormat="1">
      <c r="B7334" s="2"/>
      <c r="N7334" s="2"/>
    </row>
    <row r="7335" spans="2:14" s="27" customFormat="1">
      <c r="B7335" s="2"/>
      <c r="N7335" s="2"/>
    </row>
    <row r="7336" spans="2:14" s="27" customFormat="1">
      <c r="B7336" s="2"/>
      <c r="N7336" s="2"/>
    </row>
    <row r="7337" spans="2:14" s="27" customFormat="1">
      <c r="B7337" s="2"/>
      <c r="N7337" s="2"/>
    </row>
    <row r="7338" spans="2:14" s="27" customFormat="1">
      <c r="B7338" s="2"/>
      <c r="N7338" s="2"/>
    </row>
    <row r="7339" spans="2:14" s="27" customFormat="1">
      <c r="B7339" s="2"/>
      <c r="N7339" s="2"/>
    </row>
    <row r="7340" spans="2:14" s="27" customFormat="1">
      <c r="B7340" s="2"/>
      <c r="N7340" s="2"/>
    </row>
    <row r="7341" spans="2:14" s="27" customFormat="1">
      <c r="B7341" s="2"/>
      <c r="N7341" s="2"/>
    </row>
    <row r="7342" spans="2:14" s="27" customFormat="1">
      <c r="B7342" s="2"/>
      <c r="N7342" s="2"/>
    </row>
    <row r="7343" spans="2:14" s="27" customFormat="1">
      <c r="B7343" s="2"/>
      <c r="N7343" s="2"/>
    </row>
    <row r="7344" spans="2:14" s="27" customFormat="1">
      <c r="B7344" s="2"/>
      <c r="N7344" s="2"/>
    </row>
    <row r="7345" spans="2:14" s="27" customFormat="1">
      <c r="B7345" s="2"/>
      <c r="N7345" s="2"/>
    </row>
    <row r="7346" spans="2:14" s="27" customFormat="1">
      <c r="B7346" s="2"/>
      <c r="N7346" s="2"/>
    </row>
    <row r="7347" spans="2:14" s="27" customFormat="1">
      <c r="B7347" s="2"/>
      <c r="N7347" s="2"/>
    </row>
    <row r="7348" spans="2:14" s="27" customFormat="1">
      <c r="B7348" s="2"/>
      <c r="N7348" s="2"/>
    </row>
    <row r="7349" spans="2:14" s="27" customFormat="1">
      <c r="B7349" s="2"/>
      <c r="N7349" s="2"/>
    </row>
    <row r="7350" spans="2:14" s="27" customFormat="1">
      <c r="B7350" s="2"/>
      <c r="N7350" s="2"/>
    </row>
    <row r="7351" spans="2:14" s="27" customFormat="1">
      <c r="B7351" s="2"/>
      <c r="N7351" s="2"/>
    </row>
    <row r="7352" spans="2:14" s="27" customFormat="1">
      <c r="B7352" s="2"/>
      <c r="N7352" s="2"/>
    </row>
    <row r="7353" spans="2:14" s="27" customFormat="1">
      <c r="B7353" s="2"/>
      <c r="N7353" s="2"/>
    </row>
    <row r="7354" spans="2:14" s="27" customFormat="1">
      <c r="B7354" s="2"/>
      <c r="N7354" s="2"/>
    </row>
    <row r="7355" spans="2:14" s="27" customFormat="1">
      <c r="B7355" s="2"/>
      <c r="N7355" s="2"/>
    </row>
    <row r="7356" spans="2:14" s="27" customFormat="1">
      <c r="B7356" s="2"/>
      <c r="N7356" s="2"/>
    </row>
    <row r="7357" spans="2:14" s="27" customFormat="1">
      <c r="B7357" s="2"/>
      <c r="N7357" s="2"/>
    </row>
    <row r="7358" spans="2:14" s="27" customFormat="1">
      <c r="B7358" s="2"/>
      <c r="N7358" s="2"/>
    </row>
    <row r="7359" spans="2:14" s="27" customFormat="1">
      <c r="B7359" s="2"/>
      <c r="N7359" s="2"/>
    </row>
    <row r="7360" spans="2:14" s="27" customFormat="1">
      <c r="B7360" s="2"/>
      <c r="N7360" s="2"/>
    </row>
    <row r="7361" spans="2:14" s="27" customFormat="1">
      <c r="B7361" s="2"/>
      <c r="N7361" s="2"/>
    </row>
    <row r="7362" spans="2:14" s="27" customFormat="1">
      <c r="B7362" s="2"/>
      <c r="N7362" s="2"/>
    </row>
    <row r="7363" spans="2:14" s="27" customFormat="1">
      <c r="B7363" s="2"/>
      <c r="N7363" s="2"/>
    </row>
    <row r="7364" spans="2:14" s="27" customFormat="1">
      <c r="B7364" s="2"/>
      <c r="N7364" s="2"/>
    </row>
    <row r="7365" spans="2:14" s="27" customFormat="1">
      <c r="B7365" s="2"/>
      <c r="N7365" s="2"/>
    </row>
    <row r="7366" spans="2:14" s="27" customFormat="1">
      <c r="B7366" s="2"/>
      <c r="N7366" s="2"/>
    </row>
    <row r="7367" spans="2:14" s="27" customFormat="1">
      <c r="B7367" s="2"/>
      <c r="N7367" s="2"/>
    </row>
    <row r="7368" spans="2:14" s="27" customFormat="1">
      <c r="B7368" s="2"/>
      <c r="N7368" s="2"/>
    </row>
    <row r="7369" spans="2:14" s="27" customFormat="1">
      <c r="B7369" s="2"/>
      <c r="N7369" s="2"/>
    </row>
    <row r="7370" spans="2:14" s="27" customFormat="1">
      <c r="B7370" s="2"/>
      <c r="N7370" s="2"/>
    </row>
    <row r="7371" spans="2:14" s="27" customFormat="1">
      <c r="B7371" s="2"/>
      <c r="N7371" s="2"/>
    </row>
    <row r="7372" spans="2:14" s="27" customFormat="1">
      <c r="B7372" s="2"/>
      <c r="N7372" s="2"/>
    </row>
    <row r="7373" spans="2:14" s="27" customFormat="1">
      <c r="B7373" s="2"/>
      <c r="N7373" s="2"/>
    </row>
    <row r="7374" spans="2:14" s="27" customFormat="1">
      <c r="B7374" s="2"/>
      <c r="N7374" s="2"/>
    </row>
    <row r="7375" spans="2:14" s="27" customFormat="1">
      <c r="B7375" s="2"/>
      <c r="N7375" s="2"/>
    </row>
    <row r="7376" spans="2:14" s="27" customFormat="1">
      <c r="B7376" s="2"/>
      <c r="N7376" s="2"/>
    </row>
    <row r="7377" spans="2:14" s="27" customFormat="1">
      <c r="B7377" s="2"/>
      <c r="N7377" s="2"/>
    </row>
    <row r="7378" spans="2:14" s="27" customFormat="1">
      <c r="B7378" s="2"/>
      <c r="N7378" s="2"/>
    </row>
    <row r="7379" spans="2:14" s="27" customFormat="1">
      <c r="B7379" s="2"/>
      <c r="N7379" s="2"/>
    </row>
    <row r="7380" spans="2:14" s="27" customFormat="1">
      <c r="B7380" s="2"/>
      <c r="N7380" s="2"/>
    </row>
    <row r="7381" spans="2:14" s="27" customFormat="1">
      <c r="B7381" s="2"/>
      <c r="N7381" s="2"/>
    </row>
    <row r="7382" spans="2:14" s="27" customFormat="1">
      <c r="B7382" s="2"/>
      <c r="N7382" s="2"/>
    </row>
    <row r="7383" spans="2:14" s="27" customFormat="1">
      <c r="B7383" s="2"/>
      <c r="N7383" s="2"/>
    </row>
    <row r="7384" spans="2:14" s="27" customFormat="1">
      <c r="B7384" s="2"/>
      <c r="N7384" s="2"/>
    </row>
    <row r="7385" spans="2:14" s="27" customFormat="1">
      <c r="B7385" s="2"/>
      <c r="N7385" s="2"/>
    </row>
    <row r="7386" spans="2:14" s="27" customFormat="1">
      <c r="B7386" s="2"/>
      <c r="N7386" s="2"/>
    </row>
    <row r="7387" spans="2:14" s="27" customFormat="1">
      <c r="B7387" s="2"/>
      <c r="N7387" s="2"/>
    </row>
    <row r="7388" spans="2:14" s="27" customFormat="1">
      <c r="B7388" s="2"/>
      <c r="N7388" s="2"/>
    </row>
    <row r="7389" spans="2:14" s="27" customFormat="1">
      <c r="B7389" s="2"/>
      <c r="N7389" s="2"/>
    </row>
    <row r="7390" spans="2:14" s="27" customFormat="1">
      <c r="B7390" s="2"/>
      <c r="N7390" s="2"/>
    </row>
    <row r="7391" spans="2:14" s="27" customFormat="1">
      <c r="B7391" s="2"/>
      <c r="N7391" s="2"/>
    </row>
    <row r="7392" spans="2:14" s="27" customFormat="1">
      <c r="B7392" s="2"/>
      <c r="N7392" s="2"/>
    </row>
    <row r="7393" spans="2:14" s="27" customFormat="1">
      <c r="B7393" s="2"/>
      <c r="N7393" s="2"/>
    </row>
    <row r="7394" spans="2:14" s="27" customFormat="1">
      <c r="B7394" s="2"/>
      <c r="N7394" s="2"/>
    </row>
    <row r="7395" spans="2:14" s="27" customFormat="1">
      <c r="B7395" s="2"/>
      <c r="N7395" s="2"/>
    </row>
    <row r="7396" spans="2:14" s="27" customFormat="1">
      <c r="B7396" s="2"/>
      <c r="N7396" s="2"/>
    </row>
    <row r="7397" spans="2:14" s="27" customFormat="1">
      <c r="B7397" s="2"/>
      <c r="N7397" s="2"/>
    </row>
    <row r="7398" spans="2:14" s="27" customFormat="1">
      <c r="B7398" s="2"/>
      <c r="N7398" s="2"/>
    </row>
    <row r="7399" spans="2:14" s="27" customFormat="1">
      <c r="B7399" s="2"/>
      <c r="N7399" s="2"/>
    </row>
    <row r="7400" spans="2:14" s="27" customFormat="1">
      <c r="B7400" s="2"/>
      <c r="N7400" s="2"/>
    </row>
    <row r="7401" spans="2:14" s="27" customFormat="1">
      <c r="B7401" s="2"/>
      <c r="N7401" s="2"/>
    </row>
    <row r="7402" spans="2:14" s="27" customFormat="1">
      <c r="B7402" s="2"/>
      <c r="N7402" s="2"/>
    </row>
    <row r="7403" spans="2:14" s="27" customFormat="1">
      <c r="B7403" s="2"/>
      <c r="N7403" s="2"/>
    </row>
    <row r="7404" spans="2:14" s="27" customFormat="1">
      <c r="B7404" s="2"/>
      <c r="N7404" s="2"/>
    </row>
    <row r="7405" spans="2:14" s="27" customFormat="1">
      <c r="B7405" s="2"/>
      <c r="N7405" s="2"/>
    </row>
    <row r="7406" spans="2:14" s="27" customFormat="1">
      <c r="B7406" s="2"/>
      <c r="N7406" s="2"/>
    </row>
    <row r="7407" spans="2:14" s="27" customFormat="1">
      <c r="B7407" s="2"/>
      <c r="N7407" s="2"/>
    </row>
    <row r="7408" spans="2:14" s="27" customFormat="1">
      <c r="B7408" s="2"/>
      <c r="N7408" s="2"/>
    </row>
    <row r="7409" spans="2:14" s="27" customFormat="1">
      <c r="B7409" s="2"/>
      <c r="N7409" s="2"/>
    </row>
    <row r="7410" spans="2:14" s="27" customFormat="1">
      <c r="B7410" s="2"/>
      <c r="N7410" s="2"/>
    </row>
    <row r="7411" spans="2:14" s="27" customFormat="1">
      <c r="B7411" s="2"/>
      <c r="N7411" s="2"/>
    </row>
    <row r="7412" spans="2:14" s="27" customFormat="1">
      <c r="B7412" s="2"/>
      <c r="N7412" s="2"/>
    </row>
    <row r="7413" spans="2:14" s="27" customFormat="1">
      <c r="B7413" s="2"/>
      <c r="N7413" s="2"/>
    </row>
    <row r="7414" spans="2:14" s="27" customFormat="1">
      <c r="B7414" s="2"/>
      <c r="N7414" s="2"/>
    </row>
    <row r="7415" spans="2:14" s="27" customFormat="1">
      <c r="B7415" s="2"/>
      <c r="N7415" s="2"/>
    </row>
    <row r="7416" spans="2:14" s="27" customFormat="1">
      <c r="B7416" s="2"/>
      <c r="N7416" s="2"/>
    </row>
    <row r="7417" spans="2:14" s="27" customFormat="1">
      <c r="B7417" s="2"/>
      <c r="N7417" s="2"/>
    </row>
    <row r="7418" spans="2:14" s="27" customFormat="1">
      <c r="B7418" s="2"/>
      <c r="N7418" s="2"/>
    </row>
    <row r="7419" spans="2:14" s="27" customFormat="1">
      <c r="B7419" s="2"/>
      <c r="N7419" s="2"/>
    </row>
    <row r="7420" spans="2:14" s="27" customFormat="1">
      <c r="B7420" s="2"/>
      <c r="N7420" s="2"/>
    </row>
    <row r="7421" spans="2:14" s="27" customFormat="1">
      <c r="B7421" s="2"/>
      <c r="N7421" s="2"/>
    </row>
    <row r="7422" spans="2:14" s="27" customFormat="1">
      <c r="B7422" s="2"/>
      <c r="N7422" s="2"/>
    </row>
    <row r="7423" spans="2:14" s="27" customFormat="1">
      <c r="B7423" s="2"/>
      <c r="N7423" s="2"/>
    </row>
    <row r="7424" spans="2:14" s="27" customFormat="1">
      <c r="B7424" s="2"/>
      <c r="N7424" s="2"/>
    </row>
    <row r="7425" spans="2:14" s="27" customFormat="1">
      <c r="B7425" s="2"/>
      <c r="N7425" s="2"/>
    </row>
    <row r="7426" spans="2:14" s="27" customFormat="1">
      <c r="B7426" s="2"/>
      <c r="N7426" s="2"/>
    </row>
    <row r="7427" spans="2:14" s="27" customFormat="1">
      <c r="B7427" s="2"/>
      <c r="N7427" s="2"/>
    </row>
    <row r="7428" spans="2:14" s="27" customFormat="1">
      <c r="B7428" s="2"/>
      <c r="N7428" s="2"/>
    </row>
    <row r="7429" spans="2:14" s="27" customFormat="1">
      <c r="B7429" s="2"/>
      <c r="N7429" s="2"/>
    </row>
    <row r="7430" spans="2:14" s="27" customFormat="1">
      <c r="B7430" s="2"/>
      <c r="N7430" s="2"/>
    </row>
    <row r="7431" spans="2:14" s="27" customFormat="1">
      <c r="B7431" s="2"/>
      <c r="N7431" s="2"/>
    </row>
    <row r="7432" spans="2:14" s="27" customFormat="1">
      <c r="B7432" s="2"/>
      <c r="N7432" s="2"/>
    </row>
    <row r="7433" spans="2:14" s="27" customFormat="1">
      <c r="B7433" s="2"/>
      <c r="N7433" s="2"/>
    </row>
    <row r="7434" spans="2:14" s="27" customFormat="1">
      <c r="B7434" s="2"/>
      <c r="N7434" s="2"/>
    </row>
    <row r="7435" spans="2:14" s="27" customFormat="1">
      <c r="B7435" s="2"/>
      <c r="N7435" s="2"/>
    </row>
    <row r="7436" spans="2:14" s="27" customFormat="1">
      <c r="B7436" s="2"/>
      <c r="N7436" s="2"/>
    </row>
    <row r="7437" spans="2:14" s="27" customFormat="1">
      <c r="B7437" s="2"/>
      <c r="N7437" s="2"/>
    </row>
    <row r="7438" spans="2:14" s="27" customFormat="1">
      <c r="B7438" s="2"/>
      <c r="N7438" s="2"/>
    </row>
    <row r="7439" spans="2:14" s="27" customFormat="1">
      <c r="B7439" s="2"/>
      <c r="N7439" s="2"/>
    </row>
    <row r="7440" spans="2:14" s="27" customFormat="1">
      <c r="B7440" s="2"/>
      <c r="N7440" s="2"/>
    </row>
    <row r="7441" spans="2:14" s="27" customFormat="1">
      <c r="B7441" s="2"/>
      <c r="N7441" s="2"/>
    </row>
    <row r="7442" spans="2:14" s="27" customFormat="1">
      <c r="B7442" s="2"/>
      <c r="N7442" s="2"/>
    </row>
    <row r="7443" spans="2:14" s="27" customFormat="1">
      <c r="B7443" s="2"/>
      <c r="N7443" s="2"/>
    </row>
    <row r="7444" spans="2:14" s="27" customFormat="1">
      <c r="B7444" s="2"/>
      <c r="N7444" s="2"/>
    </row>
    <row r="7445" spans="2:14" s="27" customFormat="1">
      <c r="B7445" s="2"/>
      <c r="N7445" s="2"/>
    </row>
    <row r="7446" spans="2:14" s="27" customFormat="1">
      <c r="B7446" s="2"/>
      <c r="N7446" s="2"/>
    </row>
    <row r="7447" spans="2:14" s="27" customFormat="1">
      <c r="B7447" s="2"/>
      <c r="N7447" s="2"/>
    </row>
    <row r="7448" spans="2:14" s="27" customFormat="1">
      <c r="B7448" s="2"/>
      <c r="N7448" s="2"/>
    </row>
    <row r="7449" spans="2:14" s="27" customFormat="1">
      <c r="B7449" s="2"/>
      <c r="N7449" s="2"/>
    </row>
    <row r="7450" spans="2:14" s="27" customFormat="1">
      <c r="B7450" s="2"/>
      <c r="N7450" s="2"/>
    </row>
    <row r="7451" spans="2:14" s="27" customFormat="1">
      <c r="B7451" s="2"/>
      <c r="N7451" s="2"/>
    </row>
    <row r="7452" spans="2:14" s="27" customFormat="1">
      <c r="B7452" s="2"/>
      <c r="N7452" s="2"/>
    </row>
    <row r="7453" spans="2:14" s="27" customFormat="1">
      <c r="B7453" s="2"/>
      <c r="N7453" s="2"/>
    </row>
    <row r="7454" spans="2:14" s="27" customFormat="1">
      <c r="B7454" s="2"/>
      <c r="N7454" s="2"/>
    </row>
    <row r="7455" spans="2:14" s="27" customFormat="1">
      <c r="B7455" s="2"/>
      <c r="N7455" s="2"/>
    </row>
    <row r="7456" spans="2:14" s="27" customFormat="1">
      <c r="B7456" s="2"/>
      <c r="N7456" s="2"/>
    </row>
    <row r="7457" spans="2:14" s="27" customFormat="1">
      <c r="B7457" s="2"/>
      <c r="N7457" s="2"/>
    </row>
    <row r="7458" spans="2:14" s="27" customFormat="1">
      <c r="B7458" s="2"/>
      <c r="N7458" s="2"/>
    </row>
    <row r="7459" spans="2:14" s="27" customFormat="1">
      <c r="B7459" s="2"/>
      <c r="N7459" s="2"/>
    </row>
    <row r="7460" spans="2:14" s="27" customFormat="1">
      <c r="B7460" s="2"/>
      <c r="N7460" s="2"/>
    </row>
    <row r="7461" spans="2:14" s="27" customFormat="1">
      <c r="B7461" s="2"/>
      <c r="N7461" s="2"/>
    </row>
    <row r="7462" spans="2:14" s="27" customFormat="1">
      <c r="B7462" s="2"/>
      <c r="N7462" s="2"/>
    </row>
    <row r="7463" spans="2:14" s="27" customFormat="1">
      <c r="B7463" s="2"/>
      <c r="N7463" s="2"/>
    </row>
    <row r="7464" spans="2:14" s="27" customFormat="1">
      <c r="B7464" s="2"/>
      <c r="N7464" s="2"/>
    </row>
    <row r="7465" spans="2:14" s="27" customFormat="1">
      <c r="B7465" s="2"/>
      <c r="N7465" s="2"/>
    </row>
    <row r="7466" spans="2:14" s="27" customFormat="1">
      <c r="B7466" s="2"/>
      <c r="N7466" s="2"/>
    </row>
    <row r="7467" spans="2:14" s="27" customFormat="1">
      <c r="B7467" s="2"/>
      <c r="N7467" s="2"/>
    </row>
    <row r="7468" spans="2:14" s="27" customFormat="1">
      <c r="B7468" s="2"/>
      <c r="N7468" s="2"/>
    </row>
    <row r="7469" spans="2:14" s="27" customFormat="1">
      <c r="B7469" s="2"/>
      <c r="N7469" s="2"/>
    </row>
    <row r="7470" spans="2:14" s="27" customFormat="1">
      <c r="B7470" s="2"/>
      <c r="N7470" s="2"/>
    </row>
    <row r="7471" spans="2:14" s="27" customFormat="1">
      <c r="B7471" s="2"/>
      <c r="N7471" s="2"/>
    </row>
    <row r="7472" spans="2:14" s="27" customFormat="1">
      <c r="B7472" s="2"/>
      <c r="N7472" s="2"/>
    </row>
    <row r="7473" spans="2:14" s="27" customFormat="1">
      <c r="B7473" s="2"/>
      <c r="N7473" s="2"/>
    </row>
    <row r="7474" spans="2:14" s="27" customFormat="1">
      <c r="B7474" s="2"/>
      <c r="N7474" s="2"/>
    </row>
    <row r="7475" spans="2:14" s="27" customFormat="1">
      <c r="B7475" s="2"/>
      <c r="N7475" s="2"/>
    </row>
    <row r="7476" spans="2:14" s="27" customFormat="1">
      <c r="B7476" s="2"/>
      <c r="N7476" s="2"/>
    </row>
    <row r="7477" spans="2:14" s="27" customFormat="1">
      <c r="B7477" s="2"/>
      <c r="N7477" s="2"/>
    </row>
    <row r="7478" spans="2:14" s="27" customFormat="1">
      <c r="B7478" s="2"/>
      <c r="N7478" s="2"/>
    </row>
    <row r="7479" spans="2:14" s="27" customFormat="1">
      <c r="B7479" s="2"/>
      <c r="N7479" s="2"/>
    </row>
    <row r="7480" spans="2:14" s="27" customFormat="1">
      <c r="B7480" s="2"/>
      <c r="N7480" s="2"/>
    </row>
    <row r="7481" spans="2:14" s="27" customFormat="1">
      <c r="B7481" s="2"/>
      <c r="N7481" s="2"/>
    </row>
    <row r="7482" spans="2:14" s="27" customFormat="1">
      <c r="B7482" s="2"/>
      <c r="N7482" s="2"/>
    </row>
    <row r="7483" spans="2:14" s="27" customFormat="1">
      <c r="B7483" s="2"/>
      <c r="N7483" s="2"/>
    </row>
    <row r="7484" spans="2:14" s="27" customFormat="1">
      <c r="B7484" s="2"/>
      <c r="N7484" s="2"/>
    </row>
    <row r="7485" spans="2:14" s="27" customFormat="1">
      <c r="B7485" s="2"/>
      <c r="N7485" s="2"/>
    </row>
    <row r="7486" spans="2:14" s="27" customFormat="1">
      <c r="B7486" s="2"/>
      <c r="N7486" s="2"/>
    </row>
    <row r="7487" spans="2:14" s="27" customFormat="1">
      <c r="B7487" s="2"/>
      <c r="N7487" s="2"/>
    </row>
    <row r="7488" spans="2:14" s="27" customFormat="1">
      <c r="B7488" s="2"/>
      <c r="N7488" s="2"/>
    </row>
    <row r="7489" spans="2:14" s="27" customFormat="1">
      <c r="B7489" s="2"/>
      <c r="N7489" s="2"/>
    </row>
    <row r="7490" spans="2:14" s="27" customFormat="1">
      <c r="B7490" s="2"/>
      <c r="N7490" s="2"/>
    </row>
    <row r="7491" spans="2:14" s="27" customFormat="1">
      <c r="B7491" s="2"/>
      <c r="N7491" s="2"/>
    </row>
    <row r="7492" spans="2:14" s="27" customFormat="1">
      <c r="B7492" s="2"/>
      <c r="N7492" s="2"/>
    </row>
    <row r="7493" spans="2:14" s="27" customFormat="1">
      <c r="B7493" s="2"/>
      <c r="N7493" s="2"/>
    </row>
    <row r="7494" spans="2:14" s="27" customFormat="1">
      <c r="B7494" s="2"/>
      <c r="N7494" s="2"/>
    </row>
    <row r="7495" spans="2:14" s="27" customFormat="1">
      <c r="B7495" s="2"/>
      <c r="N7495" s="2"/>
    </row>
    <row r="7496" spans="2:14" s="27" customFormat="1">
      <c r="B7496" s="2"/>
      <c r="N7496" s="2"/>
    </row>
    <row r="7497" spans="2:14" s="27" customFormat="1">
      <c r="B7497" s="2"/>
      <c r="N7497" s="2"/>
    </row>
    <row r="7498" spans="2:14" s="27" customFormat="1">
      <c r="B7498" s="2"/>
      <c r="N7498" s="2"/>
    </row>
    <row r="7499" spans="2:14" s="27" customFormat="1">
      <c r="B7499" s="2"/>
      <c r="N7499" s="2"/>
    </row>
    <row r="7500" spans="2:14" s="27" customFormat="1">
      <c r="B7500" s="2"/>
      <c r="N7500" s="2"/>
    </row>
    <row r="7501" spans="2:14" s="27" customFormat="1">
      <c r="B7501" s="2"/>
      <c r="N7501" s="2"/>
    </row>
    <row r="7502" spans="2:14" s="27" customFormat="1">
      <c r="B7502" s="2"/>
      <c r="N7502" s="2"/>
    </row>
    <row r="7503" spans="2:14" s="27" customFormat="1">
      <c r="B7503" s="2"/>
      <c r="N7503" s="2"/>
    </row>
    <row r="7504" spans="2:14" s="27" customFormat="1">
      <c r="B7504" s="2"/>
      <c r="N7504" s="2"/>
    </row>
    <row r="7505" spans="2:14" s="27" customFormat="1">
      <c r="B7505" s="2"/>
      <c r="N7505" s="2"/>
    </row>
    <row r="7506" spans="2:14" s="27" customFormat="1">
      <c r="B7506" s="2"/>
      <c r="N7506" s="2"/>
    </row>
    <row r="7507" spans="2:14" s="27" customFormat="1">
      <c r="B7507" s="2"/>
      <c r="N7507" s="2"/>
    </row>
    <row r="7508" spans="2:14" s="27" customFormat="1">
      <c r="B7508" s="2"/>
      <c r="N7508" s="2"/>
    </row>
    <row r="7509" spans="2:14" s="27" customFormat="1">
      <c r="B7509" s="2"/>
      <c r="N7509" s="2"/>
    </row>
    <row r="7510" spans="2:14" s="27" customFormat="1">
      <c r="B7510" s="2"/>
      <c r="N7510" s="2"/>
    </row>
    <row r="7511" spans="2:14" s="27" customFormat="1">
      <c r="B7511" s="2"/>
      <c r="N7511" s="2"/>
    </row>
    <row r="7512" spans="2:14" s="27" customFormat="1">
      <c r="B7512" s="2"/>
      <c r="N7512" s="2"/>
    </row>
    <row r="7513" spans="2:14" s="27" customFormat="1">
      <c r="B7513" s="2"/>
      <c r="N7513" s="2"/>
    </row>
    <row r="7514" spans="2:14" s="27" customFormat="1">
      <c r="B7514" s="2"/>
      <c r="N7514" s="2"/>
    </row>
    <row r="7515" spans="2:14" s="27" customFormat="1">
      <c r="B7515" s="2"/>
      <c r="N7515" s="2"/>
    </row>
    <row r="7516" spans="2:14" s="27" customFormat="1">
      <c r="B7516" s="2"/>
      <c r="N7516" s="2"/>
    </row>
    <row r="7517" spans="2:14" s="27" customFormat="1">
      <c r="B7517" s="2"/>
      <c r="N7517" s="2"/>
    </row>
    <row r="7518" spans="2:14" s="27" customFormat="1">
      <c r="B7518" s="2"/>
      <c r="N7518" s="2"/>
    </row>
    <row r="7519" spans="2:14" s="27" customFormat="1">
      <c r="B7519" s="2"/>
      <c r="N7519" s="2"/>
    </row>
    <row r="7520" spans="2:14" s="27" customFormat="1">
      <c r="B7520" s="2"/>
      <c r="N7520" s="2"/>
    </row>
    <row r="7521" spans="2:14" s="27" customFormat="1">
      <c r="B7521" s="2"/>
      <c r="N7521" s="2"/>
    </row>
    <row r="7522" spans="2:14" s="27" customFormat="1">
      <c r="B7522" s="2"/>
      <c r="N7522" s="2"/>
    </row>
    <row r="7523" spans="2:14" s="27" customFormat="1">
      <c r="B7523" s="2"/>
      <c r="N7523" s="2"/>
    </row>
    <row r="7524" spans="2:14" s="27" customFormat="1">
      <c r="B7524" s="2"/>
      <c r="N7524" s="2"/>
    </row>
    <row r="7525" spans="2:14" s="27" customFormat="1">
      <c r="B7525" s="2"/>
      <c r="N7525" s="2"/>
    </row>
    <row r="7526" spans="2:14" s="27" customFormat="1">
      <c r="B7526" s="2"/>
      <c r="N7526" s="2"/>
    </row>
    <row r="7527" spans="2:14" s="27" customFormat="1">
      <c r="B7527" s="2"/>
      <c r="N7527" s="2"/>
    </row>
    <row r="7528" spans="2:14" s="27" customFormat="1">
      <c r="B7528" s="2"/>
      <c r="N7528" s="2"/>
    </row>
    <row r="7529" spans="2:14" s="27" customFormat="1">
      <c r="B7529" s="2"/>
      <c r="N7529" s="2"/>
    </row>
    <row r="7530" spans="2:14" s="27" customFormat="1">
      <c r="B7530" s="2"/>
      <c r="N7530" s="2"/>
    </row>
    <row r="7531" spans="2:14" s="27" customFormat="1">
      <c r="B7531" s="2"/>
      <c r="N7531" s="2"/>
    </row>
    <row r="7532" spans="2:14" s="27" customFormat="1">
      <c r="B7532" s="2"/>
      <c r="N7532" s="2"/>
    </row>
    <row r="7533" spans="2:14" s="27" customFormat="1">
      <c r="B7533" s="2"/>
      <c r="N7533" s="2"/>
    </row>
    <row r="7534" spans="2:14" s="27" customFormat="1">
      <c r="B7534" s="2"/>
      <c r="N7534" s="2"/>
    </row>
    <row r="7535" spans="2:14" s="27" customFormat="1">
      <c r="B7535" s="2"/>
      <c r="N7535" s="2"/>
    </row>
    <row r="7536" spans="2:14" s="27" customFormat="1">
      <c r="B7536" s="2"/>
      <c r="N7536" s="2"/>
    </row>
    <row r="7537" spans="2:14" s="27" customFormat="1">
      <c r="B7537" s="2"/>
      <c r="N7537" s="2"/>
    </row>
    <row r="7538" spans="2:14" s="27" customFormat="1">
      <c r="B7538" s="2"/>
      <c r="N7538" s="2"/>
    </row>
    <row r="7539" spans="2:14" s="27" customFormat="1">
      <c r="B7539" s="2"/>
      <c r="N7539" s="2"/>
    </row>
    <row r="7540" spans="2:14" s="27" customFormat="1">
      <c r="B7540" s="2"/>
      <c r="N7540" s="2"/>
    </row>
    <row r="7541" spans="2:14" s="27" customFormat="1">
      <c r="B7541" s="2"/>
      <c r="N7541" s="2"/>
    </row>
    <row r="7542" spans="2:14" s="27" customFormat="1">
      <c r="B7542" s="2"/>
      <c r="N7542" s="2"/>
    </row>
    <row r="7543" spans="2:14" s="27" customFormat="1">
      <c r="B7543" s="2"/>
      <c r="N7543" s="2"/>
    </row>
    <row r="7544" spans="2:14" s="27" customFormat="1">
      <c r="B7544" s="2"/>
      <c r="N7544" s="2"/>
    </row>
    <row r="7545" spans="2:14" s="27" customFormat="1">
      <c r="B7545" s="2"/>
      <c r="N7545" s="2"/>
    </row>
    <row r="7546" spans="2:14" s="27" customFormat="1">
      <c r="B7546" s="2"/>
      <c r="N7546" s="2"/>
    </row>
    <row r="7547" spans="2:14" s="27" customFormat="1">
      <c r="B7547" s="2"/>
      <c r="N7547" s="2"/>
    </row>
    <row r="7548" spans="2:14" s="27" customFormat="1">
      <c r="B7548" s="2"/>
      <c r="N7548" s="2"/>
    </row>
    <row r="7549" spans="2:14" s="27" customFormat="1">
      <c r="B7549" s="2"/>
      <c r="N7549" s="2"/>
    </row>
    <row r="7550" spans="2:14" s="27" customFormat="1">
      <c r="B7550" s="2"/>
      <c r="N7550" s="2"/>
    </row>
    <row r="7551" spans="2:14" s="27" customFormat="1">
      <c r="B7551" s="2"/>
      <c r="N7551" s="2"/>
    </row>
    <row r="7552" spans="2:14" s="27" customFormat="1">
      <c r="B7552" s="2"/>
      <c r="N7552" s="2"/>
    </row>
    <row r="7553" spans="2:14" s="27" customFormat="1">
      <c r="B7553" s="2"/>
      <c r="N7553" s="2"/>
    </row>
    <row r="7554" spans="2:14" s="27" customFormat="1">
      <c r="B7554" s="2"/>
      <c r="N7554" s="2"/>
    </row>
    <row r="7555" spans="2:14" s="27" customFormat="1">
      <c r="B7555" s="2"/>
      <c r="N7555" s="2"/>
    </row>
    <row r="7556" spans="2:14" s="27" customFormat="1">
      <c r="B7556" s="2"/>
      <c r="N7556" s="2"/>
    </row>
    <row r="7557" spans="2:14" s="27" customFormat="1">
      <c r="B7557" s="2"/>
      <c r="N7557" s="2"/>
    </row>
    <row r="7558" spans="2:14" s="27" customFormat="1">
      <c r="B7558" s="2"/>
      <c r="N7558" s="2"/>
    </row>
    <row r="7559" spans="2:14" s="27" customFormat="1">
      <c r="B7559" s="2"/>
      <c r="N7559" s="2"/>
    </row>
    <row r="7560" spans="2:14" s="27" customFormat="1">
      <c r="B7560" s="2"/>
      <c r="N7560" s="2"/>
    </row>
    <row r="7561" spans="2:14" s="27" customFormat="1">
      <c r="B7561" s="2"/>
      <c r="N7561" s="2"/>
    </row>
    <row r="7562" spans="2:14" s="27" customFormat="1">
      <c r="B7562" s="2"/>
      <c r="N7562" s="2"/>
    </row>
    <row r="7563" spans="2:14" s="27" customFormat="1">
      <c r="B7563" s="2"/>
      <c r="N7563" s="2"/>
    </row>
    <row r="7564" spans="2:14" s="27" customFormat="1">
      <c r="B7564" s="2"/>
      <c r="N7564" s="2"/>
    </row>
    <row r="7565" spans="2:14" s="27" customFormat="1">
      <c r="B7565" s="2"/>
      <c r="N7565" s="2"/>
    </row>
    <row r="7566" spans="2:14" s="27" customFormat="1">
      <c r="B7566" s="2"/>
      <c r="N7566" s="2"/>
    </row>
    <row r="7567" spans="2:14" s="27" customFormat="1">
      <c r="B7567" s="2"/>
      <c r="N7567" s="2"/>
    </row>
    <row r="7568" spans="2:14" s="27" customFormat="1">
      <c r="B7568" s="2"/>
      <c r="N7568" s="2"/>
    </row>
    <row r="7569" spans="2:14" s="27" customFormat="1">
      <c r="B7569" s="2"/>
      <c r="N7569" s="2"/>
    </row>
    <row r="7570" spans="2:14" s="27" customFormat="1">
      <c r="B7570" s="2"/>
      <c r="N7570" s="2"/>
    </row>
    <row r="7571" spans="2:14" s="27" customFormat="1">
      <c r="B7571" s="2"/>
      <c r="N7571" s="2"/>
    </row>
    <row r="7572" spans="2:14" s="27" customFormat="1">
      <c r="B7572" s="2"/>
      <c r="N7572" s="2"/>
    </row>
    <row r="7573" spans="2:14" s="27" customFormat="1">
      <c r="B7573" s="2"/>
      <c r="N7573" s="2"/>
    </row>
    <row r="7574" spans="2:14" s="27" customFormat="1">
      <c r="B7574" s="2"/>
      <c r="N7574" s="2"/>
    </row>
    <row r="7575" spans="2:14" s="27" customFormat="1">
      <c r="B7575" s="2"/>
      <c r="N7575" s="2"/>
    </row>
    <row r="7576" spans="2:14" s="27" customFormat="1">
      <c r="B7576" s="2"/>
      <c r="N7576" s="2"/>
    </row>
    <row r="7577" spans="2:14" s="27" customFormat="1">
      <c r="B7577" s="2"/>
      <c r="N7577" s="2"/>
    </row>
    <row r="7578" spans="2:14" s="27" customFormat="1">
      <c r="B7578" s="2"/>
      <c r="N7578" s="2"/>
    </row>
    <row r="7579" spans="2:14" s="27" customFormat="1">
      <c r="B7579" s="2"/>
      <c r="N7579" s="2"/>
    </row>
    <row r="7580" spans="2:14" s="27" customFormat="1">
      <c r="B7580" s="2"/>
      <c r="N7580" s="2"/>
    </row>
    <row r="7581" spans="2:14" s="27" customFormat="1">
      <c r="B7581" s="2"/>
      <c r="N7581" s="2"/>
    </row>
    <row r="7582" spans="2:14" s="27" customFormat="1">
      <c r="B7582" s="2"/>
      <c r="N7582" s="2"/>
    </row>
    <row r="7583" spans="2:14" s="27" customFormat="1">
      <c r="B7583" s="2"/>
      <c r="N7583" s="2"/>
    </row>
    <row r="7584" spans="2:14" s="27" customFormat="1">
      <c r="B7584" s="2"/>
      <c r="N7584" s="2"/>
    </row>
    <row r="7585" spans="2:14" s="27" customFormat="1">
      <c r="B7585" s="2"/>
      <c r="N7585" s="2"/>
    </row>
    <row r="7586" spans="2:14" s="27" customFormat="1">
      <c r="B7586" s="2"/>
      <c r="N7586" s="2"/>
    </row>
    <row r="7587" spans="2:14" s="27" customFormat="1">
      <c r="B7587" s="2"/>
      <c r="N7587" s="2"/>
    </row>
    <row r="7588" spans="2:14" s="27" customFormat="1">
      <c r="B7588" s="2"/>
      <c r="N7588" s="2"/>
    </row>
    <row r="7589" spans="2:14" s="27" customFormat="1">
      <c r="B7589" s="2"/>
      <c r="N7589" s="2"/>
    </row>
    <row r="7590" spans="2:14" s="27" customFormat="1">
      <c r="B7590" s="2"/>
      <c r="N7590" s="2"/>
    </row>
    <row r="7591" spans="2:14" s="27" customFormat="1">
      <c r="B7591" s="2"/>
      <c r="N7591" s="2"/>
    </row>
    <row r="7592" spans="2:14" s="27" customFormat="1">
      <c r="B7592" s="2"/>
      <c r="N7592" s="2"/>
    </row>
    <row r="7593" spans="2:14" s="27" customFormat="1">
      <c r="B7593" s="2"/>
      <c r="N7593" s="2"/>
    </row>
    <row r="7594" spans="2:14" s="27" customFormat="1">
      <c r="B7594" s="2"/>
      <c r="N7594" s="2"/>
    </row>
    <row r="7595" spans="2:14" s="27" customFormat="1">
      <c r="B7595" s="2"/>
      <c r="N7595" s="2"/>
    </row>
    <row r="7596" spans="2:14" s="27" customFormat="1">
      <c r="B7596" s="2"/>
      <c r="N7596" s="2"/>
    </row>
    <row r="7597" spans="2:14" s="27" customFormat="1">
      <c r="B7597" s="2"/>
      <c r="N7597" s="2"/>
    </row>
    <row r="7598" spans="2:14" s="27" customFormat="1">
      <c r="B7598" s="2"/>
      <c r="N7598" s="2"/>
    </row>
    <row r="7599" spans="2:14" s="27" customFormat="1">
      <c r="B7599" s="2"/>
      <c r="N7599" s="2"/>
    </row>
    <row r="7600" spans="2:14" s="27" customFormat="1">
      <c r="B7600" s="2"/>
      <c r="N7600" s="2"/>
    </row>
    <row r="7601" spans="2:14" s="27" customFormat="1">
      <c r="B7601" s="2"/>
      <c r="N7601" s="2"/>
    </row>
    <row r="7602" spans="2:14" s="27" customFormat="1">
      <c r="B7602" s="2"/>
      <c r="N7602" s="2"/>
    </row>
    <row r="7603" spans="2:14" s="27" customFormat="1">
      <c r="B7603" s="2"/>
      <c r="N7603" s="2"/>
    </row>
    <row r="7604" spans="2:14" s="27" customFormat="1">
      <c r="B7604" s="2"/>
      <c r="N7604" s="2"/>
    </row>
    <row r="7605" spans="2:14" s="27" customFormat="1">
      <c r="B7605" s="2"/>
      <c r="N7605" s="2"/>
    </row>
    <row r="7606" spans="2:14" s="27" customFormat="1">
      <c r="B7606" s="2"/>
      <c r="N7606" s="2"/>
    </row>
    <row r="7607" spans="2:14" s="27" customFormat="1">
      <c r="B7607" s="2"/>
      <c r="N7607" s="2"/>
    </row>
    <row r="7608" spans="2:14" s="27" customFormat="1">
      <c r="B7608" s="2"/>
      <c r="N7608" s="2"/>
    </row>
    <row r="7609" spans="2:14" s="27" customFormat="1">
      <c r="B7609" s="2"/>
      <c r="N7609" s="2"/>
    </row>
    <row r="7610" spans="2:14" s="27" customFormat="1">
      <c r="B7610" s="2"/>
      <c r="N7610" s="2"/>
    </row>
    <row r="7611" spans="2:14" s="27" customFormat="1">
      <c r="B7611" s="2"/>
      <c r="N7611" s="2"/>
    </row>
    <row r="7612" spans="2:14" s="27" customFormat="1">
      <c r="B7612" s="2"/>
      <c r="N7612" s="2"/>
    </row>
    <row r="7613" spans="2:14" s="27" customFormat="1">
      <c r="B7613" s="2"/>
      <c r="N7613" s="2"/>
    </row>
    <row r="7614" spans="2:14" s="27" customFormat="1">
      <c r="B7614" s="2"/>
      <c r="N7614" s="2"/>
    </row>
    <row r="7615" spans="2:14" s="27" customFormat="1">
      <c r="B7615" s="2"/>
      <c r="N7615" s="2"/>
    </row>
    <row r="7616" spans="2:14" s="27" customFormat="1">
      <c r="B7616" s="2"/>
      <c r="N7616" s="2"/>
    </row>
    <row r="7617" spans="2:14" s="27" customFormat="1">
      <c r="B7617" s="2"/>
      <c r="N7617" s="2"/>
    </row>
    <row r="7618" spans="2:14" s="27" customFormat="1">
      <c r="B7618" s="2"/>
      <c r="N7618" s="2"/>
    </row>
    <row r="7619" spans="2:14" s="27" customFormat="1">
      <c r="B7619" s="2"/>
      <c r="N7619" s="2"/>
    </row>
    <row r="7620" spans="2:14" s="27" customFormat="1">
      <c r="B7620" s="2"/>
      <c r="N7620" s="2"/>
    </row>
    <row r="7621" spans="2:14" s="27" customFormat="1">
      <c r="B7621" s="2"/>
      <c r="N7621" s="2"/>
    </row>
    <row r="7622" spans="2:14" s="27" customFormat="1">
      <c r="B7622" s="2"/>
      <c r="N7622" s="2"/>
    </row>
    <row r="7623" spans="2:14" s="27" customFormat="1">
      <c r="B7623" s="2"/>
      <c r="N7623" s="2"/>
    </row>
    <row r="7624" spans="2:14" s="27" customFormat="1">
      <c r="B7624" s="2"/>
      <c r="N7624" s="2"/>
    </row>
    <row r="7625" spans="2:14" s="27" customFormat="1">
      <c r="B7625" s="2"/>
      <c r="N7625" s="2"/>
    </row>
    <row r="7626" spans="2:14" s="27" customFormat="1">
      <c r="B7626" s="2"/>
      <c r="N7626" s="2"/>
    </row>
    <row r="7627" spans="2:14" s="27" customFormat="1">
      <c r="B7627" s="2"/>
      <c r="N7627" s="2"/>
    </row>
    <row r="7628" spans="2:14" s="27" customFormat="1">
      <c r="B7628" s="2"/>
      <c r="N7628" s="2"/>
    </row>
    <row r="7629" spans="2:14" s="27" customFormat="1">
      <c r="B7629" s="2"/>
      <c r="N7629" s="2"/>
    </row>
    <row r="7630" spans="2:14" s="27" customFormat="1">
      <c r="B7630" s="2"/>
      <c r="N7630" s="2"/>
    </row>
    <row r="7631" spans="2:14" s="27" customFormat="1">
      <c r="B7631" s="2"/>
      <c r="N7631" s="2"/>
    </row>
    <row r="7632" spans="2:14" s="27" customFormat="1">
      <c r="B7632" s="2"/>
      <c r="N7632" s="2"/>
    </row>
    <row r="7633" spans="2:14" s="27" customFormat="1">
      <c r="B7633" s="2"/>
      <c r="N7633" s="2"/>
    </row>
    <row r="7634" spans="2:14" s="27" customFormat="1">
      <c r="B7634" s="2"/>
      <c r="N7634" s="2"/>
    </row>
    <row r="7635" spans="2:14" s="27" customFormat="1">
      <c r="B7635" s="2"/>
      <c r="N7635" s="2"/>
    </row>
    <row r="7636" spans="2:14" s="27" customFormat="1">
      <c r="B7636" s="2"/>
      <c r="N7636" s="2"/>
    </row>
    <row r="7637" spans="2:14" s="27" customFormat="1">
      <c r="B7637" s="2"/>
      <c r="N7637" s="2"/>
    </row>
    <row r="7638" spans="2:14" s="27" customFormat="1">
      <c r="B7638" s="2"/>
      <c r="N7638" s="2"/>
    </row>
    <row r="7639" spans="2:14" s="27" customFormat="1">
      <c r="B7639" s="2"/>
      <c r="N7639" s="2"/>
    </row>
    <row r="7640" spans="2:14" s="27" customFormat="1">
      <c r="B7640" s="2"/>
      <c r="N7640" s="2"/>
    </row>
    <row r="7641" spans="2:14" s="27" customFormat="1">
      <c r="B7641" s="2"/>
      <c r="N7641" s="2"/>
    </row>
    <row r="7642" spans="2:14" s="27" customFormat="1">
      <c r="B7642" s="2"/>
      <c r="N7642" s="2"/>
    </row>
    <row r="7643" spans="2:14" s="27" customFormat="1">
      <c r="B7643" s="2"/>
      <c r="N7643" s="2"/>
    </row>
    <row r="7644" spans="2:14" s="27" customFormat="1">
      <c r="B7644" s="2"/>
      <c r="N7644" s="2"/>
    </row>
    <row r="7645" spans="2:14" s="27" customFormat="1">
      <c r="B7645" s="2"/>
      <c r="N7645" s="2"/>
    </row>
    <row r="7646" spans="2:14" s="27" customFormat="1">
      <c r="B7646" s="2"/>
      <c r="N7646" s="2"/>
    </row>
    <row r="7647" spans="2:14" s="27" customFormat="1">
      <c r="B7647" s="2"/>
      <c r="N7647" s="2"/>
    </row>
    <row r="7648" spans="2:14" s="27" customFormat="1">
      <c r="B7648" s="2"/>
      <c r="N7648" s="2"/>
    </row>
    <row r="7649" spans="2:14" s="27" customFormat="1">
      <c r="B7649" s="2"/>
      <c r="N7649" s="2"/>
    </row>
    <row r="7650" spans="2:14" s="27" customFormat="1">
      <c r="B7650" s="2"/>
      <c r="N7650" s="2"/>
    </row>
    <row r="7651" spans="2:14" s="27" customFormat="1">
      <c r="B7651" s="2"/>
      <c r="N7651" s="2"/>
    </row>
    <row r="7652" spans="2:14" s="27" customFormat="1">
      <c r="B7652" s="2"/>
      <c r="N7652" s="2"/>
    </row>
    <row r="7653" spans="2:14" s="27" customFormat="1">
      <c r="B7653" s="2"/>
      <c r="N7653" s="2"/>
    </row>
    <row r="7654" spans="2:14" s="27" customFormat="1">
      <c r="B7654" s="2"/>
      <c r="N7654" s="2"/>
    </row>
    <row r="7655" spans="2:14" s="27" customFormat="1">
      <c r="B7655" s="2"/>
      <c r="N7655" s="2"/>
    </row>
    <row r="7656" spans="2:14" s="27" customFormat="1">
      <c r="B7656" s="2"/>
      <c r="N7656" s="2"/>
    </row>
    <row r="7657" spans="2:14" s="27" customFormat="1">
      <c r="B7657" s="2"/>
      <c r="N7657" s="2"/>
    </row>
    <row r="7658" spans="2:14" s="27" customFormat="1">
      <c r="B7658" s="2"/>
      <c r="N7658" s="2"/>
    </row>
    <row r="7659" spans="2:14" s="27" customFormat="1">
      <c r="B7659" s="2"/>
      <c r="N7659" s="2"/>
    </row>
    <row r="7660" spans="2:14" s="27" customFormat="1">
      <c r="B7660" s="2"/>
      <c r="N7660" s="2"/>
    </row>
    <row r="7661" spans="2:14" s="27" customFormat="1">
      <c r="B7661" s="2"/>
      <c r="N7661" s="2"/>
    </row>
    <row r="7662" spans="2:14" s="27" customFormat="1">
      <c r="B7662" s="2"/>
      <c r="N7662" s="2"/>
    </row>
    <row r="7663" spans="2:14" s="27" customFormat="1">
      <c r="B7663" s="2"/>
      <c r="N7663" s="2"/>
    </row>
    <row r="7664" spans="2:14" s="27" customFormat="1">
      <c r="B7664" s="2"/>
      <c r="N7664" s="2"/>
    </row>
    <row r="7665" spans="2:14" s="27" customFormat="1">
      <c r="B7665" s="2"/>
      <c r="N7665" s="2"/>
    </row>
    <row r="7666" spans="2:14" s="27" customFormat="1">
      <c r="B7666" s="2"/>
      <c r="N7666" s="2"/>
    </row>
    <row r="7667" spans="2:14" s="27" customFormat="1">
      <c r="B7667" s="2"/>
      <c r="N7667" s="2"/>
    </row>
    <row r="7668" spans="2:14" s="27" customFormat="1">
      <c r="B7668" s="2"/>
      <c r="N7668" s="2"/>
    </row>
    <row r="7669" spans="2:14" s="27" customFormat="1">
      <c r="B7669" s="2"/>
      <c r="N7669" s="2"/>
    </row>
    <row r="7670" spans="2:14" s="27" customFormat="1">
      <c r="B7670" s="2"/>
      <c r="N7670" s="2"/>
    </row>
    <row r="7671" spans="2:14" s="27" customFormat="1">
      <c r="B7671" s="2"/>
      <c r="N7671" s="2"/>
    </row>
    <row r="7672" spans="2:14" s="27" customFormat="1">
      <c r="B7672" s="2"/>
      <c r="N7672" s="2"/>
    </row>
    <row r="7673" spans="2:14" s="27" customFormat="1">
      <c r="B7673" s="2"/>
      <c r="N7673" s="2"/>
    </row>
    <row r="7674" spans="2:14" s="27" customFormat="1">
      <c r="B7674" s="2"/>
      <c r="N7674" s="2"/>
    </row>
    <row r="7675" spans="2:14" s="27" customFormat="1">
      <c r="B7675" s="2"/>
      <c r="N7675" s="2"/>
    </row>
    <row r="7676" spans="2:14" s="27" customFormat="1">
      <c r="B7676" s="2"/>
      <c r="N7676" s="2"/>
    </row>
    <row r="7677" spans="2:14" s="27" customFormat="1">
      <c r="B7677" s="2"/>
      <c r="N7677" s="2"/>
    </row>
    <row r="7678" spans="2:14" s="27" customFormat="1">
      <c r="B7678" s="2"/>
      <c r="N7678" s="2"/>
    </row>
    <row r="7679" spans="2:14" s="27" customFormat="1">
      <c r="B7679" s="2"/>
      <c r="N7679" s="2"/>
    </row>
    <row r="7680" spans="2:14" s="27" customFormat="1">
      <c r="B7680" s="2"/>
      <c r="N7680" s="2"/>
    </row>
    <row r="7681" spans="2:14" s="27" customFormat="1">
      <c r="B7681" s="2"/>
      <c r="N7681" s="2"/>
    </row>
    <row r="7682" spans="2:14" s="27" customFormat="1">
      <c r="B7682" s="2"/>
      <c r="N7682" s="2"/>
    </row>
    <row r="7683" spans="2:14" s="27" customFormat="1">
      <c r="B7683" s="2"/>
      <c r="N7683" s="2"/>
    </row>
    <row r="7684" spans="2:14" s="27" customFormat="1">
      <c r="B7684" s="2"/>
      <c r="N7684" s="2"/>
    </row>
    <row r="7685" spans="2:14" s="27" customFormat="1">
      <c r="B7685" s="2"/>
      <c r="N7685" s="2"/>
    </row>
    <row r="7686" spans="2:14" s="27" customFormat="1">
      <c r="B7686" s="2"/>
      <c r="N7686" s="2"/>
    </row>
    <row r="7687" spans="2:14" s="27" customFormat="1">
      <c r="B7687" s="2"/>
      <c r="N7687" s="2"/>
    </row>
    <row r="7688" spans="2:14" s="27" customFormat="1">
      <c r="B7688" s="2"/>
      <c r="N7688" s="2"/>
    </row>
    <row r="7689" spans="2:14" s="27" customFormat="1">
      <c r="B7689" s="2"/>
      <c r="N7689" s="2"/>
    </row>
    <row r="7690" spans="2:14" s="27" customFormat="1">
      <c r="B7690" s="2"/>
      <c r="N7690" s="2"/>
    </row>
    <row r="7691" spans="2:14" s="27" customFormat="1">
      <c r="B7691" s="2"/>
      <c r="N7691" s="2"/>
    </row>
    <row r="7692" spans="2:14" s="27" customFormat="1">
      <c r="B7692" s="2"/>
      <c r="N7692" s="2"/>
    </row>
    <row r="7693" spans="2:14" s="27" customFormat="1">
      <c r="B7693" s="2"/>
      <c r="N7693" s="2"/>
    </row>
    <row r="7694" spans="2:14" s="27" customFormat="1">
      <c r="B7694" s="2"/>
      <c r="N7694" s="2"/>
    </row>
    <row r="7695" spans="2:14" s="27" customFormat="1">
      <c r="B7695" s="2"/>
      <c r="N7695" s="2"/>
    </row>
    <row r="7696" spans="2:14" s="27" customFormat="1">
      <c r="B7696" s="2"/>
      <c r="N7696" s="2"/>
    </row>
    <row r="7697" spans="2:14" s="27" customFormat="1">
      <c r="B7697" s="2"/>
      <c r="N7697" s="2"/>
    </row>
    <row r="7698" spans="2:14" s="27" customFormat="1">
      <c r="B7698" s="2"/>
      <c r="N7698" s="2"/>
    </row>
    <row r="7699" spans="2:14" s="27" customFormat="1">
      <c r="B7699" s="2"/>
      <c r="N7699" s="2"/>
    </row>
    <row r="7700" spans="2:14" s="27" customFormat="1">
      <c r="B7700" s="2"/>
      <c r="N7700" s="2"/>
    </row>
    <row r="7701" spans="2:14" s="27" customFormat="1">
      <c r="B7701" s="2"/>
      <c r="N7701" s="2"/>
    </row>
    <row r="7702" spans="2:14" s="27" customFormat="1">
      <c r="B7702" s="2"/>
      <c r="N7702" s="2"/>
    </row>
    <row r="7703" spans="2:14" s="27" customFormat="1">
      <c r="B7703" s="2"/>
      <c r="N7703" s="2"/>
    </row>
    <row r="7704" spans="2:14" s="27" customFormat="1">
      <c r="B7704" s="2"/>
      <c r="N7704" s="2"/>
    </row>
    <row r="7705" spans="2:14" s="27" customFormat="1">
      <c r="B7705" s="2"/>
      <c r="N7705" s="2"/>
    </row>
    <row r="7706" spans="2:14" s="27" customFormat="1">
      <c r="B7706" s="2"/>
      <c r="N7706" s="2"/>
    </row>
    <row r="7707" spans="2:14" s="27" customFormat="1">
      <c r="B7707" s="2"/>
      <c r="N7707" s="2"/>
    </row>
    <row r="7708" spans="2:14" s="27" customFormat="1">
      <c r="B7708" s="2"/>
      <c r="N7708" s="2"/>
    </row>
    <row r="7709" spans="2:14" s="27" customFormat="1">
      <c r="B7709" s="2"/>
      <c r="N7709" s="2"/>
    </row>
    <row r="7710" spans="2:14" s="27" customFormat="1">
      <c r="B7710" s="2"/>
      <c r="N7710" s="2"/>
    </row>
    <row r="7711" spans="2:14" s="27" customFormat="1">
      <c r="B7711" s="2"/>
      <c r="N7711" s="2"/>
    </row>
    <row r="7712" spans="2:14" s="27" customFormat="1">
      <c r="B7712" s="2"/>
      <c r="N7712" s="2"/>
    </row>
    <row r="7713" spans="2:14" s="27" customFormat="1">
      <c r="B7713" s="2"/>
      <c r="N7713" s="2"/>
    </row>
    <row r="7714" spans="2:14" s="27" customFormat="1">
      <c r="B7714" s="2"/>
      <c r="N7714" s="2"/>
    </row>
    <row r="7715" spans="2:14" s="27" customFormat="1">
      <c r="B7715" s="2"/>
      <c r="N7715" s="2"/>
    </row>
    <row r="7716" spans="2:14" s="27" customFormat="1">
      <c r="B7716" s="2"/>
      <c r="N7716" s="2"/>
    </row>
    <row r="7717" spans="2:14" s="27" customFormat="1">
      <c r="B7717" s="2"/>
      <c r="N7717" s="2"/>
    </row>
    <row r="7718" spans="2:14" s="27" customFormat="1">
      <c r="B7718" s="2"/>
      <c r="N7718" s="2"/>
    </row>
    <row r="7719" spans="2:14" s="27" customFormat="1">
      <c r="B7719" s="2"/>
      <c r="N7719" s="2"/>
    </row>
    <row r="7720" spans="2:14" s="27" customFormat="1">
      <c r="B7720" s="2"/>
      <c r="N7720" s="2"/>
    </row>
    <row r="7721" spans="2:14" s="27" customFormat="1">
      <c r="B7721" s="2"/>
      <c r="N7721" s="2"/>
    </row>
    <row r="7722" spans="2:14" s="27" customFormat="1">
      <c r="B7722" s="2"/>
      <c r="N7722" s="2"/>
    </row>
    <row r="7723" spans="2:14" s="27" customFormat="1">
      <c r="B7723" s="2"/>
      <c r="N7723" s="2"/>
    </row>
    <row r="7724" spans="2:14" s="27" customFormat="1">
      <c r="B7724" s="2"/>
      <c r="N7724" s="2"/>
    </row>
    <row r="7725" spans="2:14" s="27" customFormat="1">
      <c r="B7725" s="2"/>
      <c r="N7725" s="2"/>
    </row>
    <row r="7726" spans="2:14" s="27" customFormat="1">
      <c r="B7726" s="2"/>
      <c r="N7726" s="2"/>
    </row>
    <row r="7727" spans="2:14" s="27" customFormat="1">
      <c r="B7727" s="2"/>
      <c r="N7727" s="2"/>
    </row>
    <row r="7728" spans="2:14" s="27" customFormat="1">
      <c r="B7728" s="2"/>
      <c r="N7728" s="2"/>
    </row>
    <row r="7729" spans="2:14" s="27" customFormat="1">
      <c r="B7729" s="2"/>
      <c r="N7729" s="2"/>
    </row>
    <row r="7730" spans="2:14" s="27" customFormat="1">
      <c r="B7730" s="2"/>
      <c r="N7730" s="2"/>
    </row>
    <row r="7731" spans="2:14" s="27" customFormat="1">
      <c r="B7731" s="2"/>
      <c r="N7731" s="2"/>
    </row>
    <row r="7732" spans="2:14" s="27" customFormat="1">
      <c r="B7732" s="2"/>
      <c r="N7732" s="2"/>
    </row>
    <row r="7733" spans="2:14" s="27" customFormat="1">
      <c r="B7733" s="2"/>
      <c r="N7733" s="2"/>
    </row>
    <row r="7734" spans="2:14" s="27" customFormat="1">
      <c r="B7734" s="2"/>
      <c r="N7734" s="2"/>
    </row>
    <row r="7735" spans="2:14" s="27" customFormat="1">
      <c r="B7735" s="2"/>
      <c r="N7735" s="2"/>
    </row>
    <row r="7736" spans="2:14" s="27" customFormat="1">
      <c r="B7736" s="2"/>
      <c r="N7736" s="2"/>
    </row>
    <row r="7737" spans="2:14" s="27" customFormat="1">
      <c r="B7737" s="2"/>
      <c r="N7737" s="2"/>
    </row>
    <row r="7738" spans="2:14" s="27" customFormat="1">
      <c r="B7738" s="2"/>
      <c r="N7738" s="2"/>
    </row>
    <row r="7739" spans="2:14" s="27" customFormat="1">
      <c r="B7739" s="2"/>
      <c r="N7739" s="2"/>
    </row>
    <row r="7740" spans="2:14" s="27" customFormat="1">
      <c r="B7740" s="2"/>
      <c r="N7740" s="2"/>
    </row>
    <row r="7741" spans="2:14" s="27" customFormat="1">
      <c r="B7741" s="2"/>
      <c r="N7741" s="2"/>
    </row>
    <row r="7742" spans="2:14" s="27" customFormat="1">
      <c r="B7742" s="2"/>
      <c r="N7742" s="2"/>
    </row>
    <row r="7743" spans="2:14" s="27" customFormat="1">
      <c r="B7743" s="2"/>
      <c r="N7743" s="2"/>
    </row>
    <row r="7744" spans="2:14" s="27" customFormat="1">
      <c r="B7744" s="2"/>
      <c r="N7744" s="2"/>
    </row>
    <row r="7745" spans="2:14" s="27" customFormat="1">
      <c r="B7745" s="2"/>
      <c r="N7745" s="2"/>
    </row>
    <row r="7746" spans="2:14" s="27" customFormat="1">
      <c r="B7746" s="2"/>
      <c r="N7746" s="2"/>
    </row>
    <row r="7747" spans="2:14" s="27" customFormat="1">
      <c r="B7747" s="2"/>
      <c r="N7747" s="2"/>
    </row>
    <row r="7748" spans="2:14" s="27" customFormat="1">
      <c r="B7748" s="2"/>
      <c r="N7748" s="2"/>
    </row>
    <row r="7749" spans="2:14" s="27" customFormat="1">
      <c r="B7749" s="2"/>
      <c r="N7749" s="2"/>
    </row>
    <row r="7750" spans="2:14" s="27" customFormat="1">
      <c r="B7750" s="2"/>
      <c r="N7750" s="2"/>
    </row>
    <row r="7751" spans="2:14" s="27" customFormat="1">
      <c r="B7751" s="2"/>
      <c r="N7751" s="2"/>
    </row>
    <row r="7752" spans="2:14" s="27" customFormat="1">
      <c r="B7752" s="2"/>
      <c r="N7752" s="2"/>
    </row>
    <row r="7753" spans="2:14" s="27" customFormat="1">
      <c r="B7753" s="2"/>
      <c r="N7753" s="2"/>
    </row>
    <row r="7754" spans="2:14" s="27" customFormat="1">
      <c r="B7754" s="2"/>
      <c r="N7754" s="2"/>
    </row>
    <row r="7755" spans="2:14" s="27" customFormat="1">
      <c r="B7755" s="2"/>
      <c r="N7755" s="2"/>
    </row>
    <row r="7756" spans="2:14" s="27" customFormat="1">
      <c r="B7756" s="2"/>
      <c r="N7756" s="2"/>
    </row>
    <row r="7757" spans="2:14" s="27" customFormat="1">
      <c r="B7757" s="2"/>
      <c r="N7757" s="2"/>
    </row>
    <row r="7758" spans="2:14" s="27" customFormat="1">
      <c r="B7758" s="2"/>
      <c r="N7758" s="2"/>
    </row>
    <row r="7759" spans="2:14" s="27" customFormat="1">
      <c r="B7759" s="2"/>
      <c r="N7759" s="2"/>
    </row>
    <row r="7760" spans="2:14" s="27" customFormat="1">
      <c r="B7760" s="2"/>
      <c r="N7760" s="2"/>
    </row>
    <row r="7761" spans="2:14" s="27" customFormat="1">
      <c r="B7761" s="2"/>
      <c r="N7761" s="2"/>
    </row>
    <row r="7762" spans="2:14" s="27" customFormat="1">
      <c r="B7762" s="2"/>
      <c r="N7762" s="2"/>
    </row>
    <row r="7763" spans="2:14" s="27" customFormat="1">
      <c r="B7763" s="2"/>
      <c r="N7763" s="2"/>
    </row>
    <row r="7764" spans="2:14" s="27" customFormat="1">
      <c r="B7764" s="2"/>
      <c r="N7764" s="2"/>
    </row>
    <row r="7765" spans="2:14" s="27" customFormat="1">
      <c r="B7765" s="2"/>
      <c r="N7765" s="2"/>
    </row>
    <row r="7766" spans="2:14" s="27" customFormat="1">
      <c r="B7766" s="2"/>
      <c r="N7766" s="2"/>
    </row>
    <row r="7767" spans="2:14" s="27" customFormat="1">
      <c r="B7767" s="2"/>
      <c r="N7767" s="2"/>
    </row>
    <row r="7768" spans="2:14" s="27" customFormat="1">
      <c r="B7768" s="2"/>
      <c r="N7768" s="2"/>
    </row>
    <row r="7769" spans="2:14" s="27" customFormat="1">
      <c r="B7769" s="2"/>
      <c r="N7769" s="2"/>
    </row>
    <row r="7770" spans="2:14" s="27" customFormat="1">
      <c r="B7770" s="2"/>
      <c r="N7770" s="2"/>
    </row>
    <row r="7771" spans="2:14" s="27" customFormat="1">
      <c r="B7771" s="2"/>
      <c r="N7771" s="2"/>
    </row>
    <row r="7772" spans="2:14" s="27" customFormat="1">
      <c r="B7772" s="2"/>
      <c r="N7772" s="2"/>
    </row>
    <row r="7773" spans="2:14" s="27" customFormat="1">
      <c r="B7773" s="2"/>
      <c r="N7773" s="2"/>
    </row>
    <row r="7774" spans="2:14" s="27" customFormat="1">
      <c r="B7774" s="2"/>
      <c r="N7774" s="2"/>
    </row>
    <row r="7775" spans="2:14" s="27" customFormat="1">
      <c r="B7775" s="2"/>
      <c r="N7775" s="2"/>
    </row>
    <row r="7776" spans="2:14" s="27" customFormat="1">
      <c r="B7776" s="2"/>
      <c r="N7776" s="2"/>
    </row>
    <row r="7777" spans="2:14" s="27" customFormat="1">
      <c r="B7777" s="2"/>
      <c r="N7777" s="2"/>
    </row>
    <row r="7778" spans="2:14" s="27" customFormat="1">
      <c r="B7778" s="2"/>
      <c r="N7778" s="2"/>
    </row>
    <row r="7779" spans="2:14" s="27" customFormat="1">
      <c r="B7779" s="2"/>
      <c r="N7779" s="2"/>
    </row>
    <row r="7780" spans="2:14" s="27" customFormat="1">
      <c r="B7780" s="2"/>
      <c r="N7780" s="2"/>
    </row>
    <row r="7781" spans="2:14" s="27" customFormat="1">
      <c r="B7781" s="2"/>
      <c r="N7781" s="2"/>
    </row>
    <row r="7782" spans="2:14" s="27" customFormat="1">
      <c r="B7782" s="2"/>
      <c r="N7782" s="2"/>
    </row>
    <row r="7783" spans="2:14" s="27" customFormat="1">
      <c r="B7783" s="2"/>
      <c r="N7783" s="2"/>
    </row>
    <row r="7784" spans="2:14" s="27" customFormat="1">
      <c r="B7784" s="2"/>
      <c r="N7784" s="2"/>
    </row>
    <row r="7785" spans="2:14" s="27" customFormat="1">
      <c r="B7785" s="2"/>
      <c r="N7785" s="2"/>
    </row>
    <row r="7786" spans="2:14" s="27" customFormat="1">
      <c r="B7786" s="2"/>
      <c r="N7786" s="2"/>
    </row>
    <row r="7787" spans="2:14" s="27" customFormat="1">
      <c r="B7787" s="2"/>
      <c r="N7787" s="2"/>
    </row>
    <row r="7788" spans="2:14" s="27" customFormat="1">
      <c r="B7788" s="2"/>
      <c r="N7788" s="2"/>
    </row>
    <row r="7789" spans="2:14" s="27" customFormat="1">
      <c r="B7789" s="2"/>
      <c r="N7789" s="2"/>
    </row>
    <row r="7790" spans="2:14" s="27" customFormat="1">
      <c r="B7790" s="2"/>
      <c r="N7790" s="2"/>
    </row>
    <row r="7791" spans="2:14" s="27" customFormat="1">
      <c r="B7791" s="2"/>
      <c r="N7791" s="2"/>
    </row>
    <row r="7792" spans="2:14" s="27" customFormat="1">
      <c r="B7792" s="2"/>
      <c r="N7792" s="2"/>
    </row>
    <row r="7793" spans="2:14" s="27" customFormat="1">
      <c r="B7793" s="2"/>
      <c r="N7793" s="2"/>
    </row>
    <row r="7794" spans="2:14" s="27" customFormat="1">
      <c r="B7794" s="2"/>
      <c r="N7794" s="2"/>
    </row>
    <row r="7795" spans="2:14" s="27" customFormat="1">
      <c r="B7795" s="2"/>
      <c r="N7795" s="2"/>
    </row>
    <row r="7796" spans="2:14" s="27" customFormat="1">
      <c r="B7796" s="2"/>
      <c r="N7796" s="2"/>
    </row>
    <row r="7797" spans="2:14" s="27" customFormat="1">
      <c r="B7797" s="2"/>
      <c r="N7797" s="2"/>
    </row>
    <row r="7798" spans="2:14" s="27" customFormat="1">
      <c r="B7798" s="2"/>
      <c r="N7798" s="2"/>
    </row>
    <row r="7799" spans="2:14" s="27" customFormat="1">
      <c r="B7799" s="2"/>
      <c r="N7799" s="2"/>
    </row>
    <row r="7800" spans="2:14" s="27" customFormat="1">
      <c r="B7800" s="2"/>
      <c r="N7800" s="2"/>
    </row>
    <row r="7801" spans="2:14" s="27" customFormat="1">
      <c r="B7801" s="2"/>
      <c r="N7801" s="2"/>
    </row>
    <row r="7802" spans="2:14" s="27" customFormat="1">
      <c r="B7802" s="2"/>
      <c r="N7802" s="2"/>
    </row>
    <row r="7803" spans="2:14" s="27" customFormat="1">
      <c r="B7803" s="2"/>
      <c r="N7803" s="2"/>
    </row>
    <row r="7804" spans="2:14" s="27" customFormat="1">
      <c r="B7804" s="2"/>
      <c r="N7804" s="2"/>
    </row>
    <row r="7805" spans="2:14" s="27" customFormat="1">
      <c r="B7805" s="2"/>
      <c r="N7805" s="2"/>
    </row>
    <row r="7806" spans="2:14" s="27" customFormat="1">
      <c r="B7806" s="2"/>
      <c r="N7806" s="2"/>
    </row>
    <row r="7807" spans="2:14" s="27" customFormat="1">
      <c r="B7807" s="2"/>
      <c r="N7807" s="2"/>
    </row>
    <row r="7808" spans="2:14" s="27" customFormat="1">
      <c r="B7808" s="2"/>
      <c r="N7808" s="2"/>
    </row>
    <row r="7809" spans="2:14" s="27" customFormat="1">
      <c r="B7809" s="2"/>
      <c r="N7809" s="2"/>
    </row>
    <row r="7810" spans="2:14" s="27" customFormat="1">
      <c r="B7810" s="2"/>
      <c r="N7810" s="2"/>
    </row>
    <row r="7811" spans="2:14" s="27" customFormat="1">
      <c r="B7811" s="2"/>
      <c r="N7811" s="2"/>
    </row>
    <row r="7812" spans="2:14" s="27" customFormat="1">
      <c r="B7812" s="2"/>
      <c r="N7812" s="2"/>
    </row>
    <row r="7813" spans="2:14" s="27" customFormat="1">
      <c r="B7813" s="2"/>
      <c r="N7813" s="2"/>
    </row>
    <row r="7814" spans="2:14" s="27" customFormat="1">
      <c r="B7814" s="2"/>
      <c r="N7814" s="2"/>
    </row>
    <row r="7815" spans="2:14" s="27" customFormat="1">
      <c r="B7815" s="2"/>
      <c r="N7815" s="2"/>
    </row>
    <row r="7816" spans="2:14" s="27" customFormat="1">
      <c r="B7816" s="2"/>
      <c r="N7816" s="2"/>
    </row>
    <row r="7817" spans="2:14" s="27" customFormat="1">
      <c r="B7817" s="2"/>
      <c r="N7817" s="2"/>
    </row>
    <row r="7818" spans="2:14" s="27" customFormat="1">
      <c r="B7818" s="2"/>
      <c r="N7818" s="2"/>
    </row>
    <row r="7819" spans="2:14" s="27" customFormat="1">
      <c r="B7819" s="2"/>
      <c r="N7819" s="2"/>
    </row>
    <row r="7820" spans="2:14" s="27" customFormat="1">
      <c r="B7820" s="2"/>
      <c r="N7820" s="2"/>
    </row>
    <row r="7821" spans="2:14" s="27" customFormat="1">
      <c r="B7821" s="2"/>
      <c r="N7821" s="2"/>
    </row>
    <row r="7822" spans="2:14" s="27" customFormat="1">
      <c r="B7822" s="2"/>
      <c r="N7822" s="2"/>
    </row>
    <row r="7823" spans="2:14" s="27" customFormat="1">
      <c r="B7823" s="2"/>
      <c r="N7823" s="2"/>
    </row>
    <row r="7824" spans="2:14" s="27" customFormat="1">
      <c r="B7824" s="2"/>
      <c r="N7824" s="2"/>
    </row>
    <row r="7825" spans="2:14" s="27" customFormat="1">
      <c r="B7825" s="2"/>
      <c r="N7825" s="2"/>
    </row>
    <row r="7826" spans="2:14" s="27" customFormat="1">
      <c r="B7826" s="2"/>
      <c r="N7826" s="2"/>
    </row>
    <row r="7827" spans="2:14" s="27" customFormat="1">
      <c r="B7827" s="2"/>
      <c r="N7827" s="2"/>
    </row>
    <row r="7828" spans="2:14" s="27" customFormat="1">
      <c r="B7828" s="2"/>
      <c r="N7828" s="2"/>
    </row>
    <row r="7829" spans="2:14" s="27" customFormat="1">
      <c r="B7829" s="2"/>
      <c r="N7829" s="2"/>
    </row>
    <row r="7830" spans="2:14" s="27" customFormat="1">
      <c r="B7830" s="2"/>
      <c r="N7830" s="2"/>
    </row>
    <row r="7831" spans="2:14" s="27" customFormat="1">
      <c r="B7831" s="2"/>
      <c r="N7831" s="2"/>
    </row>
    <row r="7832" spans="2:14" s="27" customFormat="1">
      <c r="B7832" s="2"/>
      <c r="N7832" s="2"/>
    </row>
    <row r="7833" spans="2:14" s="27" customFormat="1">
      <c r="B7833" s="2"/>
      <c r="N7833" s="2"/>
    </row>
    <row r="7834" spans="2:14" s="27" customFormat="1">
      <c r="B7834" s="2"/>
      <c r="N7834" s="2"/>
    </row>
    <row r="7835" spans="2:14" s="27" customFormat="1">
      <c r="B7835" s="2"/>
      <c r="N7835" s="2"/>
    </row>
    <row r="7836" spans="2:14" s="27" customFormat="1">
      <c r="B7836" s="2"/>
      <c r="N7836" s="2"/>
    </row>
    <row r="7837" spans="2:14" s="27" customFormat="1">
      <c r="B7837" s="2"/>
      <c r="N7837" s="2"/>
    </row>
    <row r="7838" spans="2:14" s="27" customFormat="1">
      <c r="B7838" s="2"/>
      <c r="N7838" s="2"/>
    </row>
    <row r="7839" spans="2:14" s="27" customFormat="1">
      <c r="B7839" s="2"/>
      <c r="N7839" s="2"/>
    </row>
    <row r="7840" spans="2:14" s="27" customFormat="1">
      <c r="B7840" s="2"/>
      <c r="N7840" s="2"/>
    </row>
    <row r="7841" spans="2:14" s="27" customFormat="1">
      <c r="B7841" s="2"/>
      <c r="N7841" s="2"/>
    </row>
    <row r="7842" spans="2:14" s="27" customFormat="1">
      <c r="B7842" s="2"/>
      <c r="N7842" s="2"/>
    </row>
    <row r="7843" spans="2:14" s="27" customFormat="1">
      <c r="B7843" s="2"/>
      <c r="N7843" s="2"/>
    </row>
    <row r="7844" spans="2:14" s="27" customFormat="1">
      <c r="B7844" s="2"/>
      <c r="N7844" s="2"/>
    </row>
    <row r="7845" spans="2:14" s="27" customFormat="1">
      <c r="B7845" s="2"/>
      <c r="N7845" s="2"/>
    </row>
    <row r="7846" spans="2:14" s="27" customFormat="1">
      <c r="B7846" s="2"/>
      <c r="N7846" s="2"/>
    </row>
    <row r="7847" spans="2:14" s="27" customFormat="1">
      <c r="B7847" s="2"/>
      <c r="N7847" s="2"/>
    </row>
    <row r="7848" spans="2:14" s="27" customFormat="1">
      <c r="B7848" s="2"/>
      <c r="N7848" s="2"/>
    </row>
    <row r="7849" spans="2:14" s="27" customFormat="1">
      <c r="B7849" s="2"/>
      <c r="N7849" s="2"/>
    </row>
    <row r="7850" spans="2:14" s="27" customFormat="1">
      <c r="B7850" s="2"/>
      <c r="N7850" s="2"/>
    </row>
    <row r="7851" spans="2:14" s="27" customFormat="1">
      <c r="B7851" s="2"/>
      <c r="N7851" s="2"/>
    </row>
    <row r="7852" spans="2:14" s="27" customFormat="1">
      <c r="B7852" s="2"/>
      <c r="N7852" s="2"/>
    </row>
    <row r="7853" spans="2:14" s="27" customFormat="1">
      <c r="B7853" s="2"/>
      <c r="N7853" s="2"/>
    </row>
    <row r="7854" spans="2:14" s="27" customFormat="1">
      <c r="B7854" s="2"/>
      <c r="N7854" s="2"/>
    </row>
    <row r="7855" spans="2:14" s="27" customFormat="1">
      <c r="B7855" s="2"/>
      <c r="N7855" s="2"/>
    </row>
    <row r="7856" spans="2:14" s="27" customFormat="1">
      <c r="B7856" s="2"/>
      <c r="N7856" s="2"/>
    </row>
    <row r="7857" spans="2:14" s="27" customFormat="1">
      <c r="B7857" s="2"/>
      <c r="N7857" s="2"/>
    </row>
    <row r="7858" spans="2:14" s="27" customFormat="1">
      <c r="B7858" s="2"/>
      <c r="N7858" s="2"/>
    </row>
    <row r="7859" spans="2:14" s="27" customFormat="1">
      <c r="B7859" s="2"/>
      <c r="N7859" s="2"/>
    </row>
    <row r="7860" spans="2:14" s="27" customFormat="1">
      <c r="B7860" s="2"/>
      <c r="N7860" s="2"/>
    </row>
    <row r="7861" spans="2:14" s="27" customFormat="1">
      <c r="B7861" s="2"/>
      <c r="N7861" s="2"/>
    </row>
    <row r="7862" spans="2:14" s="27" customFormat="1">
      <c r="B7862" s="2"/>
      <c r="N7862" s="2"/>
    </row>
    <row r="7863" spans="2:14" s="27" customFormat="1">
      <c r="B7863" s="2"/>
      <c r="N7863" s="2"/>
    </row>
    <row r="7864" spans="2:14" s="27" customFormat="1">
      <c r="B7864" s="2"/>
      <c r="N7864" s="2"/>
    </row>
    <row r="7865" spans="2:14" s="27" customFormat="1">
      <c r="B7865" s="2"/>
      <c r="N7865" s="2"/>
    </row>
    <row r="7866" spans="2:14" s="27" customFormat="1">
      <c r="B7866" s="2"/>
      <c r="N7866" s="2"/>
    </row>
    <row r="7867" spans="2:14" s="27" customFormat="1">
      <c r="B7867" s="2"/>
      <c r="N7867" s="2"/>
    </row>
    <row r="7868" spans="2:14" s="27" customFormat="1">
      <c r="B7868" s="2"/>
      <c r="N7868" s="2"/>
    </row>
    <row r="7869" spans="2:14" s="27" customFormat="1">
      <c r="B7869" s="2"/>
      <c r="N7869" s="2"/>
    </row>
    <row r="7870" spans="2:14" s="27" customFormat="1">
      <c r="B7870" s="2"/>
      <c r="N7870" s="2"/>
    </row>
    <row r="7871" spans="2:14" s="27" customFormat="1">
      <c r="B7871" s="2"/>
      <c r="N7871" s="2"/>
    </row>
    <row r="7872" spans="2:14" s="27" customFormat="1">
      <c r="B7872" s="2"/>
      <c r="N7872" s="2"/>
    </row>
    <row r="7873" spans="2:14" s="27" customFormat="1">
      <c r="B7873" s="2"/>
      <c r="N7873" s="2"/>
    </row>
    <row r="7874" spans="2:14" s="27" customFormat="1">
      <c r="B7874" s="2"/>
      <c r="N7874" s="2"/>
    </row>
    <row r="7875" spans="2:14" s="27" customFormat="1">
      <c r="B7875" s="2"/>
      <c r="N7875" s="2"/>
    </row>
    <row r="7876" spans="2:14" s="27" customFormat="1">
      <c r="B7876" s="2"/>
      <c r="N7876" s="2"/>
    </row>
    <row r="7877" spans="2:14" s="27" customFormat="1">
      <c r="B7877" s="2"/>
      <c r="N7877" s="2"/>
    </row>
    <row r="7878" spans="2:14" s="27" customFormat="1">
      <c r="B7878" s="2"/>
      <c r="N7878" s="2"/>
    </row>
    <row r="7879" spans="2:14" s="27" customFormat="1">
      <c r="B7879" s="2"/>
      <c r="N7879" s="2"/>
    </row>
    <row r="7880" spans="2:14" s="27" customFormat="1">
      <c r="B7880" s="2"/>
      <c r="N7880" s="2"/>
    </row>
    <row r="7881" spans="2:14" s="27" customFormat="1">
      <c r="B7881" s="2"/>
      <c r="N7881" s="2"/>
    </row>
    <row r="7882" spans="2:14" s="27" customFormat="1">
      <c r="B7882" s="2"/>
      <c r="N7882" s="2"/>
    </row>
    <row r="7883" spans="2:14" s="27" customFormat="1">
      <c r="B7883" s="2"/>
      <c r="N7883" s="2"/>
    </row>
    <row r="7884" spans="2:14" s="27" customFormat="1">
      <c r="B7884" s="2"/>
      <c r="N7884" s="2"/>
    </row>
    <row r="7885" spans="2:14" s="27" customFormat="1">
      <c r="B7885" s="2"/>
      <c r="N7885" s="2"/>
    </row>
    <row r="7886" spans="2:14" s="27" customFormat="1">
      <c r="B7886" s="2"/>
      <c r="N7886" s="2"/>
    </row>
    <row r="7887" spans="2:14" s="27" customFormat="1">
      <c r="B7887" s="2"/>
      <c r="N7887" s="2"/>
    </row>
    <row r="7888" spans="2:14" s="27" customFormat="1">
      <c r="B7888" s="2"/>
      <c r="N7888" s="2"/>
    </row>
    <row r="7889" spans="2:14" s="27" customFormat="1">
      <c r="B7889" s="2"/>
      <c r="N7889" s="2"/>
    </row>
    <row r="7890" spans="2:14" s="27" customFormat="1">
      <c r="B7890" s="2"/>
      <c r="N7890" s="2"/>
    </row>
    <row r="7891" spans="2:14" s="27" customFormat="1">
      <c r="B7891" s="2"/>
      <c r="N7891" s="2"/>
    </row>
    <row r="7892" spans="2:14" s="27" customFormat="1">
      <c r="B7892" s="2"/>
      <c r="N7892" s="2"/>
    </row>
    <row r="7893" spans="2:14" s="27" customFormat="1">
      <c r="B7893" s="2"/>
      <c r="N7893" s="2"/>
    </row>
    <row r="7894" spans="2:14" s="27" customFormat="1">
      <c r="B7894" s="2"/>
      <c r="N7894" s="2"/>
    </row>
    <row r="7895" spans="2:14" s="27" customFormat="1">
      <c r="B7895" s="2"/>
      <c r="N7895" s="2"/>
    </row>
    <row r="7896" spans="2:14" s="27" customFormat="1">
      <c r="B7896" s="2"/>
      <c r="N7896" s="2"/>
    </row>
    <row r="7897" spans="2:14" s="27" customFormat="1">
      <c r="B7897" s="2"/>
      <c r="N7897" s="2"/>
    </row>
    <row r="7898" spans="2:14" s="27" customFormat="1">
      <c r="B7898" s="2"/>
      <c r="N7898" s="2"/>
    </row>
    <row r="7899" spans="2:14" s="27" customFormat="1">
      <c r="B7899" s="2"/>
      <c r="N7899" s="2"/>
    </row>
    <row r="7900" spans="2:14" s="27" customFormat="1">
      <c r="B7900" s="2"/>
      <c r="N7900" s="2"/>
    </row>
    <row r="7901" spans="2:14" s="27" customFormat="1">
      <c r="B7901" s="2"/>
      <c r="N7901" s="2"/>
    </row>
    <row r="7902" spans="2:14" s="27" customFormat="1">
      <c r="B7902" s="2"/>
      <c r="N7902" s="2"/>
    </row>
    <row r="7903" spans="2:14" s="27" customFormat="1">
      <c r="B7903" s="2"/>
      <c r="N7903" s="2"/>
    </row>
    <row r="7904" spans="2:14" s="27" customFormat="1">
      <c r="B7904" s="2"/>
      <c r="N7904" s="2"/>
    </row>
    <row r="7905" spans="2:14" s="27" customFormat="1">
      <c r="B7905" s="2"/>
      <c r="N7905" s="2"/>
    </row>
    <row r="7906" spans="2:14" s="27" customFormat="1">
      <c r="B7906" s="2"/>
      <c r="N7906" s="2"/>
    </row>
    <row r="7907" spans="2:14" s="27" customFormat="1">
      <c r="B7907" s="2"/>
      <c r="N7907" s="2"/>
    </row>
    <row r="7908" spans="2:14" s="27" customFormat="1">
      <c r="B7908" s="2"/>
      <c r="N7908" s="2"/>
    </row>
    <row r="7909" spans="2:14" s="27" customFormat="1">
      <c r="B7909" s="2"/>
      <c r="N7909" s="2"/>
    </row>
    <row r="7910" spans="2:14" s="27" customFormat="1">
      <c r="B7910" s="2"/>
      <c r="N7910" s="2"/>
    </row>
    <row r="7911" spans="2:14" s="27" customFormat="1">
      <c r="B7911" s="2"/>
      <c r="N7911" s="2"/>
    </row>
    <row r="7912" spans="2:14" s="27" customFormat="1">
      <c r="B7912" s="2"/>
      <c r="N7912" s="2"/>
    </row>
    <row r="7913" spans="2:14" s="27" customFormat="1">
      <c r="B7913" s="2"/>
      <c r="N7913" s="2"/>
    </row>
    <row r="7914" spans="2:14" s="27" customFormat="1">
      <c r="B7914" s="2"/>
      <c r="N7914" s="2"/>
    </row>
    <row r="7915" spans="2:14" s="27" customFormat="1">
      <c r="B7915" s="2"/>
      <c r="N7915" s="2"/>
    </row>
    <row r="7916" spans="2:14" s="27" customFormat="1">
      <c r="B7916" s="2"/>
      <c r="N7916" s="2"/>
    </row>
    <row r="7917" spans="2:14" s="27" customFormat="1">
      <c r="B7917" s="2"/>
      <c r="N7917" s="2"/>
    </row>
    <row r="7918" spans="2:14" s="27" customFormat="1">
      <c r="B7918" s="2"/>
      <c r="N7918" s="2"/>
    </row>
    <row r="7919" spans="2:14" s="27" customFormat="1">
      <c r="B7919" s="2"/>
      <c r="N7919" s="2"/>
    </row>
    <row r="7920" spans="2:14" s="27" customFormat="1">
      <c r="B7920" s="2"/>
      <c r="N7920" s="2"/>
    </row>
    <row r="7921" spans="2:14" s="27" customFormat="1">
      <c r="B7921" s="2"/>
      <c r="N7921" s="2"/>
    </row>
    <row r="7922" spans="2:14" s="27" customFormat="1">
      <c r="B7922" s="2"/>
      <c r="N7922" s="2"/>
    </row>
    <row r="7923" spans="2:14" s="27" customFormat="1">
      <c r="B7923" s="2"/>
      <c r="N7923" s="2"/>
    </row>
    <row r="7924" spans="2:14" s="27" customFormat="1">
      <c r="B7924" s="2"/>
      <c r="N7924" s="2"/>
    </row>
    <row r="7925" spans="2:14" s="27" customFormat="1">
      <c r="B7925" s="2"/>
      <c r="N7925" s="2"/>
    </row>
    <row r="7926" spans="2:14" s="27" customFormat="1">
      <c r="B7926" s="2"/>
      <c r="N7926" s="2"/>
    </row>
    <row r="7927" spans="2:14" s="27" customFormat="1">
      <c r="B7927" s="2"/>
      <c r="N7927" s="2"/>
    </row>
    <row r="7928" spans="2:14" s="27" customFormat="1">
      <c r="B7928" s="2"/>
      <c r="N7928" s="2"/>
    </row>
    <row r="7929" spans="2:14" s="27" customFormat="1">
      <c r="B7929" s="2"/>
      <c r="N7929" s="2"/>
    </row>
    <row r="7930" spans="2:14" s="27" customFormat="1">
      <c r="B7930" s="2"/>
      <c r="N7930" s="2"/>
    </row>
    <row r="7931" spans="2:14" s="27" customFormat="1">
      <c r="B7931" s="2"/>
      <c r="N7931" s="2"/>
    </row>
    <row r="7932" spans="2:14" s="27" customFormat="1">
      <c r="B7932" s="2"/>
      <c r="N7932" s="2"/>
    </row>
    <row r="7933" spans="2:14" s="27" customFormat="1">
      <c r="B7933" s="2"/>
      <c r="N7933" s="2"/>
    </row>
    <row r="7934" spans="2:14" s="27" customFormat="1">
      <c r="B7934" s="2"/>
      <c r="N7934" s="2"/>
    </row>
    <row r="7935" spans="2:14" s="27" customFormat="1">
      <c r="B7935" s="2"/>
      <c r="N7935" s="2"/>
    </row>
    <row r="7936" spans="2:14" s="27" customFormat="1">
      <c r="B7936" s="2"/>
      <c r="N7936" s="2"/>
    </row>
    <row r="7937" spans="2:14" s="27" customFormat="1">
      <c r="B7937" s="2"/>
      <c r="N7937" s="2"/>
    </row>
    <row r="7938" spans="2:14" s="27" customFormat="1">
      <c r="B7938" s="2"/>
      <c r="N7938" s="2"/>
    </row>
    <row r="7939" spans="2:14" s="27" customFormat="1">
      <c r="B7939" s="2"/>
      <c r="N7939" s="2"/>
    </row>
    <row r="7940" spans="2:14" s="27" customFormat="1">
      <c r="B7940" s="2"/>
      <c r="N7940" s="2"/>
    </row>
    <row r="7941" spans="2:14" s="27" customFormat="1">
      <c r="B7941" s="2"/>
      <c r="N7941" s="2"/>
    </row>
    <row r="7942" spans="2:14" s="27" customFormat="1">
      <c r="B7942" s="2"/>
      <c r="N7942" s="2"/>
    </row>
    <row r="7943" spans="2:14" s="27" customFormat="1">
      <c r="B7943" s="2"/>
      <c r="N7943" s="2"/>
    </row>
    <row r="7944" spans="2:14" s="27" customFormat="1">
      <c r="B7944" s="2"/>
      <c r="N7944" s="2"/>
    </row>
    <row r="7945" spans="2:14" s="27" customFormat="1">
      <c r="B7945" s="2"/>
      <c r="N7945" s="2"/>
    </row>
    <row r="7946" spans="2:14" s="27" customFormat="1">
      <c r="B7946" s="2"/>
      <c r="N7946" s="2"/>
    </row>
    <row r="7947" spans="2:14" s="27" customFormat="1">
      <c r="B7947" s="2"/>
      <c r="N7947" s="2"/>
    </row>
    <row r="7948" spans="2:14" s="27" customFormat="1">
      <c r="B7948" s="2"/>
      <c r="N7948" s="2"/>
    </row>
    <row r="7949" spans="2:14" s="27" customFormat="1">
      <c r="B7949" s="2"/>
      <c r="N7949" s="2"/>
    </row>
    <row r="7950" spans="2:14" s="27" customFormat="1">
      <c r="B7950" s="2"/>
      <c r="N7950" s="2"/>
    </row>
    <row r="7951" spans="2:14" s="27" customFormat="1">
      <c r="B7951" s="2"/>
      <c r="N7951" s="2"/>
    </row>
    <row r="7952" spans="2:14" s="27" customFormat="1">
      <c r="B7952" s="2"/>
      <c r="N7952" s="2"/>
    </row>
    <row r="7953" spans="2:14" s="27" customFormat="1">
      <c r="B7953" s="2"/>
      <c r="N7953" s="2"/>
    </row>
    <row r="7954" spans="2:14" s="27" customFormat="1">
      <c r="B7954" s="2"/>
      <c r="N7954" s="2"/>
    </row>
    <row r="7955" spans="2:14" s="27" customFormat="1">
      <c r="B7955" s="2"/>
      <c r="N7955" s="2"/>
    </row>
    <row r="7956" spans="2:14" s="27" customFormat="1">
      <c r="B7956" s="2"/>
      <c r="N7956" s="2"/>
    </row>
    <row r="7957" spans="2:14" s="27" customFormat="1">
      <c r="B7957" s="2"/>
      <c r="N7957" s="2"/>
    </row>
    <row r="7958" spans="2:14" s="27" customFormat="1">
      <c r="B7958" s="2"/>
      <c r="N7958" s="2"/>
    </row>
    <row r="7959" spans="2:14" s="27" customFormat="1">
      <c r="B7959" s="2"/>
      <c r="N7959" s="2"/>
    </row>
    <row r="7960" spans="2:14" s="27" customFormat="1">
      <c r="B7960" s="2"/>
      <c r="N7960" s="2"/>
    </row>
    <row r="7961" spans="2:14" s="27" customFormat="1">
      <c r="B7961" s="2"/>
      <c r="N7961" s="2"/>
    </row>
    <row r="7962" spans="2:14" s="27" customFormat="1">
      <c r="B7962" s="2"/>
      <c r="N7962" s="2"/>
    </row>
    <row r="7963" spans="2:14" s="27" customFormat="1">
      <c r="B7963" s="2"/>
      <c r="N7963" s="2"/>
    </row>
    <row r="7964" spans="2:14" s="27" customFormat="1">
      <c r="B7964" s="2"/>
      <c r="N7964" s="2"/>
    </row>
    <row r="7965" spans="2:14" s="27" customFormat="1">
      <c r="B7965" s="2"/>
      <c r="N7965" s="2"/>
    </row>
    <row r="7966" spans="2:14" s="27" customFormat="1">
      <c r="B7966" s="2"/>
      <c r="N7966" s="2"/>
    </row>
    <row r="7967" spans="2:14" s="27" customFormat="1">
      <c r="B7967" s="2"/>
      <c r="N7967" s="2"/>
    </row>
    <row r="7968" spans="2:14" s="27" customFormat="1">
      <c r="B7968" s="2"/>
      <c r="N7968" s="2"/>
    </row>
    <row r="7969" spans="2:14" s="27" customFormat="1">
      <c r="B7969" s="2"/>
      <c r="N7969" s="2"/>
    </row>
    <row r="7970" spans="2:14" s="27" customFormat="1">
      <c r="B7970" s="2"/>
      <c r="N7970" s="2"/>
    </row>
    <row r="7971" spans="2:14" s="27" customFormat="1">
      <c r="B7971" s="2"/>
      <c r="N7971" s="2"/>
    </row>
    <row r="7972" spans="2:14" s="27" customFormat="1">
      <c r="B7972" s="2"/>
      <c r="N7972" s="2"/>
    </row>
    <row r="7973" spans="2:14" s="27" customFormat="1">
      <c r="B7973" s="2"/>
      <c r="N7973" s="2"/>
    </row>
    <row r="7974" spans="2:14" s="27" customFormat="1">
      <c r="B7974" s="2"/>
      <c r="N7974" s="2"/>
    </row>
    <row r="7975" spans="2:14" s="27" customFormat="1">
      <c r="B7975" s="2"/>
      <c r="N7975" s="2"/>
    </row>
    <row r="7976" spans="2:14" s="27" customFormat="1">
      <c r="B7976" s="2"/>
      <c r="N7976" s="2"/>
    </row>
    <row r="7977" spans="2:14" s="27" customFormat="1">
      <c r="B7977" s="2"/>
      <c r="N7977" s="2"/>
    </row>
    <row r="7978" spans="2:14" s="27" customFormat="1">
      <c r="B7978" s="2"/>
      <c r="N7978" s="2"/>
    </row>
    <row r="7979" spans="2:14" s="27" customFormat="1">
      <c r="B7979" s="2"/>
      <c r="N7979" s="2"/>
    </row>
    <row r="7980" spans="2:14" s="27" customFormat="1">
      <c r="B7980" s="2"/>
      <c r="N7980" s="2"/>
    </row>
    <row r="7981" spans="2:14" s="27" customFormat="1">
      <c r="B7981" s="2"/>
      <c r="N7981" s="2"/>
    </row>
    <row r="7982" spans="2:14" s="27" customFormat="1">
      <c r="B7982" s="2"/>
      <c r="N7982" s="2"/>
    </row>
    <row r="7983" spans="2:14" s="27" customFormat="1">
      <c r="B7983" s="2"/>
      <c r="N7983" s="2"/>
    </row>
    <row r="7984" spans="2:14" s="27" customFormat="1">
      <c r="B7984" s="2"/>
      <c r="N7984" s="2"/>
    </row>
    <row r="7985" spans="2:14" s="27" customFormat="1">
      <c r="B7985" s="2"/>
      <c r="N7985" s="2"/>
    </row>
    <row r="7986" spans="2:14" s="27" customFormat="1">
      <c r="B7986" s="2"/>
      <c r="N7986" s="2"/>
    </row>
    <row r="7987" spans="2:14" s="27" customFormat="1">
      <c r="B7987" s="2"/>
      <c r="N7987" s="2"/>
    </row>
    <row r="7988" spans="2:14" s="27" customFormat="1">
      <c r="B7988" s="2"/>
      <c r="N7988" s="2"/>
    </row>
    <row r="7989" spans="2:14" s="27" customFormat="1">
      <c r="B7989" s="2"/>
      <c r="N7989" s="2"/>
    </row>
    <row r="7990" spans="2:14" s="27" customFormat="1">
      <c r="B7990" s="2"/>
      <c r="N7990" s="2"/>
    </row>
    <row r="7991" spans="2:14" s="27" customFormat="1">
      <c r="B7991" s="2"/>
      <c r="N7991" s="2"/>
    </row>
    <row r="7992" spans="2:14" s="27" customFormat="1">
      <c r="B7992" s="2"/>
      <c r="N7992" s="2"/>
    </row>
    <row r="7993" spans="2:14" s="27" customFormat="1">
      <c r="B7993" s="2"/>
      <c r="N7993" s="2"/>
    </row>
    <row r="7994" spans="2:14" s="27" customFormat="1">
      <c r="B7994" s="2"/>
      <c r="N7994" s="2"/>
    </row>
    <row r="7995" spans="2:14" s="27" customFormat="1">
      <c r="B7995" s="2"/>
      <c r="N7995" s="2"/>
    </row>
    <row r="7996" spans="2:14" s="27" customFormat="1">
      <c r="B7996" s="2"/>
      <c r="N7996" s="2"/>
    </row>
    <row r="7997" spans="2:14" s="27" customFormat="1">
      <c r="B7997" s="2"/>
      <c r="N7997" s="2"/>
    </row>
    <row r="7998" spans="2:14" s="27" customFormat="1">
      <c r="B7998" s="2"/>
      <c r="N7998" s="2"/>
    </row>
    <row r="7999" spans="2:14" s="27" customFormat="1">
      <c r="B7999" s="2"/>
      <c r="N7999" s="2"/>
    </row>
    <row r="8000" spans="2:14" s="27" customFormat="1">
      <c r="B8000" s="2"/>
      <c r="N8000" s="2"/>
    </row>
    <row r="8001" spans="2:14" s="27" customFormat="1">
      <c r="B8001" s="2"/>
      <c r="N8001" s="2"/>
    </row>
    <row r="8002" spans="2:14" s="27" customFormat="1">
      <c r="B8002" s="2"/>
      <c r="N8002" s="2"/>
    </row>
    <row r="8003" spans="2:14" s="27" customFormat="1">
      <c r="B8003" s="2"/>
      <c r="N8003" s="2"/>
    </row>
    <row r="8004" spans="2:14" s="27" customFormat="1">
      <c r="B8004" s="2"/>
      <c r="N8004" s="2"/>
    </row>
    <row r="8005" spans="2:14" s="27" customFormat="1">
      <c r="B8005" s="2"/>
      <c r="N8005" s="2"/>
    </row>
    <row r="8006" spans="2:14" s="27" customFormat="1">
      <c r="B8006" s="2"/>
      <c r="N8006" s="2"/>
    </row>
    <row r="8007" spans="2:14" s="27" customFormat="1">
      <c r="B8007" s="2"/>
      <c r="N8007" s="2"/>
    </row>
    <row r="8008" spans="2:14" s="27" customFormat="1">
      <c r="B8008" s="2"/>
      <c r="N8008" s="2"/>
    </row>
    <row r="8009" spans="2:14" s="27" customFormat="1">
      <c r="B8009" s="2"/>
      <c r="N8009" s="2"/>
    </row>
    <row r="8010" spans="2:14" s="27" customFormat="1">
      <c r="B8010" s="2"/>
      <c r="N8010" s="2"/>
    </row>
    <row r="8011" spans="2:14" s="27" customFormat="1">
      <c r="B8011" s="2"/>
      <c r="N8011" s="2"/>
    </row>
    <row r="8012" spans="2:14" s="27" customFormat="1">
      <c r="B8012" s="2"/>
      <c r="N8012" s="2"/>
    </row>
    <row r="8013" spans="2:14" s="27" customFormat="1">
      <c r="B8013" s="2"/>
      <c r="N8013" s="2"/>
    </row>
    <row r="8014" spans="2:14" s="27" customFormat="1">
      <c r="B8014" s="2"/>
      <c r="N8014" s="2"/>
    </row>
    <row r="8015" spans="2:14" s="27" customFormat="1">
      <c r="B8015" s="2"/>
      <c r="N8015" s="2"/>
    </row>
    <row r="8016" spans="2:14" s="27" customFormat="1">
      <c r="B8016" s="2"/>
      <c r="N8016" s="2"/>
    </row>
    <row r="8017" spans="2:14" s="27" customFormat="1">
      <c r="B8017" s="2"/>
      <c r="N8017" s="2"/>
    </row>
    <row r="8018" spans="2:14" s="27" customFormat="1">
      <c r="B8018" s="2"/>
      <c r="N8018" s="2"/>
    </row>
    <row r="8019" spans="2:14" s="27" customFormat="1">
      <c r="B8019" s="2"/>
      <c r="N8019" s="2"/>
    </row>
    <row r="8020" spans="2:14" s="27" customFormat="1">
      <c r="B8020" s="2"/>
      <c r="N8020" s="2"/>
    </row>
    <row r="8021" spans="2:14" s="27" customFormat="1">
      <c r="B8021" s="2"/>
      <c r="N8021" s="2"/>
    </row>
    <row r="8022" spans="2:14" s="27" customFormat="1">
      <c r="B8022" s="2"/>
      <c r="N8022" s="2"/>
    </row>
    <row r="8023" spans="2:14" s="27" customFormat="1">
      <c r="B8023" s="2"/>
      <c r="N8023" s="2"/>
    </row>
    <row r="8024" spans="2:14" s="27" customFormat="1">
      <c r="B8024" s="2"/>
      <c r="N8024" s="2"/>
    </row>
    <row r="8025" spans="2:14" s="27" customFormat="1">
      <c r="B8025" s="2"/>
      <c r="N8025" s="2"/>
    </row>
    <row r="8026" spans="2:14" s="27" customFormat="1">
      <c r="B8026" s="2"/>
      <c r="N8026" s="2"/>
    </row>
    <row r="8027" spans="2:14" s="27" customFormat="1">
      <c r="B8027" s="2"/>
      <c r="N8027" s="2"/>
    </row>
    <row r="8028" spans="2:14" s="27" customFormat="1">
      <c r="B8028" s="2"/>
      <c r="N8028" s="2"/>
    </row>
    <row r="8029" spans="2:14" s="27" customFormat="1">
      <c r="B8029" s="2"/>
      <c r="N8029" s="2"/>
    </row>
    <row r="8030" spans="2:14" s="27" customFormat="1">
      <c r="B8030" s="2"/>
      <c r="N8030" s="2"/>
    </row>
    <row r="8031" spans="2:14" s="27" customFormat="1">
      <c r="B8031" s="2"/>
      <c r="N8031" s="2"/>
    </row>
    <row r="8032" spans="2:14" s="27" customFormat="1">
      <c r="B8032" s="2"/>
      <c r="N8032" s="2"/>
    </row>
    <row r="8033" spans="2:14" s="27" customFormat="1">
      <c r="B8033" s="2"/>
      <c r="N8033" s="2"/>
    </row>
    <row r="8034" spans="2:14" s="27" customFormat="1">
      <c r="B8034" s="2"/>
      <c r="N8034" s="2"/>
    </row>
    <row r="8035" spans="2:14" s="27" customFormat="1">
      <c r="B8035" s="2"/>
      <c r="N8035" s="2"/>
    </row>
    <row r="8036" spans="2:14" s="27" customFormat="1">
      <c r="B8036" s="2"/>
      <c r="N8036" s="2"/>
    </row>
    <row r="8037" spans="2:14" s="27" customFormat="1">
      <c r="B8037" s="2"/>
      <c r="N8037" s="2"/>
    </row>
    <row r="8038" spans="2:14" s="27" customFormat="1">
      <c r="B8038" s="2"/>
      <c r="N8038" s="2"/>
    </row>
    <row r="8039" spans="2:14" s="27" customFormat="1">
      <c r="B8039" s="2"/>
      <c r="N8039" s="2"/>
    </row>
    <row r="8040" spans="2:14" s="27" customFormat="1">
      <c r="B8040" s="2"/>
      <c r="N8040" s="2"/>
    </row>
    <row r="8041" spans="2:14" s="27" customFormat="1">
      <c r="B8041" s="2"/>
      <c r="N8041" s="2"/>
    </row>
    <row r="8042" spans="2:14" s="27" customFormat="1">
      <c r="B8042" s="2"/>
      <c r="N8042" s="2"/>
    </row>
    <row r="8043" spans="2:14" s="27" customFormat="1">
      <c r="B8043" s="2"/>
      <c r="N8043" s="2"/>
    </row>
    <row r="8044" spans="2:14" s="27" customFormat="1">
      <c r="B8044" s="2"/>
      <c r="N8044" s="2"/>
    </row>
    <row r="8045" spans="2:14" s="27" customFormat="1">
      <c r="B8045" s="2"/>
      <c r="N8045" s="2"/>
    </row>
    <row r="8046" spans="2:14" s="27" customFormat="1">
      <c r="B8046" s="2"/>
      <c r="N8046" s="2"/>
    </row>
    <row r="8047" spans="2:14" s="27" customFormat="1">
      <c r="B8047" s="2"/>
      <c r="N8047" s="2"/>
    </row>
    <row r="8048" spans="2:14" s="27" customFormat="1">
      <c r="B8048" s="2"/>
      <c r="N8048" s="2"/>
    </row>
    <row r="8049" spans="2:14" s="27" customFormat="1">
      <c r="B8049" s="2"/>
      <c r="N8049" s="2"/>
    </row>
    <row r="8050" spans="2:14" s="27" customFormat="1">
      <c r="B8050" s="2"/>
      <c r="N8050" s="2"/>
    </row>
    <row r="8051" spans="2:14" s="27" customFormat="1">
      <c r="B8051" s="2"/>
      <c r="N8051" s="2"/>
    </row>
    <row r="8052" spans="2:14" s="27" customFormat="1">
      <c r="B8052" s="2"/>
      <c r="N8052" s="2"/>
    </row>
    <row r="8053" spans="2:14" s="27" customFormat="1">
      <c r="B8053" s="2"/>
      <c r="N8053" s="2"/>
    </row>
    <row r="8054" spans="2:14" s="27" customFormat="1">
      <c r="B8054" s="2"/>
      <c r="N8054" s="2"/>
    </row>
    <row r="8055" spans="2:14" s="27" customFormat="1">
      <c r="B8055" s="2"/>
      <c r="N8055" s="2"/>
    </row>
    <row r="8056" spans="2:14" s="27" customFormat="1">
      <c r="B8056" s="2"/>
      <c r="N8056" s="2"/>
    </row>
    <row r="8057" spans="2:14" s="27" customFormat="1">
      <c r="B8057" s="2"/>
      <c r="N8057" s="2"/>
    </row>
    <row r="8058" spans="2:14" s="27" customFormat="1">
      <c r="B8058" s="2"/>
      <c r="N8058" s="2"/>
    </row>
    <row r="8059" spans="2:14" s="27" customFormat="1">
      <c r="B8059" s="2"/>
      <c r="N8059" s="2"/>
    </row>
    <row r="8060" spans="2:14" s="27" customFormat="1">
      <c r="B8060" s="2"/>
      <c r="N8060" s="2"/>
    </row>
    <row r="8061" spans="2:14" s="27" customFormat="1">
      <c r="B8061" s="2"/>
      <c r="N8061" s="2"/>
    </row>
    <row r="8062" spans="2:14" s="27" customFormat="1">
      <c r="B8062" s="2"/>
      <c r="N8062" s="2"/>
    </row>
    <row r="8063" spans="2:14" s="27" customFormat="1">
      <c r="B8063" s="2"/>
      <c r="N8063" s="2"/>
    </row>
    <row r="8064" spans="2:14" s="27" customFormat="1">
      <c r="B8064" s="2"/>
      <c r="N8064" s="2"/>
    </row>
    <row r="8065" spans="2:14" s="27" customFormat="1">
      <c r="B8065" s="2"/>
      <c r="N8065" s="2"/>
    </row>
    <row r="8066" spans="2:14" s="27" customFormat="1">
      <c r="B8066" s="2"/>
      <c r="N8066" s="2"/>
    </row>
    <row r="8067" spans="2:14" s="27" customFormat="1">
      <c r="B8067" s="2"/>
      <c r="N8067" s="2"/>
    </row>
    <row r="8068" spans="2:14" s="27" customFormat="1">
      <c r="B8068" s="2"/>
      <c r="N8068" s="2"/>
    </row>
    <row r="8069" spans="2:14" s="27" customFormat="1">
      <c r="B8069" s="2"/>
      <c r="N8069" s="2"/>
    </row>
    <row r="8070" spans="2:14" s="27" customFormat="1">
      <c r="B8070" s="2"/>
      <c r="N8070" s="2"/>
    </row>
    <row r="8071" spans="2:14" s="27" customFormat="1">
      <c r="B8071" s="2"/>
      <c r="N8071" s="2"/>
    </row>
    <row r="8072" spans="2:14" s="27" customFormat="1">
      <c r="B8072" s="2"/>
      <c r="N8072" s="2"/>
    </row>
    <row r="8073" spans="2:14" s="27" customFormat="1">
      <c r="B8073" s="2"/>
      <c r="N8073" s="2"/>
    </row>
    <row r="8074" spans="2:14" s="27" customFormat="1">
      <c r="B8074" s="2"/>
      <c r="N8074" s="2"/>
    </row>
    <row r="8075" spans="2:14" s="27" customFormat="1">
      <c r="B8075" s="2"/>
      <c r="N8075" s="2"/>
    </row>
    <row r="8076" spans="2:14" s="27" customFormat="1">
      <c r="B8076" s="2"/>
      <c r="N8076" s="2"/>
    </row>
    <row r="8077" spans="2:14" s="27" customFormat="1">
      <c r="B8077" s="2"/>
      <c r="N8077" s="2"/>
    </row>
    <row r="8078" spans="2:14" s="27" customFormat="1">
      <c r="B8078" s="2"/>
      <c r="N8078" s="2"/>
    </row>
    <row r="8079" spans="2:14" s="27" customFormat="1">
      <c r="B8079" s="2"/>
      <c r="N8079" s="2"/>
    </row>
    <row r="8080" spans="2:14" s="27" customFormat="1">
      <c r="B8080" s="2"/>
      <c r="N8080" s="2"/>
    </row>
    <row r="8081" spans="2:14" s="27" customFormat="1">
      <c r="B8081" s="2"/>
      <c r="N8081" s="2"/>
    </row>
    <row r="8082" spans="2:14" s="27" customFormat="1">
      <c r="B8082" s="2"/>
      <c r="N8082" s="2"/>
    </row>
    <row r="8083" spans="2:14" s="27" customFormat="1">
      <c r="B8083" s="2"/>
      <c r="N8083" s="2"/>
    </row>
    <row r="8084" spans="2:14" s="27" customFormat="1">
      <c r="B8084" s="2"/>
      <c r="N8084" s="2"/>
    </row>
    <row r="8085" spans="2:14" s="27" customFormat="1">
      <c r="B8085" s="2"/>
      <c r="N8085" s="2"/>
    </row>
    <row r="8086" spans="2:14" s="27" customFormat="1">
      <c r="B8086" s="2"/>
      <c r="N8086" s="2"/>
    </row>
    <row r="8087" spans="2:14" s="27" customFormat="1">
      <c r="B8087" s="2"/>
      <c r="N8087" s="2"/>
    </row>
    <row r="8088" spans="2:14" s="27" customFormat="1">
      <c r="B8088" s="2"/>
      <c r="N8088" s="2"/>
    </row>
    <row r="8089" spans="2:14" s="27" customFormat="1">
      <c r="B8089" s="2"/>
      <c r="N8089" s="2"/>
    </row>
    <row r="8090" spans="2:14" s="27" customFormat="1">
      <c r="B8090" s="2"/>
      <c r="N8090" s="2"/>
    </row>
    <row r="8091" spans="2:14" s="27" customFormat="1">
      <c r="B8091" s="2"/>
      <c r="N8091" s="2"/>
    </row>
    <row r="8092" spans="2:14" s="27" customFormat="1">
      <c r="B8092" s="2"/>
      <c r="N8092" s="2"/>
    </row>
    <row r="8093" spans="2:14" s="27" customFormat="1">
      <c r="B8093" s="2"/>
      <c r="N8093" s="2"/>
    </row>
    <row r="8094" spans="2:14" s="27" customFormat="1">
      <c r="B8094" s="2"/>
      <c r="N8094" s="2"/>
    </row>
    <row r="8095" spans="2:14" s="27" customFormat="1">
      <c r="B8095" s="2"/>
      <c r="N8095" s="2"/>
    </row>
    <row r="8096" spans="2:14" s="27" customFormat="1">
      <c r="B8096" s="2"/>
      <c r="N8096" s="2"/>
    </row>
    <row r="8097" spans="2:14" s="27" customFormat="1">
      <c r="B8097" s="2"/>
      <c r="N8097" s="2"/>
    </row>
    <row r="8098" spans="2:14" s="27" customFormat="1">
      <c r="B8098" s="2"/>
      <c r="N8098" s="2"/>
    </row>
    <row r="8099" spans="2:14" s="27" customFormat="1">
      <c r="B8099" s="2"/>
      <c r="N8099" s="2"/>
    </row>
    <row r="8100" spans="2:14" s="27" customFormat="1">
      <c r="B8100" s="2"/>
      <c r="N8100" s="2"/>
    </row>
    <row r="8101" spans="2:14" s="27" customFormat="1">
      <c r="B8101" s="2"/>
      <c r="N8101" s="2"/>
    </row>
    <row r="8102" spans="2:14" s="27" customFormat="1">
      <c r="B8102" s="2"/>
      <c r="N8102" s="2"/>
    </row>
    <row r="8103" spans="2:14" s="27" customFormat="1">
      <c r="B8103" s="2"/>
      <c r="N8103" s="2"/>
    </row>
    <row r="8104" spans="2:14" s="27" customFormat="1">
      <c r="B8104" s="2"/>
      <c r="N8104" s="2"/>
    </row>
    <row r="8105" spans="2:14" s="27" customFormat="1">
      <c r="B8105" s="2"/>
      <c r="N8105" s="2"/>
    </row>
    <row r="8106" spans="2:14" s="27" customFormat="1">
      <c r="B8106" s="2"/>
      <c r="N8106" s="2"/>
    </row>
    <row r="8107" spans="2:14" s="27" customFormat="1">
      <c r="B8107" s="2"/>
      <c r="N8107" s="2"/>
    </row>
    <row r="8108" spans="2:14" s="27" customFormat="1">
      <c r="B8108" s="2"/>
      <c r="N8108" s="2"/>
    </row>
    <row r="8109" spans="2:14" s="27" customFormat="1">
      <c r="B8109" s="2"/>
      <c r="N8109" s="2"/>
    </row>
    <row r="8110" spans="2:14" s="27" customFormat="1">
      <c r="B8110" s="2"/>
      <c r="N8110" s="2"/>
    </row>
    <row r="8111" spans="2:14" s="27" customFormat="1">
      <c r="B8111" s="2"/>
      <c r="N8111" s="2"/>
    </row>
    <row r="8112" spans="2:14" s="27" customFormat="1">
      <c r="B8112" s="2"/>
      <c r="N8112" s="2"/>
    </row>
    <row r="8113" spans="2:14" s="27" customFormat="1">
      <c r="B8113" s="2"/>
      <c r="N8113" s="2"/>
    </row>
    <row r="8114" spans="2:14" s="27" customFormat="1">
      <c r="B8114" s="2"/>
      <c r="N8114" s="2"/>
    </row>
    <row r="8115" spans="2:14" s="27" customFormat="1">
      <c r="B8115" s="2"/>
      <c r="N8115" s="2"/>
    </row>
    <row r="8116" spans="2:14" s="27" customFormat="1">
      <c r="B8116" s="2"/>
      <c r="N8116" s="2"/>
    </row>
    <row r="8117" spans="2:14" s="27" customFormat="1">
      <c r="B8117" s="2"/>
      <c r="N8117" s="2"/>
    </row>
    <row r="8118" spans="2:14" s="27" customFormat="1">
      <c r="B8118" s="2"/>
      <c r="N8118" s="2"/>
    </row>
    <row r="8119" spans="2:14" s="27" customFormat="1">
      <c r="B8119" s="2"/>
      <c r="N8119" s="2"/>
    </row>
    <row r="8120" spans="2:14" s="27" customFormat="1">
      <c r="B8120" s="2"/>
      <c r="N8120" s="2"/>
    </row>
    <row r="8121" spans="2:14" s="27" customFormat="1">
      <c r="B8121" s="2"/>
      <c r="N8121" s="2"/>
    </row>
    <row r="8122" spans="2:14" s="27" customFormat="1">
      <c r="B8122" s="2"/>
      <c r="N8122" s="2"/>
    </row>
    <row r="8123" spans="2:14" s="27" customFormat="1">
      <c r="B8123" s="2"/>
      <c r="N8123" s="2"/>
    </row>
    <row r="8124" spans="2:14" s="27" customFormat="1">
      <c r="B8124" s="2"/>
      <c r="N8124" s="2"/>
    </row>
    <row r="8125" spans="2:14" s="27" customFormat="1">
      <c r="B8125" s="2"/>
      <c r="N8125" s="2"/>
    </row>
    <row r="8126" spans="2:14" s="27" customFormat="1">
      <c r="B8126" s="2"/>
      <c r="N8126" s="2"/>
    </row>
    <row r="8127" spans="2:14" s="27" customFormat="1">
      <c r="B8127" s="2"/>
      <c r="N8127" s="2"/>
    </row>
    <row r="8128" spans="2:14" s="27" customFormat="1">
      <c r="B8128" s="2"/>
      <c r="N8128" s="2"/>
    </row>
    <row r="8129" spans="2:14" s="27" customFormat="1">
      <c r="B8129" s="2"/>
      <c r="N8129" s="2"/>
    </row>
    <row r="8130" spans="2:14" s="27" customFormat="1">
      <c r="B8130" s="2"/>
      <c r="N8130" s="2"/>
    </row>
    <row r="8131" spans="2:14" s="27" customFormat="1">
      <c r="B8131" s="2"/>
      <c r="N8131" s="2"/>
    </row>
    <row r="8132" spans="2:14" s="27" customFormat="1">
      <c r="B8132" s="2"/>
      <c r="N8132" s="2"/>
    </row>
    <row r="8133" spans="2:14" s="27" customFormat="1">
      <c r="B8133" s="2"/>
      <c r="N8133" s="2"/>
    </row>
    <row r="8134" spans="2:14" s="27" customFormat="1">
      <c r="B8134" s="2"/>
      <c r="N8134" s="2"/>
    </row>
    <row r="8135" spans="2:14" s="27" customFormat="1">
      <c r="B8135" s="2"/>
      <c r="N8135" s="2"/>
    </row>
    <row r="8136" spans="2:14" s="27" customFormat="1">
      <c r="B8136" s="2"/>
      <c r="N8136" s="2"/>
    </row>
    <row r="8137" spans="2:14" s="27" customFormat="1">
      <c r="B8137" s="2"/>
      <c r="N8137" s="2"/>
    </row>
    <row r="8138" spans="2:14" s="27" customFormat="1">
      <c r="B8138" s="2"/>
      <c r="N8138" s="2"/>
    </row>
    <row r="8139" spans="2:14" s="27" customFormat="1">
      <c r="B8139" s="2"/>
      <c r="N8139" s="2"/>
    </row>
    <row r="8140" spans="2:14" s="27" customFormat="1">
      <c r="B8140" s="2"/>
      <c r="N8140" s="2"/>
    </row>
    <row r="8141" spans="2:14" s="27" customFormat="1">
      <c r="B8141" s="2"/>
      <c r="N8141" s="2"/>
    </row>
    <row r="8142" spans="2:14" s="27" customFormat="1">
      <c r="B8142" s="2"/>
      <c r="N8142" s="2"/>
    </row>
    <row r="8143" spans="2:14" s="27" customFormat="1">
      <c r="B8143" s="2"/>
      <c r="N8143" s="2"/>
    </row>
    <row r="8144" spans="2:14" s="27" customFormat="1">
      <c r="B8144" s="2"/>
      <c r="N8144" s="2"/>
    </row>
    <row r="8145" spans="2:14" s="27" customFormat="1">
      <c r="B8145" s="2"/>
      <c r="N8145" s="2"/>
    </row>
    <row r="8146" spans="2:14" s="27" customFormat="1">
      <c r="B8146" s="2"/>
      <c r="N8146" s="2"/>
    </row>
    <row r="8147" spans="2:14" s="27" customFormat="1">
      <c r="B8147" s="2"/>
      <c r="N8147" s="2"/>
    </row>
    <row r="8148" spans="2:14" s="27" customFormat="1">
      <c r="B8148" s="2"/>
      <c r="N8148" s="2"/>
    </row>
    <row r="8149" spans="2:14" s="27" customFormat="1">
      <c r="B8149" s="2"/>
      <c r="N8149" s="2"/>
    </row>
    <row r="8150" spans="2:14" s="27" customFormat="1">
      <c r="B8150" s="2"/>
      <c r="N8150" s="2"/>
    </row>
    <row r="8151" spans="2:14" s="27" customFormat="1">
      <c r="B8151" s="2"/>
      <c r="N8151" s="2"/>
    </row>
    <row r="8152" spans="2:14" s="27" customFormat="1">
      <c r="B8152" s="2"/>
      <c r="N8152" s="2"/>
    </row>
    <row r="8153" spans="2:14" s="27" customFormat="1">
      <c r="B8153" s="2"/>
      <c r="N8153" s="2"/>
    </row>
    <row r="8154" spans="2:14" s="27" customFormat="1">
      <c r="B8154" s="2"/>
      <c r="N8154" s="2"/>
    </row>
    <row r="8155" spans="2:14" s="27" customFormat="1">
      <c r="B8155" s="2"/>
      <c r="N8155" s="2"/>
    </row>
    <row r="8156" spans="2:14" s="27" customFormat="1">
      <c r="B8156" s="2"/>
      <c r="N8156" s="2"/>
    </row>
    <row r="8157" spans="2:14" s="27" customFormat="1">
      <c r="B8157" s="2"/>
      <c r="N8157" s="2"/>
    </row>
    <row r="8158" spans="2:14" s="27" customFormat="1">
      <c r="B8158" s="2"/>
      <c r="N8158" s="2"/>
    </row>
    <row r="8159" spans="2:14" s="27" customFormat="1">
      <c r="B8159" s="2"/>
      <c r="N8159" s="2"/>
    </row>
    <row r="8160" spans="2:14" s="27" customFormat="1">
      <c r="B8160" s="2"/>
      <c r="N8160" s="2"/>
    </row>
    <row r="8161" spans="2:14" s="27" customFormat="1">
      <c r="B8161" s="2"/>
      <c r="N8161" s="2"/>
    </row>
    <row r="8162" spans="2:14" s="27" customFormat="1">
      <c r="B8162" s="2"/>
      <c r="N8162" s="2"/>
    </row>
    <row r="8163" spans="2:14" s="27" customFormat="1">
      <c r="B8163" s="2"/>
      <c r="N8163" s="2"/>
    </row>
    <row r="8164" spans="2:14" s="27" customFormat="1">
      <c r="B8164" s="2"/>
      <c r="N8164" s="2"/>
    </row>
    <row r="8165" spans="2:14" s="27" customFormat="1">
      <c r="B8165" s="2"/>
      <c r="N8165" s="2"/>
    </row>
    <row r="8166" spans="2:14" s="27" customFormat="1">
      <c r="B8166" s="2"/>
      <c r="N8166" s="2"/>
    </row>
    <row r="8167" spans="2:14" s="27" customFormat="1">
      <c r="B8167" s="2"/>
      <c r="N8167" s="2"/>
    </row>
    <row r="8168" spans="2:14" s="27" customFormat="1">
      <c r="B8168" s="2"/>
      <c r="N8168" s="2"/>
    </row>
    <row r="8169" spans="2:14" s="27" customFormat="1">
      <c r="B8169" s="2"/>
      <c r="N8169" s="2"/>
    </row>
    <row r="8170" spans="2:14" s="27" customFormat="1">
      <c r="B8170" s="2"/>
      <c r="N8170" s="2"/>
    </row>
    <row r="8171" spans="2:14" s="27" customFormat="1">
      <c r="B8171" s="2"/>
      <c r="N8171" s="2"/>
    </row>
    <row r="8172" spans="2:14" s="27" customFormat="1">
      <c r="B8172" s="2"/>
      <c r="N8172" s="2"/>
    </row>
    <row r="8173" spans="2:14" s="27" customFormat="1">
      <c r="B8173" s="2"/>
      <c r="N8173" s="2"/>
    </row>
    <row r="8174" spans="2:14" s="27" customFormat="1">
      <c r="B8174" s="2"/>
      <c r="N8174" s="2"/>
    </row>
    <row r="8175" spans="2:14" s="27" customFormat="1">
      <c r="B8175" s="2"/>
      <c r="N8175" s="2"/>
    </row>
    <row r="8176" spans="2:14" s="27" customFormat="1">
      <c r="B8176" s="2"/>
      <c r="N8176" s="2"/>
    </row>
    <row r="8177" spans="2:14" s="27" customFormat="1">
      <c r="B8177" s="2"/>
      <c r="N8177" s="2"/>
    </row>
    <row r="8178" spans="2:14" s="27" customFormat="1">
      <c r="B8178" s="2"/>
      <c r="N8178" s="2"/>
    </row>
    <row r="8179" spans="2:14" s="27" customFormat="1">
      <c r="B8179" s="2"/>
      <c r="N8179" s="2"/>
    </row>
    <row r="8180" spans="2:14" s="27" customFormat="1">
      <c r="B8180" s="2"/>
      <c r="N8180" s="2"/>
    </row>
    <row r="8181" spans="2:14" s="27" customFormat="1">
      <c r="B8181" s="2"/>
      <c r="N8181" s="2"/>
    </row>
    <row r="8182" spans="2:14" s="27" customFormat="1">
      <c r="B8182" s="2"/>
      <c r="N8182" s="2"/>
    </row>
    <row r="8183" spans="2:14" s="27" customFormat="1">
      <c r="B8183" s="2"/>
      <c r="N8183" s="2"/>
    </row>
    <row r="8184" spans="2:14" s="27" customFormat="1">
      <c r="B8184" s="2"/>
      <c r="N8184" s="2"/>
    </row>
    <row r="8185" spans="2:14" s="27" customFormat="1">
      <c r="B8185" s="2"/>
      <c r="N8185" s="2"/>
    </row>
    <row r="8186" spans="2:14" s="27" customFormat="1">
      <c r="B8186" s="2"/>
      <c r="N8186" s="2"/>
    </row>
    <row r="8187" spans="2:14" s="27" customFormat="1">
      <c r="B8187" s="2"/>
      <c r="N8187" s="2"/>
    </row>
    <row r="8188" spans="2:14" s="27" customFormat="1">
      <c r="B8188" s="2"/>
      <c r="N8188" s="2"/>
    </row>
    <row r="8189" spans="2:14" s="27" customFormat="1">
      <c r="B8189" s="2"/>
      <c r="N8189" s="2"/>
    </row>
    <row r="8190" spans="2:14" s="27" customFormat="1">
      <c r="B8190" s="2"/>
      <c r="N8190" s="2"/>
    </row>
    <row r="8191" spans="2:14" s="27" customFormat="1">
      <c r="B8191" s="2"/>
      <c r="N8191" s="2"/>
    </row>
    <row r="8192" spans="2:14" s="27" customFormat="1">
      <c r="B8192" s="2"/>
      <c r="N8192" s="2"/>
    </row>
    <row r="8193" spans="2:14" s="27" customFormat="1">
      <c r="B8193" s="2"/>
      <c r="N8193" s="2"/>
    </row>
    <row r="8194" spans="2:14" s="27" customFormat="1">
      <c r="B8194" s="2"/>
      <c r="N8194" s="2"/>
    </row>
    <row r="8195" spans="2:14" s="27" customFormat="1">
      <c r="B8195" s="2"/>
      <c r="N8195" s="2"/>
    </row>
    <row r="8196" spans="2:14" s="27" customFormat="1">
      <c r="B8196" s="2"/>
      <c r="N8196" s="2"/>
    </row>
    <row r="8197" spans="2:14" s="27" customFormat="1">
      <c r="B8197" s="2"/>
      <c r="N8197" s="2"/>
    </row>
    <row r="8198" spans="2:14" s="27" customFormat="1">
      <c r="B8198" s="2"/>
      <c r="N8198" s="2"/>
    </row>
    <row r="8199" spans="2:14" s="27" customFormat="1">
      <c r="B8199" s="2"/>
      <c r="N8199" s="2"/>
    </row>
    <row r="8200" spans="2:14" s="27" customFormat="1">
      <c r="B8200" s="2"/>
      <c r="N8200" s="2"/>
    </row>
    <row r="8201" spans="2:14" s="27" customFormat="1">
      <c r="B8201" s="2"/>
      <c r="N8201" s="2"/>
    </row>
    <row r="8202" spans="2:14" s="27" customFormat="1">
      <c r="B8202" s="2"/>
      <c r="N8202" s="2"/>
    </row>
    <row r="8203" spans="2:14" s="27" customFormat="1">
      <c r="B8203" s="2"/>
      <c r="N8203" s="2"/>
    </row>
    <row r="8204" spans="2:14" s="27" customFormat="1">
      <c r="B8204" s="2"/>
      <c r="N8204" s="2"/>
    </row>
    <row r="8205" spans="2:14" s="27" customFormat="1">
      <c r="B8205" s="2"/>
      <c r="N8205" s="2"/>
    </row>
    <row r="8206" spans="2:14" s="27" customFormat="1">
      <c r="B8206" s="2"/>
      <c r="N8206" s="2"/>
    </row>
    <row r="8207" spans="2:14" s="27" customFormat="1">
      <c r="B8207" s="2"/>
      <c r="N8207" s="2"/>
    </row>
    <row r="8208" spans="2:14" s="27" customFormat="1">
      <c r="B8208" s="2"/>
      <c r="N8208" s="2"/>
    </row>
    <row r="8209" spans="2:14" s="27" customFormat="1">
      <c r="B8209" s="2"/>
      <c r="N8209" s="2"/>
    </row>
    <row r="8210" spans="2:14" s="27" customFormat="1">
      <c r="B8210" s="2"/>
      <c r="N8210" s="2"/>
    </row>
    <row r="8211" spans="2:14" s="27" customFormat="1">
      <c r="B8211" s="2"/>
      <c r="N8211" s="2"/>
    </row>
    <row r="8212" spans="2:14" s="27" customFormat="1">
      <c r="B8212" s="2"/>
      <c r="N8212" s="2"/>
    </row>
    <row r="8213" spans="2:14" s="27" customFormat="1">
      <c r="B8213" s="2"/>
      <c r="N8213" s="2"/>
    </row>
    <row r="8214" spans="2:14" s="27" customFormat="1">
      <c r="B8214" s="2"/>
      <c r="N8214" s="2"/>
    </row>
    <row r="8215" spans="2:14" s="27" customFormat="1">
      <c r="B8215" s="2"/>
      <c r="N8215" s="2"/>
    </row>
    <row r="8216" spans="2:14" s="27" customFormat="1">
      <c r="B8216" s="2"/>
      <c r="N8216" s="2"/>
    </row>
    <row r="8217" spans="2:14" s="27" customFormat="1">
      <c r="B8217" s="2"/>
      <c r="N8217" s="2"/>
    </row>
    <row r="8218" spans="2:14" s="27" customFormat="1">
      <c r="B8218" s="2"/>
      <c r="N8218" s="2"/>
    </row>
    <row r="8219" spans="2:14" s="27" customFormat="1">
      <c r="B8219" s="2"/>
      <c r="N8219" s="2"/>
    </row>
    <row r="8220" spans="2:14" s="27" customFormat="1">
      <c r="B8220" s="2"/>
      <c r="N8220" s="2"/>
    </row>
    <row r="8221" spans="2:14" s="27" customFormat="1">
      <c r="B8221" s="2"/>
      <c r="N8221" s="2"/>
    </row>
    <row r="8222" spans="2:14" s="27" customFormat="1">
      <c r="B8222" s="2"/>
      <c r="N8222" s="2"/>
    </row>
    <row r="8223" spans="2:14" s="27" customFormat="1">
      <c r="B8223" s="2"/>
      <c r="N8223" s="2"/>
    </row>
    <row r="8224" spans="2:14" s="27" customFormat="1">
      <c r="B8224" s="2"/>
      <c r="N8224" s="2"/>
    </row>
    <row r="8225" spans="2:14" s="27" customFormat="1">
      <c r="B8225" s="2"/>
      <c r="N8225" s="2"/>
    </row>
    <row r="8226" spans="2:14" s="27" customFormat="1">
      <c r="B8226" s="2"/>
      <c r="N8226" s="2"/>
    </row>
    <row r="8227" spans="2:14" s="27" customFormat="1">
      <c r="B8227" s="2"/>
      <c r="N8227" s="2"/>
    </row>
    <row r="8228" spans="2:14" s="27" customFormat="1">
      <c r="B8228" s="2"/>
      <c r="N8228" s="2"/>
    </row>
    <row r="8229" spans="2:14" s="27" customFormat="1">
      <c r="B8229" s="2"/>
      <c r="N8229" s="2"/>
    </row>
    <row r="8230" spans="2:14" s="27" customFormat="1">
      <c r="B8230" s="2"/>
      <c r="N8230" s="2"/>
    </row>
    <row r="8231" spans="2:14" s="27" customFormat="1">
      <c r="B8231" s="2"/>
      <c r="N8231" s="2"/>
    </row>
    <row r="8232" spans="2:14" s="27" customFormat="1">
      <c r="B8232" s="2"/>
      <c r="N8232" s="2"/>
    </row>
    <row r="8233" spans="2:14" s="27" customFormat="1">
      <c r="B8233" s="2"/>
      <c r="N8233" s="2"/>
    </row>
    <row r="8234" spans="2:14" s="27" customFormat="1">
      <c r="B8234" s="2"/>
      <c r="N8234" s="2"/>
    </row>
    <row r="8235" spans="2:14" s="27" customFormat="1">
      <c r="B8235" s="2"/>
      <c r="N8235" s="2"/>
    </row>
    <row r="8236" spans="2:14" s="27" customFormat="1">
      <c r="B8236" s="2"/>
      <c r="N8236" s="2"/>
    </row>
    <row r="8237" spans="2:14" s="27" customFormat="1">
      <c r="B8237" s="2"/>
      <c r="N8237" s="2"/>
    </row>
    <row r="8238" spans="2:14" s="27" customFormat="1">
      <c r="B8238" s="2"/>
      <c r="N8238" s="2"/>
    </row>
    <row r="8239" spans="2:14" s="27" customFormat="1">
      <c r="B8239" s="2"/>
      <c r="N8239" s="2"/>
    </row>
    <row r="8240" spans="2:14" s="27" customFormat="1">
      <c r="B8240" s="2"/>
      <c r="N8240" s="2"/>
    </row>
    <row r="8241" spans="2:14" s="27" customFormat="1">
      <c r="B8241" s="2"/>
      <c r="N8241" s="2"/>
    </row>
    <row r="8242" spans="2:14" s="27" customFormat="1">
      <c r="B8242" s="2"/>
      <c r="N8242" s="2"/>
    </row>
    <row r="8243" spans="2:14" s="27" customFormat="1">
      <c r="B8243" s="2"/>
      <c r="N8243" s="2"/>
    </row>
    <row r="8244" spans="2:14" s="27" customFormat="1">
      <c r="B8244" s="2"/>
      <c r="N8244" s="2"/>
    </row>
    <row r="8245" spans="2:14" s="27" customFormat="1">
      <c r="B8245" s="2"/>
      <c r="N8245" s="2"/>
    </row>
    <row r="8246" spans="2:14" s="27" customFormat="1">
      <c r="B8246" s="2"/>
      <c r="N8246" s="2"/>
    </row>
    <row r="8247" spans="2:14" s="27" customFormat="1">
      <c r="B8247" s="2"/>
      <c r="N8247" s="2"/>
    </row>
    <row r="8248" spans="2:14" s="27" customFormat="1">
      <c r="B8248" s="2"/>
      <c r="N8248" s="2"/>
    </row>
    <row r="8249" spans="2:14" s="27" customFormat="1">
      <c r="B8249" s="2"/>
      <c r="N8249" s="2"/>
    </row>
    <row r="8250" spans="2:14" s="27" customFormat="1">
      <c r="B8250" s="2"/>
      <c r="N8250" s="2"/>
    </row>
    <row r="8251" spans="2:14" s="27" customFormat="1">
      <c r="B8251" s="2"/>
      <c r="N8251" s="2"/>
    </row>
    <row r="8252" spans="2:14" s="27" customFormat="1">
      <c r="B8252" s="2"/>
      <c r="N8252" s="2"/>
    </row>
    <row r="8253" spans="2:14" s="27" customFormat="1">
      <c r="B8253" s="2"/>
      <c r="N8253" s="2"/>
    </row>
    <row r="8254" spans="2:14" s="27" customFormat="1">
      <c r="B8254" s="2"/>
      <c r="N8254" s="2"/>
    </row>
    <row r="8255" spans="2:14" s="27" customFormat="1">
      <c r="B8255" s="2"/>
      <c r="N8255" s="2"/>
    </row>
    <row r="8256" spans="2:14" s="27" customFormat="1">
      <c r="B8256" s="2"/>
      <c r="N8256" s="2"/>
    </row>
    <row r="8257" spans="2:14" s="27" customFormat="1">
      <c r="B8257" s="2"/>
      <c r="N8257" s="2"/>
    </row>
    <row r="8258" spans="2:14" s="27" customFormat="1">
      <c r="B8258" s="2"/>
      <c r="N8258" s="2"/>
    </row>
    <row r="8259" spans="2:14" s="27" customFormat="1">
      <c r="B8259" s="2"/>
      <c r="N8259" s="2"/>
    </row>
    <row r="8260" spans="2:14" s="27" customFormat="1">
      <c r="B8260" s="2"/>
      <c r="N8260" s="2"/>
    </row>
    <row r="8261" spans="2:14" s="27" customFormat="1">
      <c r="B8261" s="2"/>
      <c r="N8261" s="2"/>
    </row>
    <row r="8262" spans="2:14" s="27" customFormat="1">
      <c r="B8262" s="2"/>
      <c r="N8262" s="2"/>
    </row>
    <row r="8263" spans="2:14" s="27" customFormat="1">
      <c r="B8263" s="2"/>
      <c r="N8263" s="2"/>
    </row>
    <row r="8264" spans="2:14" s="27" customFormat="1">
      <c r="B8264" s="2"/>
      <c r="N8264" s="2"/>
    </row>
    <row r="8265" spans="2:14" s="27" customFormat="1">
      <c r="B8265" s="2"/>
      <c r="N8265" s="2"/>
    </row>
    <row r="8266" spans="2:14" s="27" customFormat="1">
      <c r="B8266" s="2"/>
      <c r="N8266" s="2"/>
    </row>
    <row r="8267" spans="2:14" s="27" customFormat="1">
      <c r="B8267" s="2"/>
      <c r="N8267" s="2"/>
    </row>
    <row r="8268" spans="2:14" s="27" customFormat="1">
      <c r="B8268" s="2"/>
      <c r="N8268" s="2"/>
    </row>
    <row r="8269" spans="2:14" s="27" customFormat="1">
      <c r="B8269" s="2"/>
      <c r="N8269" s="2"/>
    </row>
    <row r="8270" spans="2:14" s="27" customFormat="1">
      <c r="B8270" s="2"/>
      <c r="N8270" s="2"/>
    </row>
    <row r="8271" spans="2:14" s="27" customFormat="1">
      <c r="B8271" s="2"/>
      <c r="N8271" s="2"/>
    </row>
    <row r="8272" spans="2:14" s="27" customFormat="1">
      <c r="B8272" s="2"/>
      <c r="N8272" s="2"/>
    </row>
    <row r="8273" spans="2:14" s="27" customFormat="1">
      <c r="B8273" s="2"/>
      <c r="N8273" s="2"/>
    </row>
    <row r="8274" spans="2:14" s="27" customFormat="1">
      <c r="B8274" s="2"/>
      <c r="N8274" s="2"/>
    </row>
    <row r="8275" spans="2:14" s="27" customFormat="1">
      <c r="B8275" s="2"/>
      <c r="N8275" s="2"/>
    </row>
    <row r="8276" spans="2:14" s="27" customFormat="1">
      <c r="B8276" s="2"/>
      <c r="N8276" s="2"/>
    </row>
    <row r="8277" spans="2:14" s="27" customFormat="1">
      <c r="B8277" s="2"/>
      <c r="N8277" s="2"/>
    </row>
    <row r="8278" spans="2:14" s="27" customFormat="1">
      <c r="B8278" s="2"/>
      <c r="N8278" s="2"/>
    </row>
    <row r="8279" spans="2:14" s="27" customFormat="1">
      <c r="B8279" s="2"/>
      <c r="N8279" s="2"/>
    </row>
    <row r="8280" spans="2:14" s="27" customFormat="1">
      <c r="B8280" s="2"/>
      <c r="N8280" s="2"/>
    </row>
    <row r="8281" spans="2:14" s="27" customFormat="1">
      <c r="B8281" s="2"/>
      <c r="N8281" s="2"/>
    </row>
    <row r="8282" spans="2:14" s="27" customFormat="1">
      <c r="B8282" s="2"/>
      <c r="N8282" s="2"/>
    </row>
    <row r="8283" spans="2:14" s="27" customFormat="1">
      <c r="B8283" s="2"/>
      <c r="N8283" s="2"/>
    </row>
    <row r="8284" spans="2:14" s="27" customFormat="1">
      <c r="B8284" s="2"/>
      <c r="N8284" s="2"/>
    </row>
    <row r="8285" spans="2:14" s="27" customFormat="1">
      <c r="B8285" s="2"/>
      <c r="N8285" s="2"/>
    </row>
    <row r="8286" spans="2:14" s="27" customFormat="1">
      <c r="B8286" s="2"/>
      <c r="N8286" s="2"/>
    </row>
    <row r="8287" spans="2:14" s="27" customFormat="1">
      <c r="B8287" s="2"/>
      <c r="N8287" s="2"/>
    </row>
    <row r="8288" spans="2:14" s="27" customFormat="1">
      <c r="B8288" s="2"/>
      <c r="N8288" s="2"/>
    </row>
    <row r="8289" spans="2:14" s="27" customFormat="1">
      <c r="B8289" s="2"/>
      <c r="N8289" s="2"/>
    </row>
    <row r="8290" spans="2:14" s="27" customFormat="1">
      <c r="B8290" s="2"/>
      <c r="N8290" s="2"/>
    </row>
    <row r="8291" spans="2:14" s="27" customFormat="1">
      <c r="B8291" s="2"/>
      <c r="N8291" s="2"/>
    </row>
    <row r="8292" spans="2:14" s="27" customFormat="1">
      <c r="B8292" s="2"/>
      <c r="N8292" s="2"/>
    </row>
    <row r="8293" spans="2:14" s="27" customFormat="1">
      <c r="B8293" s="2"/>
      <c r="N8293" s="2"/>
    </row>
    <row r="8294" spans="2:14" s="27" customFormat="1">
      <c r="B8294" s="2"/>
      <c r="N8294" s="2"/>
    </row>
    <row r="8295" spans="2:14" s="27" customFormat="1">
      <c r="B8295" s="2"/>
      <c r="N8295" s="2"/>
    </row>
    <row r="8296" spans="2:14" s="27" customFormat="1">
      <c r="B8296" s="2"/>
      <c r="N8296" s="2"/>
    </row>
    <row r="8297" spans="2:14" s="27" customFormat="1">
      <c r="B8297" s="2"/>
      <c r="N8297" s="2"/>
    </row>
    <row r="8298" spans="2:14" s="27" customFormat="1">
      <c r="B8298" s="2"/>
      <c r="N8298" s="2"/>
    </row>
    <row r="8299" spans="2:14" s="27" customFormat="1">
      <c r="B8299" s="2"/>
      <c r="N8299" s="2"/>
    </row>
    <row r="8300" spans="2:14" s="27" customFormat="1">
      <c r="B8300" s="2"/>
      <c r="N8300" s="2"/>
    </row>
    <row r="8301" spans="2:14" s="27" customFormat="1">
      <c r="B8301" s="2"/>
      <c r="N8301" s="2"/>
    </row>
    <row r="8302" spans="2:14" s="27" customFormat="1">
      <c r="B8302" s="2"/>
      <c r="N8302" s="2"/>
    </row>
    <row r="8303" spans="2:14" s="27" customFormat="1">
      <c r="B8303" s="2"/>
      <c r="N8303" s="2"/>
    </row>
    <row r="8304" spans="2:14" s="27" customFormat="1">
      <c r="B8304" s="2"/>
      <c r="N8304" s="2"/>
    </row>
    <row r="8305" spans="2:14" s="27" customFormat="1">
      <c r="B8305" s="2"/>
      <c r="N8305" s="2"/>
    </row>
    <row r="8306" spans="2:14" s="27" customFormat="1">
      <c r="B8306" s="2"/>
      <c r="N8306" s="2"/>
    </row>
    <row r="8307" spans="2:14" s="27" customFormat="1">
      <c r="B8307" s="2"/>
      <c r="N8307" s="2"/>
    </row>
    <row r="8308" spans="2:14" s="27" customFormat="1">
      <c r="B8308" s="2"/>
      <c r="N8308" s="2"/>
    </row>
    <row r="8309" spans="2:14" s="27" customFormat="1">
      <c r="B8309" s="2"/>
      <c r="N8309" s="2"/>
    </row>
    <row r="8310" spans="2:14" s="27" customFormat="1">
      <c r="B8310" s="2"/>
      <c r="N8310" s="2"/>
    </row>
    <row r="8311" spans="2:14" s="27" customFormat="1">
      <c r="B8311" s="2"/>
      <c r="N8311" s="2"/>
    </row>
    <row r="8312" spans="2:14" s="27" customFormat="1">
      <c r="B8312" s="2"/>
      <c r="N8312" s="2"/>
    </row>
    <row r="8313" spans="2:14" s="27" customFormat="1">
      <c r="B8313" s="2"/>
      <c r="N8313" s="2"/>
    </row>
    <row r="8314" spans="2:14" s="27" customFormat="1">
      <c r="B8314" s="2"/>
      <c r="N8314" s="2"/>
    </row>
    <row r="8315" spans="2:14" s="27" customFormat="1">
      <c r="B8315" s="2"/>
      <c r="N8315" s="2"/>
    </row>
    <row r="8316" spans="2:14" s="27" customFormat="1">
      <c r="B8316" s="2"/>
      <c r="N8316" s="2"/>
    </row>
    <row r="8317" spans="2:14" s="27" customFormat="1">
      <c r="B8317" s="2"/>
      <c r="N8317" s="2"/>
    </row>
    <row r="8318" spans="2:14" s="27" customFormat="1">
      <c r="B8318" s="2"/>
      <c r="N8318" s="2"/>
    </row>
    <row r="8319" spans="2:14" s="27" customFormat="1">
      <c r="B8319" s="2"/>
      <c r="N8319" s="2"/>
    </row>
    <row r="8320" spans="2:14" s="27" customFormat="1">
      <c r="B8320" s="2"/>
      <c r="N8320" s="2"/>
    </row>
    <row r="8321" spans="2:14" s="27" customFormat="1">
      <c r="B8321" s="2"/>
      <c r="N8321" s="2"/>
    </row>
    <row r="8322" spans="2:14" s="27" customFormat="1">
      <c r="B8322" s="2"/>
      <c r="N8322" s="2"/>
    </row>
    <row r="8323" spans="2:14" s="27" customFormat="1">
      <c r="B8323" s="2"/>
      <c r="N8323" s="2"/>
    </row>
    <row r="8324" spans="2:14" s="27" customFormat="1">
      <c r="B8324" s="2"/>
      <c r="N8324" s="2"/>
    </row>
    <row r="8325" spans="2:14" s="27" customFormat="1">
      <c r="B8325" s="2"/>
      <c r="N8325" s="2"/>
    </row>
    <row r="8326" spans="2:14" s="27" customFormat="1">
      <c r="B8326" s="2"/>
      <c r="N8326" s="2"/>
    </row>
    <row r="8327" spans="2:14" s="27" customFormat="1">
      <c r="B8327" s="2"/>
      <c r="N8327" s="2"/>
    </row>
    <row r="8328" spans="2:14" s="27" customFormat="1">
      <c r="B8328" s="2"/>
      <c r="N8328" s="2"/>
    </row>
    <row r="8329" spans="2:14" s="27" customFormat="1">
      <c r="B8329" s="2"/>
      <c r="N8329" s="2"/>
    </row>
    <row r="8330" spans="2:14" s="27" customFormat="1">
      <c r="B8330" s="2"/>
      <c r="N8330" s="2"/>
    </row>
    <row r="8331" spans="2:14" s="27" customFormat="1">
      <c r="B8331" s="2"/>
      <c r="N8331" s="2"/>
    </row>
    <row r="8332" spans="2:14" s="27" customFormat="1">
      <c r="B8332" s="2"/>
      <c r="N8332" s="2"/>
    </row>
    <row r="8333" spans="2:14" s="27" customFormat="1">
      <c r="B8333" s="2"/>
      <c r="N8333" s="2"/>
    </row>
    <row r="8334" spans="2:14" s="27" customFormat="1">
      <c r="B8334" s="2"/>
      <c r="N8334" s="2"/>
    </row>
    <row r="8335" spans="2:14" s="27" customFormat="1">
      <c r="B8335" s="2"/>
      <c r="N8335" s="2"/>
    </row>
    <row r="8336" spans="2:14" s="27" customFormat="1">
      <c r="B8336" s="2"/>
      <c r="N8336" s="2"/>
    </row>
    <row r="8337" spans="2:14" s="27" customFormat="1">
      <c r="B8337" s="2"/>
      <c r="N8337" s="2"/>
    </row>
    <row r="8338" spans="2:14" s="27" customFormat="1">
      <c r="B8338" s="2"/>
      <c r="N8338" s="2"/>
    </row>
    <row r="8339" spans="2:14" s="27" customFormat="1">
      <c r="B8339" s="2"/>
      <c r="N8339" s="2"/>
    </row>
    <row r="8340" spans="2:14" s="27" customFormat="1">
      <c r="B8340" s="2"/>
      <c r="N8340" s="2"/>
    </row>
    <row r="8341" spans="2:14" s="27" customFormat="1">
      <c r="B8341" s="2"/>
      <c r="N8341" s="2"/>
    </row>
    <row r="8342" spans="2:14" s="27" customFormat="1">
      <c r="B8342" s="2"/>
      <c r="N8342" s="2"/>
    </row>
    <row r="8343" spans="2:14" s="27" customFormat="1">
      <c r="B8343" s="2"/>
      <c r="N8343" s="2"/>
    </row>
    <row r="8344" spans="2:14" s="27" customFormat="1">
      <c r="B8344" s="2"/>
      <c r="N8344" s="2"/>
    </row>
    <row r="8345" spans="2:14" s="27" customFormat="1">
      <c r="B8345" s="2"/>
      <c r="N8345" s="2"/>
    </row>
    <row r="8346" spans="2:14" s="27" customFormat="1">
      <c r="B8346" s="2"/>
      <c r="N8346" s="2"/>
    </row>
    <row r="8347" spans="2:14" s="27" customFormat="1">
      <c r="B8347" s="2"/>
      <c r="N8347" s="2"/>
    </row>
    <row r="8348" spans="2:14" s="27" customFormat="1">
      <c r="B8348" s="2"/>
      <c r="N8348" s="2"/>
    </row>
    <row r="8349" spans="2:14" s="27" customFormat="1">
      <c r="B8349" s="2"/>
      <c r="N8349" s="2"/>
    </row>
    <row r="8350" spans="2:14" s="27" customFormat="1">
      <c r="B8350" s="2"/>
      <c r="N8350" s="2"/>
    </row>
    <row r="8351" spans="2:14" s="27" customFormat="1">
      <c r="B8351" s="2"/>
      <c r="N8351" s="2"/>
    </row>
    <row r="8352" spans="2:14" s="27" customFormat="1">
      <c r="B8352" s="2"/>
      <c r="N8352" s="2"/>
    </row>
    <row r="8353" spans="2:14" s="27" customFormat="1">
      <c r="B8353" s="2"/>
      <c r="N8353" s="2"/>
    </row>
    <row r="8354" spans="2:14" s="27" customFormat="1">
      <c r="B8354" s="2"/>
      <c r="N8354" s="2"/>
    </row>
    <row r="8355" spans="2:14" s="27" customFormat="1">
      <c r="B8355" s="2"/>
      <c r="N8355" s="2"/>
    </row>
    <row r="8356" spans="2:14" s="27" customFormat="1">
      <c r="B8356" s="2"/>
      <c r="N8356" s="2"/>
    </row>
    <row r="8357" spans="2:14" s="27" customFormat="1">
      <c r="B8357" s="2"/>
      <c r="N8357" s="2"/>
    </row>
    <row r="8358" spans="2:14" s="27" customFormat="1">
      <c r="B8358" s="2"/>
      <c r="N8358" s="2"/>
    </row>
    <row r="8359" spans="2:14" s="27" customFormat="1">
      <c r="B8359" s="2"/>
      <c r="N8359" s="2"/>
    </row>
    <row r="8360" spans="2:14" s="27" customFormat="1">
      <c r="B8360" s="2"/>
      <c r="N8360" s="2"/>
    </row>
    <row r="8361" spans="2:14" s="27" customFormat="1">
      <c r="B8361" s="2"/>
      <c r="N8361" s="2"/>
    </row>
    <row r="8362" spans="2:14" s="27" customFormat="1">
      <c r="B8362" s="2"/>
      <c r="N8362" s="2"/>
    </row>
    <row r="8363" spans="2:14" s="27" customFormat="1">
      <c r="B8363" s="2"/>
      <c r="N8363" s="2"/>
    </row>
    <row r="8364" spans="2:14" s="27" customFormat="1">
      <c r="B8364" s="2"/>
      <c r="N8364" s="2"/>
    </row>
    <row r="8365" spans="2:14" s="27" customFormat="1">
      <c r="B8365" s="2"/>
      <c r="N8365" s="2"/>
    </row>
    <row r="8366" spans="2:14" s="27" customFormat="1">
      <c r="B8366" s="2"/>
      <c r="N8366" s="2"/>
    </row>
    <row r="8367" spans="2:14" s="27" customFormat="1">
      <c r="B8367" s="2"/>
      <c r="N8367" s="2"/>
    </row>
    <row r="8368" spans="2:14" s="27" customFormat="1">
      <c r="B8368" s="2"/>
      <c r="N8368" s="2"/>
    </row>
    <row r="8369" spans="2:14" s="27" customFormat="1">
      <c r="B8369" s="2"/>
      <c r="N8369" s="2"/>
    </row>
    <row r="8370" spans="2:14" s="27" customFormat="1">
      <c r="B8370" s="2"/>
      <c r="N8370" s="2"/>
    </row>
    <row r="8371" spans="2:14" s="27" customFormat="1">
      <c r="B8371" s="2"/>
      <c r="N8371" s="2"/>
    </row>
    <row r="8372" spans="2:14" s="27" customFormat="1">
      <c r="B8372" s="2"/>
      <c r="N8372" s="2"/>
    </row>
    <row r="8373" spans="2:14" s="27" customFormat="1">
      <c r="B8373" s="2"/>
      <c r="N8373" s="2"/>
    </row>
    <row r="8374" spans="2:14" s="27" customFormat="1">
      <c r="B8374" s="2"/>
      <c r="N8374" s="2"/>
    </row>
    <row r="8375" spans="2:14" s="27" customFormat="1">
      <c r="B8375" s="2"/>
      <c r="N8375" s="2"/>
    </row>
    <row r="8376" spans="2:14" s="27" customFormat="1">
      <c r="B8376" s="2"/>
      <c r="N8376" s="2"/>
    </row>
    <row r="8377" spans="2:14" s="27" customFormat="1">
      <c r="B8377" s="2"/>
      <c r="N8377" s="2"/>
    </row>
    <row r="8378" spans="2:14" s="27" customFormat="1">
      <c r="B8378" s="2"/>
      <c r="N8378" s="2"/>
    </row>
    <row r="8379" spans="2:14" s="27" customFormat="1">
      <c r="B8379" s="2"/>
      <c r="N8379" s="2"/>
    </row>
    <row r="8380" spans="2:14" s="27" customFormat="1">
      <c r="B8380" s="2"/>
      <c r="N8380" s="2"/>
    </row>
    <row r="8381" spans="2:14" s="27" customFormat="1">
      <c r="B8381" s="2"/>
      <c r="N8381" s="2"/>
    </row>
    <row r="8382" spans="2:14" s="27" customFormat="1">
      <c r="B8382" s="2"/>
      <c r="N8382" s="2"/>
    </row>
    <row r="8383" spans="2:14" s="27" customFormat="1">
      <c r="B8383" s="2"/>
      <c r="N8383" s="2"/>
    </row>
    <row r="8384" spans="2:14" s="27" customFormat="1">
      <c r="B8384" s="2"/>
      <c r="N8384" s="2"/>
    </row>
    <row r="8385" spans="2:14" s="27" customFormat="1">
      <c r="B8385" s="2"/>
      <c r="N8385" s="2"/>
    </row>
    <row r="8386" spans="2:14" s="27" customFormat="1">
      <c r="B8386" s="2"/>
      <c r="N8386" s="2"/>
    </row>
    <row r="8387" spans="2:14" s="27" customFormat="1">
      <c r="B8387" s="2"/>
      <c r="N8387" s="2"/>
    </row>
    <row r="8388" spans="2:14" s="27" customFormat="1">
      <c r="B8388" s="2"/>
      <c r="N8388" s="2"/>
    </row>
    <row r="8389" spans="2:14" s="27" customFormat="1">
      <c r="B8389" s="2"/>
      <c r="N8389" s="2"/>
    </row>
    <row r="8390" spans="2:14" s="27" customFormat="1">
      <c r="B8390" s="2"/>
      <c r="N8390" s="2"/>
    </row>
    <row r="8391" spans="2:14" s="27" customFormat="1">
      <c r="B8391" s="2"/>
      <c r="N8391" s="2"/>
    </row>
    <row r="8392" spans="2:14" s="27" customFormat="1">
      <c r="B8392" s="2"/>
      <c r="N8392" s="2"/>
    </row>
    <row r="8393" spans="2:14" s="27" customFormat="1">
      <c r="B8393" s="2"/>
      <c r="N8393" s="2"/>
    </row>
    <row r="8394" spans="2:14" s="27" customFormat="1">
      <c r="B8394" s="2"/>
      <c r="N8394" s="2"/>
    </row>
    <row r="8395" spans="2:14" s="27" customFormat="1">
      <c r="B8395" s="2"/>
      <c r="N8395" s="2"/>
    </row>
    <row r="8396" spans="2:14" s="27" customFormat="1">
      <c r="B8396" s="2"/>
      <c r="N8396" s="2"/>
    </row>
    <row r="8397" spans="2:14" s="27" customFormat="1">
      <c r="B8397" s="2"/>
      <c r="N8397" s="2"/>
    </row>
    <row r="8398" spans="2:14" s="27" customFormat="1">
      <c r="B8398" s="2"/>
      <c r="N8398" s="2"/>
    </row>
    <row r="8399" spans="2:14" s="27" customFormat="1">
      <c r="B8399" s="2"/>
      <c r="N8399" s="2"/>
    </row>
    <row r="8400" spans="2:14" s="27" customFormat="1">
      <c r="B8400" s="2"/>
      <c r="N8400" s="2"/>
    </row>
    <row r="8401" spans="2:14" s="27" customFormat="1">
      <c r="B8401" s="2"/>
      <c r="N8401" s="2"/>
    </row>
    <row r="8402" spans="2:14" s="27" customFormat="1">
      <c r="B8402" s="2"/>
      <c r="N8402" s="2"/>
    </row>
    <row r="8403" spans="2:14" s="27" customFormat="1">
      <c r="B8403" s="2"/>
      <c r="N8403" s="2"/>
    </row>
    <row r="8404" spans="2:14" s="27" customFormat="1">
      <c r="B8404" s="2"/>
      <c r="N8404" s="2"/>
    </row>
    <row r="8405" spans="2:14" s="27" customFormat="1">
      <c r="B8405" s="2"/>
      <c r="N8405" s="2"/>
    </row>
    <row r="8406" spans="2:14" s="27" customFormat="1">
      <c r="B8406" s="2"/>
      <c r="N8406" s="2"/>
    </row>
    <row r="8407" spans="2:14" s="27" customFormat="1">
      <c r="B8407" s="2"/>
      <c r="N8407" s="2"/>
    </row>
    <row r="8408" spans="2:14" s="27" customFormat="1">
      <c r="B8408" s="2"/>
      <c r="N8408" s="2"/>
    </row>
    <row r="8409" spans="2:14" s="27" customFormat="1">
      <c r="B8409" s="2"/>
      <c r="N8409" s="2"/>
    </row>
    <row r="8410" spans="2:14" s="27" customFormat="1">
      <c r="B8410" s="2"/>
      <c r="N8410" s="2"/>
    </row>
    <row r="8411" spans="2:14" s="27" customFormat="1">
      <c r="B8411" s="2"/>
      <c r="N8411" s="2"/>
    </row>
    <row r="8412" spans="2:14" s="27" customFormat="1">
      <c r="B8412" s="2"/>
      <c r="N8412" s="2"/>
    </row>
    <row r="8413" spans="2:14" s="27" customFormat="1">
      <c r="B8413" s="2"/>
      <c r="N8413" s="2"/>
    </row>
    <row r="8414" spans="2:14" s="27" customFormat="1">
      <c r="B8414" s="2"/>
      <c r="N8414" s="2"/>
    </row>
    <row r="8415" spans="2:14" s="27" customFormat="1">
      <c r="B8415" s="2"/>
      <c r="N8415" s="2"/>
    </row>
    <row r="8416" spans="2:14" s="27" customFormat="1">
      <c r="B8416" s="2"/>
      <c r="N8416" s="2"/>
    </row>
    <row r="8417" spans="2:14" s="27" customFormat="1">
      <c r="B8417" s="2"/>
      <c r="N8417" s="2"/>
    </row>
    <row r="8418" spans="2:14" s="27" customFormat="1">
      <c r="B8418" s="2"/>
      <c r="N8418" s="2"/>
    </row>
    <row r="8419" spans="2:14" s="27" customFormat="1">
      <c r="B8419" s="2"/>
      <c r="N8419" s="2"/>
    </row>
    <row r="8420" spans="2:14" s="27" customFormat="1">
      <c r="B8420" s="2"/>
      <c r="N8420" s="2"/>
    </row>
    <row r="8421" spans="2:14" s="27" customFormat="1">
      <c r="B8421" s="2"/>
      <c r="N8421" s="2"/>
    </row>
    <row r="8422" spans="2:14" s="27" customFormat="1">
      <c r="B8422" s="2"/>
      <c r="N8422" s="2"/>
    </row>
    <row r="8423" spans="2:14" s="27" customFormat="1">
      <c r="B8423" s="2"/>
      <c r="N8423" s="2"/>
    </row>
    <row r="8424" spans="2:14" s="27" customFormat="1">
      <c r="B8424" s="2"/>
      <c r="N8424" s="2"/>
    </row>
    <row r="8425" spans="2:14" s="27" customFormat="1">
      <c r="B8425" s="2"/>
      <c r="N8425" s="2"/>
    </row>
    <row r="8426" spans="2:14" s="27" customFormat="1">
      <c r="B8426" s="2"/>
      <c r="N8426" s="2"/>
    </row>
    <row r="8427" spans="2:14" s="27" customFormat="1">
      <c r="B8427" s="2"/>
      <c r="N8427" s="2"/>
    </row>
    <row r="8428" spans="2:14" s="27" customFormat="1">
      <c r="B8428" s="2"/>
      <c r="N8428" s="2"/>
    </row>
    <row r="8429" spans="2:14" s="27" customFormat="1">
      <c r="B8429" s="2"/>
      <c r="N8429" s="2"/>
    </row>
    <row r="8430" spans="2:14" s="27" customFormat="1">
      <c r="B8430" s="2"/>
      <c r="N8430" s="2"/>
    </row>
    <row r="8431" spans="2:14" s="27" customFormat="1">
      <c r="B8431" s="2"/>
      <c r="N8431" s="2"/>
    </row>
    <row r="8432" spans="2:14" s="27" customFormat="1">
      <c r="B8432" s="2"/>
      <c r="N8432" s="2"/>
    </row>
    <row r="8433" spans="2:14" s="27" customFormat="1">
      <c r="B8433" s="2"/>
      <c r="N8433" s="2"/>
    </row>
    <row r="8434" spans="2:14" s="27" customFormat="1">
      <c r="B8434" s="2"/>
      <c r="N8434" s="2"/>
    </row>
    <row r="8435" spans="2:14" s="27" customFormat="1">
      <c r="B8435" s="2"/>
      <c r="N8435" s="2"/>
    </row>
    <row r="8436" spans="2:14" s="27" customFormat="1">
      <c r="B8436" s="2"/>
      <c r="N8436" s="2"/>
    </row>
    <row r="8437" spans="2:14" s="27" customFormat="1">
      <c r="B8437" s="2"/>
      <c r="N8437" s="2"/>
    </row>
    <row r="8438" spans="2:14" s="27" customFormat="1">
      <c r="B8438" s="2"/>
      <c r="N8438" s="2"/>
    </row>
    <row r="8439" spans="2:14" s="27" customFormat="1">
      <c r="B8439" s="2"/>
      <c r="N8439" s="2"/>
    </row>
    <row r="8440" spans="2:14" s="27" customFormat="1">
      <c r="B8440" s="2"/>
      <c r="N8440" s="2"/>
    </row>
    <row r="8441" spans="2:14" s="27" customFormat="1">
      <c r="B8441" s="2"/>
      <c r="N8441" s="2"/>
    </row>
    <row r="8442" spans="2:14" s="27" customFormat="1">
      <c r="B8442" s="2"/>
      <c r="N8442" s="2"/>
    </row>
    <row r="8443" spans="2:14" s="27" customFormat="1">
      <c r="B8443" s="2"/>
      <c r="N8443" s="2"/>
    </row>
    <row r="8444" spans="2:14" s="27" customFormat="1">
      <c r="B8444" s="2"/>
      <c r="N8444" s="2"/>
    </row>
    <row r="8445" spans="2:14" s="27" customFormat="1">
      <c r="B8445" s="2"/>
      <c r="N8445" s="2"/>
    </row>
    <row r="8446" spans="2:14" s="27" customFormat="1">
      <c r="B8446" s="2"/>
      <c r="N8446" s="2"/>
    </row>
    <row r="8447" spans="2:14" s="27" customFormat="1">
      <c r="B8447" s="2"/>
      <c r="N8447" s="2"/>
    </row>
    <row r="8448" spans="2:14" s="27" customFormat="1">
      <c r="B8448" s="2"/>
      <c r="N8448" s="2"/>
    </row>
    <row r="8449" spans="2:14" s="27" customFormat="1">
      <c r="B8449" s="2"/>
      <c r="N8449" s="2"/>
    </row>
    <row r="8450" spans="2:14" s="27" customFormat="1">
      <c r="B8450" s="2"/>
      <c r="N8450" s="2"/>
    </row>
    <row r="8451" spans="2:14" s="27" customFormat="1">
      <c r="B8451" s="2"/>
      <c r="N8451" s="2"/>
    </row>
    <row r="8452" spans="2:14" s="27" customFormat="1">
      <c r="B8452" s="2"/>
      <c r="N8452" s="2"/>
    </row>
    <row r="8453" spans="2:14" s="27" customFormat="1">
      <c r="B8453" s="2"/>
      <c r="N8453" s="2"/>
    </row>
    <row r="8454" spans="2:14" s="27" customFormat="1">
      <c r="B8454" s="2"/>
      <c r="N8454" s="2"/>
    </row>
    <row r="8455" spans="2:14" s="27" customFormat="1">
      <c r="B8455" s="2"/>
      <c r="N8455" s="2"/>
    </row>
    <row r="8456" spans="2:14" s="27" customFormat="1">
      <c r="B8456" s="2"/>
      <c r="N8456" s="2"/>
    </row>
    <row r="8457" spans="2:14" s="27" customFormat="1">
      <c r="B8457" s="2"/>
      <c r="N8457" s="2"/>
    </row>
    <row r="8458" spans="2:14" s="27" customFormat="1">
      <c r="B8458" s="2"/>
      <c r="N8458" s="2"/>
    </row>
    <row r="8459" spans="2:14" s="27" customFormat="1">
      <c r="B8459" s="2"/>
      <c r="N8459" s="2"/>
    </row>
    <row r="8460" spans="2:14" s="27" customFormat="1">
      <c r="B8460" s="2"/>
      <c r="N8460" s="2"/>
    </row>
    <row r="8461" spans="2:14" s="27" customFormat="1">
      <c r="B8461" s="2"/>
      <c r="N8461" s="2"/>
    </row>
    <row r="8462" spans="2:14" s="27" customFormat="1">
      <c r="B8462" s="2"/>
      <c r="N8462" s="2"/>
    </row>
    <row r="8463" spans="2:14" s="27" customFormat="1">
      <c r="B8463" s="2"/>
      <c r="N8463" s="2"/>
    </row>
    <row r="8464" spans="2:14" s="27" customFormat="1">
      <c r="B8464" s="2"/>
      <c r="N8464" s="2"/>
    </row>
    <row r="8465" spans="2:14" s="27" customFormat="1">
      <c r="B8465" s="2"/>
      <c r="N8465" s="2"/>
    </row>
    <row r="8466" spans="2:14" s="27" customFormat="1">
      <c r="B8466" s="2"/>
      <c r="N8466" s="2"/>
    </row>
    <row r="8467" spans="2:14" s="27" customFormat="1">
      <c r="B8467" s="2"/>
      <c r="N8467" s="2"/>
    </row>
    <row r="8468" spans="2:14" s="27" customFormat="1">
      <c r="B8468" s="2"/>
      <c r="N8468" s="2"/>
    </row>
    <row r="8469" spans="2:14" s="27" customFormat="1">
      <c r="B8469" s="2"/>
      <c r="N8469" s="2"/>
    </row>
    <row r="8470" spans="2:14" s="27" customFormat="1">
      <c r="B8470" s="2"/>
      <c r="N8470" s="2"/>
    </row>
    <row r="8471" spans="2:14" s="27" customFormat="1">
      <c r="B8471" s="2"/>
      <c r="N8471" s="2"/>
    </row>
    <row r="8472" spans="2:14" s="27" customFormat="1">
      <c r="B8472" s="2"/>
      <c r="N8472" s="2"/>
    </row>
    <row r="8473" spans="2:14" s="27" customFormat="1">
      <c r="B8473" s="2"/>
      <c r="N8473" s="2"/>
    </row>
    <row r="8474" spans="2:14" s="27" customFormat="1">
      <c r="B8474" s="2"/>
      <c r="N8474" s="2"/>
    </row>
    <row r="8475" spans="2:14" s="27" customFormat="1">
      <c r="B8475" s="2"/>
      <c r="N8475" s="2"/>
    </row>
    <row r="8476" spans="2:14" s="27" customFormat="1">
      <c r="B8476" s="2"/>
      <c r="N8476" s="2"/>
    </row>
    <row r="8477" spans="2:14" s="27" customFormat="1">
      <c r="B8477" s="2"/>
      <c r="N8477" s="2"/>
    </row>
    <row r="8478" spans="2:14" s="27" customFormat="1">
      <c r="B8478" s="2"/>
      <c r="N8478" s="2"/>
    </row>
    <row r="8479" spans="2:14" s="27" customFormat="1">
      <c r="B8479" s="2"/>
      <c r="N8479" s="2"/>
    </row>
    <row r="8480" spans="2:14" s="27" customFormat="1">
      <c r="B8480" s="2"/>
      <c r="N8480" s="2"/>
    </row>
    <row r="8481" spans="2:14" s="27" customFormat="1">
      <c r="B8481" s="2"/>
      <c r="N8481" s="2"/>
    </row>
    <row r="8482" spans="2:14" s="27" customFormat="1">
      <c r="B8482" s="2"/>
      <c r="N8482" s="2"/>
    </row>
    <row r="8483" spans="2:14" s="27" customFormat="1">
      <c r="B8483" s="2"/>
      <c r="N8483" s="2"/>
    </row>
    <row r="8484" spans="2:14" s="27" customFormat="1">
      <c r="B8484" s="2"/>
      <c r="N8484" s="2"/>
    </row>
    <row r="8485" spans="2:14" s="27" customFormat="1">
      <c r="B8485" s="2"/>
      <c r="N8485" s="2"/>
    </row>
    <row r="8486" spans="2:14" s="27" customFormat="1">
      <c r="B8486" s="2"/>
      <c r="N8486" s="2"/>
    </row>
    <row r="8487" spans="2:14" s="27" customFormat="1">
      <c r="B8487" s="2"/>
      <c r="N8487" s="2"/>
    </row>
    <row r="8488" spans="2:14" s="27" customFormat="1">
      <c r="B8488" s="2"/>
      <c r="N8488" s="2"/>
    </row>
    <row r="8489" spans="2:14" s="27" customFormat="1">
      <c r="B8489" s="2"/>
      <c r="N8489" s="2"/>
    </row>
    <row r="8490" spans="2:14" s="27" customFormat="1">
      <c r="B8490" s="2"/>
      <c r="N8490" s="2"/>
    </row>
    <row r="8491" spans="2:14" s="27" customFormat="1">
      <c r="B8491" s="2"/>
      <c r="N8491" s="2"/>
    </row>
    <row r="8492" spans="2:14" s="27" customFormat="1">
      <c r="B8492" s="2"/>
      <c r="N8492" s="2"/>
    </row>
    <row r="8493" spans="2:14" s="27" customFormat="1">
      <c r="B8493" s="2"/>
      <c r="N8493" s="2"/>
    </row>
    <row r="8494" spans="2:14" s="27" customFormat="1">
      <c r="B8494" s="2"/>
      <c r="N8494" s="2"/>
    </row>
    <row r="8495" spans="2:14" s="27" customFormat="1">
      <c r="B8495" s="2"/>
      <c r="N8495" s="2"/>
    </row>
    <row r="8496" spans="2:14" s="27" customFormat="1">
      <c r="B8496" s="2"/>
      <c r="N8496" s="2"/>
    </row>
    <row r="8497" spans="2:14" s="27" customFormat="1">
      <c r="B8497" s="2"/>
      <c r="N8497" s="2"/>
    </row>
    <row r="8498" spans="2:14" s="27" customFormat="1">
      <c r="B8498" s="2"/>
      <c r="N8498" s="2"/>
    </row>
    <row r="8499" spans="2:14" s="27" customFormat="1">
      <c r="B8499" s="2"/>
      <c r="N8499" s="2"/>
    </row>
    <row r="8500" spans="2:14" s="27" customFormat="1">
      <c r="B8500" s="2"/>
      <c r="N8500" s="2"/>
    </row>
    <row r="8501" spans="2:14" s="27" customFormat="1">
      <c r="B8501" s="2"/>
      <c r="N8501" s="2"/>
    </row>
    <row r="8502" spans="2:14" s="27" customFormat="1">
      <c r="B8502" s="2"/>
      <c r="N8502" s="2"/>
    </row>
    <row r="8503" spans="2:14" s="27" customFormat="1">
      <c r="B8503" s="2"/>
      <c r="N8503" s="2"/>
    </row>
    <row r="8504" spans="2:14" s="27" customFormat="1">
      <c r="B8504" s="2"/>
      <c r="N8504" s="2"/>
    </row>
    <row r="8505" spans="2:14" s="27" customFormat="1">
      <c r="B8505" s="2"/>
      <c r="N8505" s="2"/>
    </row>
    <row r="8506" spans="2:14" s="27" customFormat="1">
      <c r="B8506" s="2"/>
      <c r="N8506" s="2"/>
    </row>
    <row r="8507" spans="2:14" s="27" customFormat="1">
      <c r="B8507" s="2"/>
      <c r="N8507" s="2"/>
    </row>
    <row r="8508" spans="2:14" s="27" customFormat="1">
      <c r="B8508" s="2"/>
      <c r="N8508" s="2"/>
    </row>
    <row r="8509" spans="2:14" s="27" customFormat="1">
      <c r="B8509" s="2"/>
      <c r="N8509" s="2"/>
    </row>
    <row r="8510" spans="2:14" s="27" customFormat="1">
      <c r="B8510" s="2"/>
      <c r="N8510" s="2"/>
    </row>
    <row r="8511" spans="2:14" s="27" customFormat="1">
      <c r="B8511" s="2"/>
      <c r="N8511" s="2"/>
    </row>
    <row r="8512" spans="2:14" s="27" customFormat="1">
      <c r="B8512" s="2"/>
      <c r="N8512" s="2"/>
    </row>
    <row r="8513" spans="2:14" s="27" customFormat="1">
      <c r="B8513" s="2"/>
      <c r="N8513" s="2"/>
    </row>
    <row r="8514" spans="2:14" s="27" customFormat="1">
      <c r="B8514" s="2"/>
      <c r="N8514" s="2"/>
    </row>
    <row r="8515" spans="2:14" s="27" customFormat="1">
      <c r="B8515" s="2"/>
      <c r="N8515" s="2"/>
    </row>
    <row r="8516" spans="2:14" s="27" customFormat="1">
      <c r="B8516" s="2"/>
      <c r="N8516" s="2"/>
    </row>
    <row r="8517" spans="2:14" s="27" customFormat="1">
      <c r="B8517" s="2"/>
      <c r="N8517" s="2"/>
    </row>
    <row r="8518" spans="2:14" s="27" customFormat="1">
      <c r="B8518" s="2"/>
      <c r="N8518" s="2"/>
    </row>
    <row r="8519" spans="2:14" s="27" customFormat="1">
      <c r="B8519" s="2"/>
      <c r="N8519" s="2"/>
    </row>
    <row r="8520" spans="2:14" s="27" customFormat="1">
      <c r="B8520" s="2"/>
      <c r="N8520" s="2"/>
    </row>
    <row r="8521" spans="2:14" s="27" customFormat="1">
      <c r="B8521" s="2"/>
      <c r="N8521" s="2"/>
    </row>
    <row r="8522" spans="2:14" s="27" customFormat="1">
      <c r="B8522" s="2"/>
      <c r="N8522" s="2"/>
    </row>
    <row r="8523" spans="2:14" s="27" customFormat="1">
      <c r="B8523" s="2"/>
      <c r="N8523" s="2"/>
    </row>
    <row r="8524" spans="2:14" s="27" customFormat="1">
      <c r="B8524" s="2"/>
      <c r="N8524" s="2"/>
    </row>
    <row r="8525" spans="2:14" s="27" customFormat="1">
      <c r="B8525" s="2"/>
      <c r="N8525" s="2"/>
    </row>
    <row r="8526" spans="2:14" s="27" customFormat="1">
      <c r="B8526" s="2"/>
      <c r="N8526" s="2"/>
    </row>
    <row r="8527" spans="2:14" s="27" customFormat="1">
      <c r="B8527" s="2"/>
      <c r="N8527" s="2"/>
    </row>
    <row r="8528" spans="2:14" s="27" customFormat="1">
      <c r="B8528" s="2"/>
      <c r="N8528" s="2"/>
    </row>
    <row r="8529" spans="2:14" s="27" customFormat="1">
      <c r="B8529" s="2"/>
      <c r="N8529" s="2"/>
    </row>
    <row r="8530" spans="2:14" s="27" customFormat="1">
      <c r="B8530" s="2"/>
      <c r="N8530" s="2"/>
    </row>
    <row r="8531" spans="2:14" s="27" customFormat="1">
      <c r="B8531" s="2"/>
      <c r="N8531" s="2"/>
    </row>
    <row r="8532" spans="2:14" s="27" customFormat="1">
      <c r="B8532" s="2"/>
      <c r="N8532" s="2"/>
    </row>
    <row r="8533" spans="2:14" s="27" customFormat="1">
      <c r="B8533" s="2"/>
      <c r="N8533" s="2"/>
    </row>
    <row r="8534" spans="2:14" s="27" customFormat="1">
      <c r="B8534" s="2"/>
      <c r="N8534" s="2"/>
    </row>
    <row r="8535" spans="2:14" s="27" customFormat="1">
      <c r="B8535" s="2"/>
      <c r="N8535" s="2"/>
    </row>
    <row r="8536" spans="2:14" s="27" customFormat="1">
      <c r="B8536" s="2"/>
      <c r="N8536" s="2"/>
    </row>
    <row r="8537" spans="2:14" s="27" customFormat="1">
      <c r="B8537" s="2"/>
      <c r="N8537" s="2"/>
    </row>
    <row r="8538" spans="2:14" s="27" customFormat="1">
      <c r="B8538" s="2"/>
      <c r="N8538" s="2"/>
    </row>
    <row r="8539" spans="2:14" s="27" customFormat="1">
      <c r="B8539" s="2"/>
      <c r="N8539" s="2"/>
    </row>
    <row r="8540" spans="2:14" s="27" customFormat="1">
      <c r="B8540" s="2"/>
      <c r="N8540" s="2"/>
    </row>
    <row r="8541" spans="2:14" s="27" customFormat="1">
      <c r="B8541" s="2"/>
      <c r="N8541" s="2"/>
    </row>
    <row r="8542" spans="2:14" s="27" customFormat="1">
      <c r="B8542" s="2"/>
      <c r="N8542" s="2"/>
    </row>
    <row r="8543" spans="2:14" s="27" customFormat="1">
      <c r="B8543" s="2"/>
      <c r="N8543" s="2"/>
    </row>
    <row r="8544" spans="2:14" s="27" customFormat="1">
      <c r="B8544" s="2"/>
      <c r="N8544" s="2"/>
    </row>
    <row r="8545" spans="2:14" s="27" customFormat="1">
      <c r="B8545" s="2"/>
      <c r="N8545" s="2"/>
    </row>
    <row r="8546" spans="2:14" s="27" customFormat="1">
      <c r="B8546" s="2"/>
      <c r="N8546" s="2"/>
    </row>
    <row r="8547" spans="2:14" s="27" customFormat="1">
      <c r="B8547" s="2"/>
      <c r="N8547" s="2"/>
    </row>
    <row r="8548" spans="2:14" s="27" customFormat="1">
      <c r="B8548" s="2"/>
      <c r="N8548" s="2"/>
    </row>
    <row r="8549" spans="2:14" s="27" customFormat="1">
      <c r="B8549" s="2"/>
      <c r="N8549" s="2"/>
    </row>
    <row r="8550" spans="2:14" s="27" customFormat="1">
      <c r="B8550" s="2"/>
      <c r="N8550" s="2"/>
    </row>
    <row r="8551" spans="2:14" s="27" customFormat="1">
      <c r="B8551" s="2"/>
      <c r="N8551" s="2"/>
    </row>
    <row r="8552" spans="2:14" s="27" customFormat="1">
      <c r="B8552" s="2"/>
      <c r="N8552" s="2"/>
    </row>
    <row r="8553" spans="2:14" s="27" customFormat="1">
      <c r="B8553" s="2"/>
      <c r="N8553" s="2"/>
    </row>
    <row r="8554" spans="2:14" s="27" customFormat="1">
      <c r="B8554" s="2"/>
      <c r="N8554" s="2"/>
    </row>
    <row r="8555" spans="2:14" s="27" customFormat="1">
      <c r="B8555" s="2"/>
      <c r="N8555" s="2"/>
    </row>
    <row r="8556" spans="2:14" s="27" customFormat="1">
      <c r="B8556" s="2"/>
      <c r="N8556" s="2"/>
    </row>
    <row r="8557" spans="2:14" s="27" customFormat="1">
      <c r="B8557" s="2"/>
      <c r="N8557" s="2"/>
    </row>
    <row r="8558" spans="2:14" s="27" customFormat="1">
      <c r="B8558" s="2"/>
      <c r="N8558" s="2"/>
    </row>
    <row r="8559" spans="2:14" s="27" customFormat="1">
      <c r="B8559" s="2"/>
      <c r="N8559" s="2"/>
    </row>
    <row r="8560" spans="2:14" s="27" customFormat="1">
      <c r="B8560" s="2"/>
      <c r="N8560" s="2"/>
    </row>
    <row r="8561" spans="2:14" s="27" customFormat="1">
      <c r="B8561" s="2"/>
      <c r="N8561" s="2"/>
    </row>
    <row r="8562" spans="2:14" s="27" customFormat="1">
      <c r="B8562" s="2"/>
      <c r="N8562" s="2"/>
    </row>
    <row r="8563" spans="2:14" s="27" customFormat="1">
      <c r="B8563" s="2"/>
      <c r="N8563" s="2"/>
    </row>
    <row r="8564" spans="2:14" s="27" customFormat="1">
      <c r="B8564" s="2"/>
      <c r="N8564" s="2"/>
    </row>
    <row r="8565" spans="2:14" s="27" customFormat="1">
      <c r="B8565" s="2"/>
      <c r="N8565" s="2"/>
    </row>
    <row r="8566" spans="2:14" s="27" customFormat="1">
      <c r="B8566" s="2"/>
      <c r="N8566" s="2"/>
    </row>
    <row r="8567" spans="2:14" s="27" customFormat="1">
      <c r="B8567" s="2"/>
      <c r="N8567" s="2"/>
    </row>
    <row r="8568" spans="2:14" s="27" customFormat="1">
      <c r="B8568" s="2"/>
      <c r="N8568" s="2"/>
    </row>
    <row r="8569" spans="2:14" s="27" customFormat="1">
      <c r="B8569" s="2"/>
      <c r="N8569" s="2"/>
    </row>
    <row r="8570" spans="2:14" s="27" customFormat="1">
      <c r="B8570" s="2"/>
      <c r="N8570" s="2"/>
    </row>
    <row r="8571" spans="2:14" s="27" customFormat="1">
      <c r="B8571" s="2"/>
      <c r="N8571" s="2"/>
    </row>
    <row r="8572" spans="2:14" s="27" customFormat="1">
      <c r="B8572" s="2"/>
      <c r="N8572" s="2"/>
    </row>
    <row r="8573" spans="2:14" s="27" customFormat="1">
      <c r="B8573" s="2"/>
      <c r="N8573" s="2"/>
    </row>
    <row r="8574" spans="2:14" s="27" customFormat="1">
      <c r="B8574" s="2"/>
      <c r="N8574" s="2"/>
    </row>
    <row r="8575" spans="2:14" s="27" customFormat="1">
      <c r="B8575" s="2"/>
      <c r="N8575" s="2"/>
    </row>
    <row r="8576" spans="2:14" s="27" customFormat="1">
      <c r="B8576" s="2"/>
      <c r="N8576" s="2"/>
    </row>
    <row r="8577" spans="2:14" s="27" customFormat="1">
      <c r="B8577" s="2"/>
      <c r="N8577" s="2"/>
    </row>
    <row r="8578" spans="2:14" s="27" customFormat="1">
      <c r="B8578" s="2"/>
      <c r="N8578" s="2"/>
    </row>
    <row r="8579" spans="2:14" s="27" customFormat="1">
      <c r="B8579" s="2"/>
      <c r="N8579" s="2"/>
    </row>
    <row r="8580" spans="2:14" s="27" customFormat="1">
      <c r="B8580" s="2"/>
      <c r="N8580" s="2"/>
    </row>
    <row r="8581" spans="2:14" s="27" customFormat="1">
      <c r="B8581" s="2"/>
      <c r="N8581" s="2"/>
    </row>
    <row r="8582" spans="2:14" s="27" customFormat="1">
      <c r="B8582" s="2"/>
      <c r="N8582" s="2"/>
    </row>
    <row r="8583" spans="2:14" s="27" customFormat="1">
      <c r="B8583" s="2"/>
      <c r="N8583" s="2"/>
    </row>
    <row r="8584" spans="2:14" s="27" customFormat="1">
      <c r="B8584" s="2"/>
      <c r="N8584" s="2"/>
    </row>
    <row r="8585" spans="2:14" s="27" customFormat="1">
      <c r="B8585" s="2"/>
      <c r="N8585" s="2"/>
    </row>
    <row r="8586" spans="2:14" s="27" customFormat="1">
      <c r="B8586" s="2"/>
      <c r="N8586" s="2"/>
    </row>
    <row r="8587" spans="2:14" s="27" customFormat="1">
      <c r="B8587" s="2"/>
      <c r="N8587" s="2"/>
    </row>
    <row r="8588" spans="2:14" s="27" customFormat="1">
      <c r="B8588" s="2"/>
      <c r="N8588" s="2"/>
    </row>
    <row r="8589" spans="2:14" s="27" customFormat="1">
      <c r="B8589" s="2"/>
      <c r="N8589" s="2"/>
    </row>
    <row r="8590" spans="2:14" s="27" customFormat="1">
      <c r="B8590" s="2"/>
      <c r="N8590" s="2"/>
    </row>
    <row r="8591" spans="2:14" s="27" customFormat="1">
      <c r="B8591" s="2"/>
      <c r="N8591" s="2"/>
    </row>
    <row r="8592" spans="2:14" s="27" customFormat="1">
      <c r="B8592" s="2"/>
      <c r="N8592" s="2"/>
    </row>
    <row r="8593" spans="2:14" s="27" customFormat="1">
      <c r="B8593" s="2"/>
      <c r="N8593" s="2"/>
    </row>
    <row r="8594" spans="2:14" s="27" customFormat="1">
      <c r="B8594" s="2"/>
      <c r="N8594" s="2"/>
    </row>
    <row r="8595" spans="2:14" s="27" customFormat="1">
      <c r="B8595" s="2"/>
      <c r="N8595" s="2"/>
    </row>
    <row r="8596" spans="2:14" s="27" customFormat="1">
      <c r="B8596" s="2"/>
      <c r="N8596" s="2"/>
    </row>
    <row r="8597" spans="2:14" s="27" customFormat="1">
      <c r="B8597" s="2"/>
      <c r="N8597" s="2"/>
    </row>
    <row r="8598" spans="2:14" s="27" customFormat="1">
      <c r="B8598" s="2"/>
      <c r="N8598" s="2"/>
    </row>
    <row r="8599" spans="2:14" s="27" customFormat="1">
      <c r="B8599" s="2"/>
      <c r="N8599" s="2"/>
    </row>
    <row r="8600" spans="2:14" s="27" customFormat="1">
      <c r="B8600" s="2"/>
      <c r="N8600" s="2"/>
    </row>
    <row r="8601" spans="2:14" s="27" customFormat="1">
      <c r="B8601" s="2"/>
      <c r="N8601" s="2"/>
    </row>
    <row r="8602" spans="2:14" s="27" customFormat="1">
      <c r="B8602" s="2"/>
      <c r="N8602" s="2"/>
    </row>
    <row r="8603" spans="2:14" s="27" customFormat="1">
      <c r="B8603" s="2"/>
      <c r="N8603" s="2"/>
    </row>
    <row r="8604" spans="2:14" s="27" customFormat="1">
      <c r="B8604" s="2"/>
      <c r="N8604" s="2"/>
    </row>
    <row r="8605" spans="2:14" s="27" customFormat="1">
      <c r="B8605" s="2"/>
      <c r="N8605" s="2"/>
    </row>
    <row r="8606" spans="2:14" s="27" customFormat="1">
      <c r="B8606" s="2"/>
      <c r="N8606" s="2"/>
    </row>
    <row r="8607" spans="2:14" s="27" customFormat="1">
      <c r="B8607" s="2"/>
      <c r="N8607" s="2"/>
    </row>
    <row r="8608" spans="2:14" s="27" customFormat="1">
      <c r="B8608" s="2"/>
      <c r="N8608" s="2"/>
    </row>
    <row r="8609" spans="2:14" s="27" customFormat="1">
      <c r="B8609" s="2"/>
      <c r="N8609" s="2"/>
    </row>
    <row r="8610" spans="2:14" s="27" customFormat="1">
      <c r="B8610" s="2"/>
      <c r="N8610" s="2"/>
    </row>
    <row r="8611" spans="2:14" s="27" customFormat="1">
      <c r="B8611" s="2"/>
      <c r="N8611" s="2"/>
    </row>
    <row r="8612" spans="2:14" s="27" customFormat="1">
      <c r="B8612" s="2"/>
      <c r="N8612" s="2"/>
    </row>
    <row r="8613" spans="2:14" s="27" customFormat="1">
      <c r="B8613" s="2"/>
      <c r="N8613" s="2"/>
    </row>
    <row r="8614" spans="2:14" s="27" customFormat="1">
      <c r="B8614" s="2"/>
      <c r="N8614" s="2"/>
    </row>
    <row r="8615" spans="2:14" s="27" customFormat="1">
      <c r="B8615" s="2"/>
      <c r="N8615" s="2"/>
    </row>
    <row r="8616" spans="2:14" s="27" customFormat="1">
      <c r="B8616" s="2"/>
      <c r="N8616" s="2"/>
    </row>
    <row r="8617" spans="2:14" s="27" customFormat="1">
      <c r="B8617" s="2"/>
      <c r="N8617" s="2"/>
    </row>
    <row r="8618" spans="2:14" s="27" customFormat="1">
      <c r="B8618" s="2"/>
      <c r="N8618" s="2"/>
    </row>
    <row r="8619" spans="2:14" s="27" customFormat="1">
      <c r="B8619" s="2"/>
      <c r="N8619" s="2"/>
    </row>
    <row r="8620" spans="2:14" s="27" customFormat="1">
      <c r="B8620" s="2"/>
      <c r="N8620" s="2"/>
    </row>
    <row r="8621" spans="2:14" s="27" customFormat="1">
      <c r="B8621" s="2"/>
      <c r="N8621" s="2"/>
    </row>
    <row r="8622" spans="2:14" s="27" customFormat="1">
      <c r="B8622" s="2"/>
      <c r="N8622" s="2"/>
    </row>
    <row r="8623" spans="2:14" s="27" customFormat="1">
      <c r="B8623" s="2"/>
      <c r="N8623" s="2"/>
    </row>
    <row r="8624" spans="2:14" s="27" customFormat="1">
      <c r="B8624" s="2"/>
      <c r="N8624" s="2"/>
    </row>
    <row r="8625" spans="2:14" s="27" customFormat="1">
      <c r="B8625" s="2"/>
      <c r="N8625" s="2"/>
    </row>
    <row r="8626" spans="2:14" s="27" customFormat="1">
      <c r="B8626" s="2"/>
      <c r="N8626" s="2"/>
    </row>
    <row r="8627" spans="2:14" s="27" customFormat="1">
      <c r="B8627" s="2"/>
      <c r="N8627" s="2"/>
    </row>
    <row r="8628" spans="2:14" s="27" customFormat="1">
      <c r="B8628" s="2"/>
      <c r="N8628" s="2"/>
    </row>
    <row r="8629" spans="2:14" s="27" customFormat="1">
      <c r="B8629" s="2"/>
      <c r="N8629" s="2"/>
    </row>
    <row r="8630" spans="2:14" s="27" customFormat="1">
      <c r="B8630" s="2"/>
      <c r="N8630" s="2"/>
    </row>
    <row r="8631" spans="2:14" s="27" customFormat="1">
      <c r="B8631" s="2"/>
      <c r="N8631" s="2"/>
    </row>
    <row r="8632" spans="2:14" s="27" customFormat="1">
      <c r="B8632" s="2"/>
      <c r="N8632" s="2"/>
    </row>
    <row r="8633" spans="2:14" s="27" customFormat="1">
      <c r="B8633" s="2"/>
      <c r="N8633" s="2"/>
    </row>
    <row r="8634" spans="2:14" s="27" customFormat="1">
      <c r="B8634" s="2"/>
      <c r="N8634" s="2"/>
    </row>
    <row r="8635" spans="2:14" s="27" customFormat="1">
      <c r="B8635" s="2"/>
      <c r="N8635" s="2"/>
    </row>
    <row r="8636" spans="2:14" s="27" customFormat="1">
      <c r="B8636" s="2"/>
      <c r="N8636" s="2"/>
    </row>
    <row r="8637" spans="2:14" s="27" customFormat="1">
      <c r="B8637" s="2"/>
      <c r="N8637" s="2"/>
    </row>
    <row r="8638" spans="2:14" s="27" customFormat="1">
      <c r="B8638" s="2"/>
      <c r="N8638" s="2"/>
    </row>
    <row r="8639" spans="2:14" s="27" customFormat="1">
      <c r="B8639" s="2"/>
      <c r="N8639" s="2"/>
    </row>
    <row r="8640" spans="2:14" s="27" customFormat="1">
      <c r="B8640" s="2"/>
      <c r="N8640" s="2"/>
    </row>
    <row r="8641" spans="2:14" s="27" customFormat="1">
      <c r="B8641" s="2"/>
      <c r="N8641" s="2"/>
    </row>
    <row r="8642" spans="2:14" s="27" customFormat="1">
      <c r="B8642" s="2"/>
      <c r="N8642" s="2"/>
    </row>
    <row r="8643" spans="2:14" s="27" customFormat="1">
      <c r="B8643" s="2"/>
      <c r="N8643" s="2"/>
    </row>
    <row r="8644" spans="2:14" s="27" customFormat="1">
      <c r="B8644" s="2"/>
      <c r="N8644" s="2"/>
    </row>
    <row r="8645" spans="2:14" s="27" customFormat="1">
      <c r="B8645" s="2"/>
      <c r="N8645" s="2"/>
    </row>
    <row r="8646" spans="2:14" s="27" customFormat="1">
      <c r="B8646" s="2"/>
      <c r="N8646" s="2"/>
    </row>
    <row r="8647" spans="2:14" s="27" customFormat="1">
      <c r="B8647" s="2"/>
      <c r="N8647" s="2"/>
    </row>
    <row r="8648" spans="2:14" s="27" customFormat="1">
      <c r="B8648" s="2"/>
      <c r="N8648" s="2"/>
    </row>
    <row r="8649" spans="2:14" s="27" customFormat="1">
      <c r="B8649" s="2"/>
      <c r="N8649" s="2"/>
    </row>
    <row r="8650" spans="2:14" s="27" customFormat="1">
      <c r="B8650" s="2"/>
      <c r="N8650" s="2"/>
    </row>
    <row r="8651" spans="2:14" s="27" customFormat="1">
      <c r="B8651" s="2"/>
      <c r="N8651" s="2"/>
    </row>
    <row r="8652" spans="2:14" s="27" customFormat="1">
      <c r="B8652" s="2"/>
      <c r="N8652" s="2"/>
    </row>
    <row r="8653" spans="2:14" s="27" customFormat="1">
      <c r="B8653" s="2"/>
      <c r="N8653" s="2"/>
    </row>
    <row r="8654" spans="2:14" s="27" customFormat="1">
      <c r="B8654" s="2"/>
      <c r="N8654" s="2"/>
    </row>
    <row r="8655" spans="2:14" s="27" customFormat="1">
      <c r="B8655" s="2"/>
      <c r="N8655" s="2"/>
    </row>
    <row r="8656" spans="2:14" s="27" customFormat="1">
      <c r="B8656" s="2"/>
      <c r="N8656" s="2"/>
    </row>
    <row r="8657" spans="2:14" s="27" customFormat="1">
      <c r="B8657" s="2"/>
      <c r="N8657" s="2"/>
    </row>
    <row r="8658" spans="2:14" s="27" customFormat="1">
      <c r="B8658" s="2"/>
      <c r="N8658" s="2"/>
    </row>
    <row r="8659" spans="2:14" s="27" customFormat="1">
      <c r="B8659" s="2"/>
      <c r="N8659" s="2"/>
    </row>
    <row r="8660" spans="2:14" s="27" customFormat="1">
      <c r="B8660" s="2"/>
      <c r="N8660" s="2"/>
    </row>
    <row r="8661" spans="2:14" s="27" customFormat="1">
      <c r="B8661" s="2"/>
      <c r="N8661" s="2"/>
    </row>
    <row r="8662" spans="2:14" s="27" customFormat="1">
      <c r="B8662" s="2"/>
      <c r="N8662" s="2"/>
    </row>
    <row r="8663" spans="2:14" s="27" customFormat="1">
      <c r="B8663" s="2"/>
      <c r="N8663" s="2"/>
    </row>
    <row r="8664" spans="2:14" s="27" customFormat="1">
      <c r="B8664" s="2"/>
      <c r="N8664" s="2"/>
    </row>
    <row r="8665" spans="2:14" s="27" customFormat="1">
      <c r="B8665" s="2"/>
      <c r="N8665" s="2"/>
    </row>
    <row r="8666" spans="2:14" s="27" customFormat="1">
      <c r="B8666" s="2"/>
      <c r="N8666" s="2"/>
    </row>
    <row r="8667" spans="2:14" s="27" customFormat="1">
      <c r="B8667" s="2"/>
      <c r="N8667" s="2"/>
    </row>
    <row r="8668" spans="2:14" s="27" customFormat="1">
      <c r="B8668" s="2"/>
      <c r="N8668" s="2"/>
    </row>
    <row r="8669" spans="2:14" s="27" customFormat="1">
      <c r="B8669" s="2"/>
      <c r="N8669" s="2"/>
    </row>
    <row r="8670" spans="2:14" s="27" customFormat="1">
      <c r="B8670" s="2"/>
      <c r="N8670" s="2"/>
    </row>
    <row r="8671" spans="2:14" s="27" customFormat="1">
      <c r="B8671" s="2"/>
      <c r="N8671" s="2"/>
    </row>
    <row r="8672" spans="2:14" s="27" customFormat="1">
      <c r="B8672" s="2"/>
      <c r="N8672" s="2"/>
    </row>
    <row r="8673" spans="2:14" s="27" customFormat="1">
      <c r="B8673" s="2"/>
      <c r="N8673" s="2"/>
    </row>
    <row r="8674" spans="2:14" s="27" customFormat="1">
      <c r="B8674" s="2"/>
      <c r="N8674" s="2"/>
    </row>
    <row r="8675" spans="2:14" s="27" customFormat="1">
      <c r="B8675" s="2"/>
      <c r="N8675" s="2"/>
    </row>
    <row r="8676" spans="2:14" s="27" customFormat="1">
      <c r="B8676" s="2"/>
      <c r="N8676" s="2"/>
    </row>
    <row r="8677" spans="2:14" s="27" customFormat="1">
      <c r="B8677" s="2"/>
      <c r="N8677" s="2"/>
    </row>
    <row r="8678" spans="2:14" s="27" customFormat="1">
      <c r="B8678" s="2"/>
      <c r="N8678" s="2"/>
    </row>
    <row r="8679" spans="2:14" s="27" customFormat="1">
      <c r="B8679" s="2"/>
      <c r="N8679" s="2"/>
    </row>
    <row r="8680" spans="2:14" s="27" customFormat="1">
      <c r="B8680" s="2"/>
      <c r="N8680" s="2"/>
    </row>
    <row r="8681" spans="2:14" s="27" customFormat="1">
      <c r="B8681" s="2"/>
      <c r="N8681" s="2"/>
    </row>
    <row r="8682" spans="2:14" s="27" customFormat="1">
      <c r="B8682" s="2"/>
      <c r="N8682" s="2"/>
    </row>
    <row r="8683" spans="2:14" s="27" customFormat="1">
      <c r="B8683" s="2"/>
      <c r="N8683" s="2"/>
    </row>
    <row r="8684" spans="2:14" s="27" customFormat="1">
      <c r="B8684" s="2"/>
      <c r="N8684" s="2"/>
    </row>
    <row r="8685" spans="2:14" s="27" customFormat="1">
      <c r="B8685" s="2"/>
      <c r="N8685" s="2"/>
    </row>
    <row r="8686" spans="2:14" s="27" customFormat="1">
      <c r="B8686" s="2"/>
      <c r="N8686" s="2"/>
    </row>
    <row r="8687" spans="2:14" s="27" customFormat="1">
      <c r="B8687" s="2"/>
      <c r="N8687" s="2"/>
    </row>
    <row r="8688" spans="2:14" s="27" customFormat="1">
      <c r="B8688" s="2"/>
      <c r="N8688" s="2"/>
    </row>
    <row r="8689" spans="2:14" s="27" customFormat="1">
      <c r="B8689" s="2"/>
      <c r="N8689" s="2"/>
    </row>
    <row r="8690" spans="2:14" s="27" customFormat="1">
      <c r="B8690" s="2"/>
      <c r="N8690" s="2"/>
    </row>
    <row r="8691" spans="2:14" s="27" customFormat="1">
      <c r="B8691" s="2"/>
      <c r="N8691" s="2"/>
    </row>
    <row r="8692" spans="2:14" s="27" customFormat="1">
      <c r="B8692" s="2"/>
      <c r="N8692" s="2"/>
    </row>
    <row r="8693" spans="2:14" s="27" customFormat="1">
      <c r="B8693" s="2"/>
      <c r="N8693" s="2"/>
    </row>
    <row r="8694" spans="2:14" s="27" customFormat="1">
      <c r="B8694" s="2"/>
      <c r="N8694" s="2"/>
    </row>
    <row r="8695" spans="2:14" s="27" customFormat="1">
      <c r="B8695" s="2"/>
      <c r="N8695" s="2"/>
    </row>
    <row r="8696" spans="2:14" s="27" customFormat="1">
      <c r="B8696" s="2"/>
      <c r="N8696" s="2"/>
    </row>
    <row r="8697" spans="2:14" s="27" customFormat="1">
      <c r="B8697" s="2"/>
      <c r="N8697" s="2"/>
    </row>
    <row r="8698" spans="2:14" s="27" customFormat="1">
      <c r="B8698" s="2"/>
      <c r="N8698" s="2"/>
    </row>
    <row r="8699" spans="2:14" s="27" customFormat="1">
      <c r="B8699" s="2"/>
      <c r="N8699" s="2"/>
    </row>
    <row r="8700" spans="2:14" s="27" customFormat="1">
      <c r="B8700" s="2"/>
      <c r="N8700" s="2"/>
    </row>
    <row r="8701" spans="2:14" s="27" customFormat="1">
      <c r="B8701" s="2"/>
      <c r="N8701" s="2"/>
    </row>
    <row r="8702" spans="2:14" s="27" customFormat="1">
      <c r="B8702" s="2"/>
      <c r="N8702" s="2"/>
    </row>
    <row r="8703" spans="2:14" s="27" customFormat="1">
      <c r="B8703" s="2"/>
      <c r="N8703" s="2"/>
    </row>
    <row r="8704" spans="2:14" s="27" customFormat="1">
      <c r="B8704" s="2"/>
      <c r="N8704" s="2"/>
    </row>
    <row r="8705" spans="2:14" s="27" customFormat="1">
      <c r="B8705" s="2"/>
      <c r="N8705" s="2"/>
    </row>
    <row r="8706" spans="2:14" s="27" customFormat="1">
      <c r="B8706" s="2"/>
      <c r="N8706" s="2"/>
    </row>
    <row r="8707" spans="2:14" s="27" customFormat="1">
      <c r="B8707" s="2"/>
      <c r="N8707" s="2"/>
    </row>
    <row r="8708" spans="2:14" s="27" customFormat="1">
      <c r="B8708" s="2"/>
      <c r="N8708" s="2"/>
    </row>
    <row r="8709" spans="2:14" s="27" customFormat="1">
      <c r="B8709" s="2"/>
      <c r="N8709" s="2"/>
    </row>
    <row r="8710" spans="2:14" s="27" customFormat="1">
      <c r="B8710" s="2"/>
      <c r="N8710" s="2"/>
    </row>
    <row r="8711" spans="2:14" s="27" customFormat="1">
      <c r="B8711" s="2"/>
      <c r="N8711" s="2"/>
    </row>
    <row r="8712" spans="2:14" s="27" customFormat="1">
      <c r="B8712" s="2"/>
      <c r="N8712" s="2"/>
    </row>
    <row r="8713" spans="2:14" s="27" customFormat="1">
      <c r="B8713" s="2"/>
      <c r="N8713" s="2"/>
    </row>
    <row r="8714" spans="2:14" s="27" customFormat="1">
      <c r="B8714" s="2"/>
      <c r="N8714" s="2"/>
    </row>
    <row r="8715" spans="2:14" s="27" customFormat="1">
      <c r="B8715" s="2"/>
      <c r="N8715" s="2"/>
    </row>
    <row r="8716" spans="2:14" s="27" customFormat="1">
      <c r="B8716" s="2"/>
      <c r="N8716" s="2"/>
    </row>
    <row r="8717" spans="2:14" s="27" customFormat="1">
      <c r="B8717" s="2"/>
      <c r="N8717" s="2"/>
    </row>
    <row r="8718" spans="2:14" s="27" customFormat="1">
      <c r="B8718" s="2"/>
      <c r="N8718" s="2"/>
    </row>
    <row r="8719" spans="2:14" s="27" customFormat="1">
      <c r="B8719" s="2"/>
      <c r="N8719" s="2"/>
    </row>
    <row r="8720" spans="2:14" s="27" customFormat="1">
      <c r="B8720" s="2"/>
      <c r="N8720" s="2"/>
    </row>
    <row r="8721" spans="2:14" s="27" customFormat="1">
      <c r="B8721" s="2"/>
      <c r="N8721" s="2"/>
    </row>
    <row r="8722" spans="2:14" s="27" customFormat="1">
      <c r="B8722" s="2"/>
      <c r="N8722" s="2"/>
    </row>
    <row r="8723" spans="2:14" s="27" customFormat="1">
      <c r="B8723" s="2"/>
      <c r="N8723" s="2"/>
    </row>
    <row r="8724" spans="2:14" s="27" customFormat="1">
      <c r="B8724" s="2"/>
      <c r="N8724" s="2"/>
    </row>
    <row r="8725" spans="2:14" s="27" customFormat="1">
      <c r="B8725" s="2"/>
      <c r="N8725" s="2"/>
    </row>
    <row r="8726" spans="2:14" s="27" customFormat="1">
      <c r="B8726" s="2"/>
      <c r="N8726" s="2"/>
    </row>
    <row r="8727" spans="2:14" s="27" customFormat="1">
      <c r="B8727" s="2"/>
      <c r="N8727" s="2"/>
    </row>
    <row r="8728" spans="2:14" s="27" customFormat="1">
      <c r="B8728" s="2"/>
      <c r="N8728" s="2"/>
    </row>
    <row r="8729" spans="2:14" s="27" customFormat="1">
      <c r="B8729" s="2"/>
      <c r="N8729" s="2"/>
    </row>
    <row r="8730" spans="2:14" s="27" customFormat="1">
      <c r="B8730" s="2"/>
      <c r="N8730" s="2"/>
    </row>
    <row r="8731" spans="2:14" s="27" customFormat="1">
      <c r="B8731" s="2"/>
      <c r="N8731" s="2"/>
    </row>
    <row r="8732" spans="2:14" s="27" customFormat="1">
      <c r="B8732" s="2"/>
      <c r="N8732" s="2"/>
    </row>
    <row r="8733" spans="2:14" s="27" customFormat="1">
      <c r="B8733" s="2"/>
      <c r="N8733" s="2"/>
    </row>
    <row r="8734" spans="2:14" s="27" customFormat="1">
      <c r="B8734" s="2"/>
      <c r="N8734" s="2"/>
    </row>
    <row r="8735" spans="2:14" s="27" customFormat="1">
      <c r="B8735" s="2"/>
      <c r="N8735" s="2"/>
    </row>
    <row r="8736" spans="2:14" s="27" customFormat="1">
      <c r="B8736" s="2"/>
      <c r="N8736" s="2"/>
    </row>
    <row r="8737" spans="2:14" s="27" customFormat="1">
      <c r="B8737" s="2"/>
      <c r="N8737" s="2"/>
    </row>
    <row r="8738" spans="2:14" s="27" customFormat="1">
      <c r="B8738" s="2"/>
      <c r="N8738" s="2"/>
    </row>
    <row r="8739" spans="2:14" s="27" customFormat="1">
      <c r="B8739" s="2"/>
      <c r="N8739" s="2"/>
    </row>
    <row r="8740" spans="2:14" s="27" customFormat="1">
      <c r="B8740" s="2"/>
      <c r="N8740" s="2"/>
    </row>
    <row r="8741" spans="2:14" s="27" customFormat="1">
      <c r="B8741" s="2"/>
      <c r="N8741" s="2"/>
    </row>
    <row r="8742" spans="2:14" s="27" customFormat="1">
      <c r="B8742" s="2"/>
      <c r="N8742" s="2"/>
    </row>
    <row r="8743" spans="2:14" s="27" customFormat="1">
      <c r="B8743" s="2"/>
      <c r="N8743" s="2"/>
    </row>
    <row r="8744" spans="2:14" s="27" customFormat="1">
      <c r="B8744" s="2"/>
      <c r="N8744" s="2"/>
    </row>
    <row r="8745" spans="2:14" s="27" customFormat="1">
      <c r="B8745" s="2"/>
      <c r="N8745" s="2"/>
    </row>
    <row r="8746" spans="2:14" s="27" customFormat="1">
      <c r="B8746" s="2"/>
      <c r="N8746" s="2"/>
    </row>
    <row r="8747" spans="2:14" s="27" customFormat="1">
      <c r="B8747" s="2"/>
      <c r="N8747" s="2"/>
    </row>
    <row r="8748" spans="2:14" s="27" customFormat="1">
      <c r="B8748" s="2"/>
      <c r="N8748" s="2"/>
    </row>
    <row r="8749" spans="2:14" s="27" customFormat="1">
      <c r="B8749" s="2"/>
      <c r="N8749" s="2"/>
    </row>
    <row r="8750" spans="2:14" s="27" customFormat="1">
      <c r="B8750" s="2"/>
      <c r="N8750" s="2"/>
    </row>
    <row r="8751" spans="2:14" s="27" customFormat="1">
      <c r="B8751" s="2"/>
      <c r="N8751" s="2"/>
    </row>
    <row r="8752" spans="2:14" s="27" customFormat="1">
      <c r="B8752" s="2"/>
      <c r="N8752" s="2"/>
    </row>
    <row r="8753" spans="2:14" s="27" customFormat="1">
      <c r="B8753" s="2"/>
      <c r="N8753" s="2"/>
    </row>
    <row r="8754" spans="2:14" s="27" customFormat="1">
      <c r="B8754" s="2"/>
      <c r="N8754" s="2"/>
    </row>
    <row r="8755" spans="2:14" s="27" customFormat="1">
      <c r="B8755" s="2"/>
      <c r="N8755" s="2"/>
    </row>
    <row r="8756" spans="2:14" s="27" customFormat="1">
      <c r="B8756" s="2"/>
      <c r="N8756" s="2"/>
    </row>
    <row r="8757" spans="2:14" s="27" customFormat="1">
      <c r="B8757" s="2"/>
      <c r="N8757" s="2"/>
    </row>
    <row r="8758" spans="2:14" s="27" customFormat="1">
      <c r="B8758" s="2"/>
      <c r="N8758" s="2"/>
    </row>
    <row r="8759" spans="2:14" s="27" customFormat="1">
      <c r="B8759" s="2"/>
      <c r="N8759" s="2"/>
    </row>
    <row r="8760" spans="2:14" s="27" customFormat="1">
      <c r="B8760" s="2"/>
      <c r="N8760" s="2"/>
    </row>
    <row r="8761" spans="2:14" s="27" customFormat="1">
      <c r="B8761" s="2"/>
      <c r="N8761" s="2"/>
    </row>
    <row r="8762" spans="2:14" s="27" customFormat="1">
      <c r="B8762" s="2"/>
      <c r="N8762" s="2"/>
    </row>
    <row r="8763" spans="2:14" s="27" customFormat="1">
      <c r="B8763" s="2"/>
      <c r="N8763" s="2"/>
    </row>
    <row r="8764" spans="2:14" s="27" customFormat="1">
      <c r="B8764" s="2"/>
      <c r="N8764" s="2"/>
    </row>
    <row r="8765" spans="2:14" s="27" customFormat="1">
      <c r="B8765" s="2"/>
      <c r="N8765" s="2"/>
    </row>
    <row r="8766" spans="2:14" s="27" customFormat="1">
      <c r="B8766" s="2"/>
      <c r="N8766" s="2"/>
    </row>
    <row r="8767" spans="2:14" s="27" customFormat="1">
      <c r="B8767" s="2"/>
      <c r="N8767" s="2"/>
    </row>
    <row r="8768" spans="2:14" s="27" customFormat="1">
      <c r="B8768" s="2"/>
      <c r="N8768" s="2"/>
    </row>
    <row r="8769" spans="2:14" s="27" customFormat="1">
      <c r="B8769" s="2"/>
      <c r="N8769" s="2"/>
    </row>
    <row r="8770" spans="2:14" s="27" customFormat="1">
      <c r="B8770" s="2"/>
      <c r="N8770" s="2"/>
    </row>
    <row r="8771" spans="2:14" s="27" customFormat="1">
      <c r="B8771" s="2"/>
      <c r="N8771" s="2"/>
    </row>
    <row r="8772" spans="2:14" s="27" customFormat="1">
      <c r="B8772" s="2"/>
      <c r="N8772" s="2"/>
    </row>
    <row r="8773" spans="2:14" s="27" customFormat="1">
      <c r="B8773" s="2"/>
      <c r="N8773" s="2"/>
    </row>
    <row r="8774" spans="2:14" s="27" customFormat="1">
      <c r="B8774" s="2"/>
      <c r="N8774" s="2"/>
    </row>
    <row r="8775" spans="2:14" s="27" customFormat="1">
      <c r="B8775" s="2"/>
      <c r="N8775" s="2"/>
    </row>
    <row r="8776" spans="2:14" s="27" customFormat="1">
      <c r="B8776" s="2"/>
      <c r="N8776" s="2"/>
    </row>
    <row r="8777" spans="2:14" s="27" customFormat="1">
      <c r="B8777" s="2"/>
      <c r="N8777" s="2"/>
    </row>
    <row r="8778" spans="2:14" s="27" customFormat="1">
      <c r="B8778" s="2"/>
      <c r="N8778" s="2"/>
    </row>
    <row r="8779" spans="2:14" s="27" customFormat="1">
      <c r="B8779" s="2"/>
      <c r="N8779" s="2"/>
    </row>
    <row r="8780" spans="2:14" s="27" customFormat="1">
      <c r="B8780" s="2"/>
      <c r="N8780" s="2"/>
    </row>
    <row r="8781" spans="2:14" s="27" customFormat="1">
      <c r="B8781" s="2"/>
      <c r="N8781" s="2"/>
    </row>
    <row r="8782" spans="2:14" s="27" customFormat="1">
      <c r="B8782" s="2"/>
      <c r="N8782" s="2"/>
    </row>
    <row r="8783" spans="2:14" s="27" customFormat="1">
      <c r="B8783" s="2"/>
      <c r="N8783" s="2"/>
    </row>
    <row r="8784" spans="2:14" s="27" customFormat="1">
      <c r="B8784" s="2"/>
      <c r="N8784" s="2"/>
    </row>
    <row r="8785" spans="2:14" s="27" customFormat="1">
      <c r="B8785" s="2"/>
      <c r="N8785" s="2"/>
    </row>
    <row r="8786" spans="2:14" s="27" customFormat="1">
      <c r="B8786" s="2"/>
      <c r="N8786" s="2"/>
    </row>
    <row r="8787" spans="2:14" s="27" customFormat="1">
      <c r="B8787" s="2"/>
      <c r="N8787" s="2"/>
    </row>
    <row r="8788" spans="2:14" s="27" customFormat="1">
      <c r="B8788" s="2"/>
      <c r="N8788" s="2"/>
    </row>
    <row r="8789" spans="2:14" s="27" customFormat="1">
      <c r="B8789" s="2"/>
      <c r="N8789" s="2"/>
    </row>
    <row r="8790" spans="2:14" s="27" customFormat="1">
      <c r="B8790" s="2"/>
      <c r="N8790" s="2"/>
    </row>
    <row r="8791" spans="2:14" s="27" customFormat="1">
      <c r="B8791" s="2"/>
      <c r="N8791" s="2"/>
    </row>
    <row r="8792" spans="2:14" s="27" customFormat="1">
      <c r="B8792" s="2"/>
      <c r="N8792" s="2"/>
    </row>
    <row r="8793" spans="2:14" s="27" customFormat="1">
      <c r="B8793" s="2"/>
      <c r="N8793" s="2"/>
    </row>
    <row r="8794" spans="2:14" s="27" customFormat="1">
      <c r="B8794" s="2"/>
      <c r="N8794" s="2"/>
    </row>
    <row r="8795" spans="2:14" s="27" customFormat="1">
      <c r="B8795" s="2"/>
      <c r="N8795" s="2"/>
    </row>
    <row r="8796" spans="2:14" s="27" customFormat="1">
      <c r="B8796" s="2"/>
      <c r="N8796" s="2"/>
    </row>
    <row r="8797" spans="2:14" s="27" customFormat="1">
      <c r="B8797" s="2"/>
      <c r="N8797" s="2"/>
    </row>
    <row r="8798" spans="2:14" s="27" customFormat="1">
      <c r="B8798" s="2"/>
      <c r="N8798" s="2"/>
    </row>
    <row r="8799" spans="2:14" s="27" customFormat="1">
      <c r="B8799" s="2"/>
      <c r="N8799" s="2"/>
    </row>
    <row r="8800" spans="2:14" s="27" customFormat="1">
      <c r="B8800" s="2"/>
      <c r="N8800" s="2"/>
    </row>
    <row r="8801" spans="2:14" s="27" customFormat="1">
      <c r="B8801" s="2"/>
      <c r="N8801" s="2"/>
    </row>
    <row r="8802" spans="2:14" s="27" customFormat="1">
      <c r="B8802" s="2"/>
      <c r="N8802" s="2"/>
    </row>
    <row r="8803" spans="2:14" s="27" customFormat="1">
      <c r="B8803" s="2"/>
      <c r="N8803" s="2"/>
    </row>
    <row r="8804" spans="2:14" s="27" customFormat="1">
      <c r="B8804" s="2"/>
      <c r="N8804" s="2"/>
    </row>
    <row r="8805" spans="2:14" s="27" customFormat="1">
      <c r="B8805" s="2"/>
      <c r="N8805" s="2"/>
    </row>
    <row r="8806" spans="2:14" s="27" customFormat="1">
      <c r="B8806" s="2"/>
      <c r="N8806" s="2"/>
    </row>
    <row r="8807" spans="2:14" s="27" customFormat="1">
      <c r="B8807" s="2"/>
      <c r="N8807" s="2"/>
    </row>
    <row r="8808" spans="2:14" s="27" customFormat="1">
      <c r="B8808" s="2"/>
      <c r="N8808" s="2"/>
    </row>
    <row r="8809" spans="2:14" s="27" customFormat="1">
      <c r="B8809" s="2"/>
      <c r="N8809" s="2"/>
    </row>
    <row r="8810" spans="2:14" s="27" customFormat="1">
      <c r="B8810" s="2"/>
      <c r="N8810" s="2"/>
    </row>
    <row r="8811" spans="2:14" s="27" customFormat="1">
      <c r="B8811" s="2"/>
      <c r="N8811" s="2"/>
    </row>
    <row r="8812" spans="2:14" s="27" customFormat="1">
      <c r="B8812" s="2"/>
      <c r="N8812" s="2"/>
    </row>
    <row r="8813" spans="2:14" s="27" customFormat="1">
      <c r="B8813" s="2"/>
      <c r="N8813" s="2"/>
    </row>
    <row r="8814" spans="2:14" s="27" customFormat="1">
      <c r="B8814" s="2"/>
      <c r="N8814" s="2"/>
    </row>
    <row r="8815" spans="2:14" s="27" customFormat="1">
      <c r="B8815" s="2"/>
      <c r="N8815" s="2"/>
    </row>
    <row r="8816" spans="2:14" s="27" customFormat="1">
      <c r="B8816" s="2"/>
      <c r="N8816" s="2"/>
    </row>
    <row r="8817" spans="2:14" s="27" customFormat="1">
      <c r="B8817" s="2"/>
      <c r="N8817" s="2"/>
    </row>
    <row r="8818" spans="2:14" s="27" customFormat="1">
      <c r="B8818" s="2"/>
      <c r="N8818" s="2"/>
    </row>
    <row r="8819" spans="2:14" s="27" customFormat="1">
      <c r="B8819" s="2"/>
      <c r="N8819" s="2"/>
    </row>
    <row r="8820" spans="2:14" s="27" customFormat="1">
      <c r="B8820" s="2"/>
      <c r="N8820" s="2"/>
    </row>
    <row r="8821" spans="2:14" s="27" customFormat="1">
      <c r="B8821" s="2"/>
      <c r="N8821" s="2"/>
    </row>
    <row r="8822" spans="2:14" s="27" customFormat="1">
      <c r="B8822" s="2"/>
      <c r="N8822" s="2"/>
    </row>
    <row r="8823" spans="2:14" s="27" customFormat="1">
      <c r="B8823" s="2"/>
      <c r="N8823" s="2"/>
    </row>
    <row r="8824" spans="2:14" s="27" customFormat="1">
      <c r="B8824" s="2"/>
      <c r="N8824" s="2"/>
    </row>
    <row r="8825" spans="2:14" s="27" customFormat="1">
      <c r="B8825" s="2"/>
      <c r="N8825" s="2"/>
    </row>
    <row r="8826" spans="2:14" s="27" customFormat="1">
      <c r="B8826" s="2"/>
      <c r="N8826" s="2"/>
    </row>
    <row r="8827" spans="2:14" s="27" customFormat="1">
      <c r="B8827" s="2"/>
      <c r="N8827" s="2"/>
    </row>
    <row r="8828" spans="2:14" s="27" customFormat="1">
      <c r="B8828" s="2"/>
      <c r="N8828" s="2"/>
    </row>
    <row r="8829" spans="2:14" s="27" customFormat="1">
      <c r="B8829" s="2"/>
      <c r="N8829" s="2"/>
    </row>
    <row r="8830" spans="2:14" s="27" customFormat="1">
      <c r="B8830" s="2"/>
      <c r="N8830" s="2"/>
    </row>
    <row r="8831" spans="2:14" s="27" customFormat="1">
      <c r="B8831" s="2"/>
      <c r="N8831" s="2"/>
    </row>
    <row r="8832" spans="2:14" s="27" customFormat="1">
      <c r="B8832" s="2"/>
      <c r="N8832" s="2"/>
    </row>
    <row r="8833" spans="2:14" s="27" customFormat="1">
      <c r="B8833" s="2"/>
      <c r="N8833" s="2"/>
    </row>
    <row r="8834" spans="2:14" s="27" customFormat="1">
      <c r="B8834" s="2"/>
      <c r="N8834" s="2"/>
    </row>
    <row r="8835" spans="2:14" s="27" customFormat="1">
      <c r="B8835" s="2"/>
      <c r="N8835" s="2"/>
    </row>
    <row r="8836" spans="2:14" s="27" customFormat="1">
      <c r="B8836" s="2"/>
      <c r="N8836" s="2"/>
    </row>
    <row r="8837" spans="2:14" s="27" customFormat="1">
      <c r="B8837" s="2"/>
      <c r="N8837" s="2"/>
    </row>
    <row r="8838" spans="2:14" s="27" customFormat="1">
      <c r="B8838" s="2"/>
      <c r="N8838" s="2"/>
    </row>
    <row r="8839" spans="2:14" s="27" customFormat="1">
      <c r="B8839" s="2"/>
      <c r="N8839" s="2"/>
    </row>
    <row r="8840" spans="2:14" s="27" customFormat="1">
      <c r="B8840" s="2"/>
      <c r="N8840" s="2"/>
    </row>
    <row r="8841" spans="2:14" s="27" customFormat="1">
      <c r="B8841" s="2"/>
      <c r="N8841" s="2"/>
    </row>
    <row r="8842" spans="2:14" s="27" customFormat="1">
      <c r="B8842" s="2"/>
      <c r="N8842" s="2"/>
    </row>
    <row r="8843" spans="2:14" s="27" customFormat="1">
      <c r="B8843" s="2"/>
      <c r="N8843" s="2"/>
    </row>
    <row r="8844" spans="2:14" s="27" customFormat="1">
      <c r="B8844" s="2"/>
      <c r="N8844" s="2"/>
    </row>
    <row r="8845" spans="2:14" s="27" customFormat="1">
      <c r="B8845" s="2"/>
      <c r="N8845" s="2"/>
    </row>
    <row r="8846" spans="2:14" s="27" customFormat="1">
      <c r="B8846" s="2"/>
      <c r="N8846" s="2"/>
    </row>
    <row r="8847" spans="2:14" s="27" customFormat="1">
      <c r="B8847" s="2"/>
      <c r="N8847" s="2"/>
    </row>
    <row r="8848" spans="2:14" s="27" customFormat="1">
      <c r="B8848" s="2"/>
      <c r="N8848" s="2"/>
    </row>
    <row r="8849" spans="2:14" s="27" customFormat="1">
      <c r="B8849" s="2"/>
      <c r="N8849" s="2"/>
    </row>
    <row r="8850" spans="2:14" s="27" customFormat="1">
      <c r="B8850" s="2"/>
      <c r="N8850" s="2"/>
    </row>
    <row r="8851" spans="2:14" s="27" customFormat="1">
      <c r="B8851" s="2"/>
      <c r="N8851" s="2"/>
    </row>
    <row r="8852" spans="2:14" s="27" customFormat="1">
      <c r="B8852" s="2"/>
      <c r="N8852" s="2"/>
    </row>
    <row r="8853" spans="2:14" s="27" customFormat="1">
      <c r="B8853" s="2"/>
      <c r="N8853" s="2"/>
    </row>
    <row r="8854" spans="2:14" s="27" customFormat="1">
      <c r="B8854" s="2"/>
      <c r="N8854" s="2"/>
    </row>
    <row r="8855" spans="2:14" s="27" customFormat="1">
      <c r="B8855" s="2"/>
      <c r="N8855" s="2"/>
    </row>
    <row r="8856" spans="2:14" s="27" customFormat="1">
      <c r="B8856" s="2"/>
      <c r="N8856" s="2"/>
    </row>
    <row r="8857" spans="2:14" s="27" customFormat="1">
      <c r="B8857" s="2"/>
      <c r="N8857" s="2"/>
    </row>
    <row r="8858" spans="2:14" s="27" customFormat="1">
      <c r="B8858" s="2"/>
      <c r="N8858" s="2"/>
    </row>
    <row r="8859" spans="2:14" s="27" customFormat="1">
      <c r="B8859" s="2"/>
      <c r="N8859" s="2"/>
    </row>
    <row r="8860" spans="2:14" s="27" customFormat="1">
      <c r="B8860" s="2"/>
      <c r="N8860" s="2"/>
    </row>
    <row r="8861" spans="2:14" s="27" customFormat="1">
      <c r="B8861" s="2"/>
      <c r="N8861" s="2"/>
    </row>
    <row r="8862" spans="2:14" s="27" customFormat="1">
      <c r="B8862" s="2"/>
      <c r="N8862" s="2"/>
    </row>
    <row r="8863" spans="2:14" s="27" customFormat="1">
      <c r="B8863" s="2"/>
      <c r="N8863" s="2"/>
    </row>
    <row r="8864" spans="2:14" s="27" customFormat="1">
      <c r="B8864" s="2"/>
      <c r="N8864" s="2"/>
    </row>
    <row r="8865" spans="2:14" s="27" customFormat="1">
      <c r="B8865" s="2"/>
      <c r="N8865" s="2"/>
    </row>
    <row r="8866" spans="2:14" s="27" customFormat="1">
      <c r="B8866" s="2"/>
      <c r="N8866" s="2"/>
    </row>
    <row r="8867" spans="2:14" s="27" customFormat="1">
      <c r="B8867" s="2"/>
      <c r="N8867" s="2"/>
    </row>
    <row r="8868" spans="2:14" s="27" customFormat="1">
      <c r="B8868" s="2"/>
      <c r="N8868" s="2"/>
    </row>
    <row r="8869" spans="2:14" s="27" customFormat="1">
      <c r="B8869" s="2"/>
      <c r="N8869" s="2"/>
    </row>
    <row r="8870" spans="2:14" s="27" customFormat="1">
      <c r="B8870" s="2"/>
      <c r="N8870" s="2"/>
    </row>
    <row r="8871" spans="2:14" s="27" customFormat="1">
      <c r="B8871" s="2"/>
      <c r="N8871" s="2"/>
    </row>
    <row r="8872" spans="2:14" s="27" customFormat="1">
      <c r="B8872" s="2"/>
      <c r="N8872" s="2"/>
    </row>
    <row r="8873" spans="2:14" s="27" customFormat="1">
      <c r="B8873" s="2"/>
      <c r="N8873" s="2"/>
    </row>
    <row r="8874" spans="2:14" s="27" customFormat="1">
      <c r="B8874" s="2"/>
      <c r="N8874" s="2"/>
    </row>
    <row r="8875" spans="2:14" s="27" customFormat="1">
      <c r="B8875" s="2"/>
      <c r="N8875" s="2"/>
    </row>
    <row r="8876" spans="2:14" s="27" customFormat="1">
      <c r="B8876" s="2"/>
      <c r="N8876" s="2"/>
    </row>
    <row r="8877" spans="2:14" s="27" customFormat="1">
      <c r="B8877" s="2"/>
      <c r="N8877" s="2"/>
    </row>
    <row r="8878" spans="2:14" s="27" customFormat="1">
      <c r="B8878" s="2"/>
      <c r="N8878" s="2"/>
    </row>
    <row r="8879" spans="2:14" s="27" customFormat="1">
      <c r="B8879" s="2"/>
      <c r="N8879" s="2"/>
    </row>
    <row r="8880" spans="2:14" s="27" customFormat="1">
      <c r="B8880" s="2"/>
      <c r="N8880" s="2"/>
    </row>
    <row r="8881" spans="2:14" s="27" customFormat="1">
      <c r="B8881" s="2"/>
      <c r="N8881" s="2"/>
    </row>
    <row r="8882" spans="2:14" s="27" customFormat="1">
      <c r="B8882" s="2"/>
      <c r="N8882" s="2"/>
    </row>
    <row r="8883" spans="2:14" s="27" customFormat="1">
      <c r="B8883" s="2"/>
      <c r="N8883" s="2"/>
    </row>
    <row r="8884" spans="2:14" s="27" customFormat="1">
      <c r="B8884" s="2"/>
      <c r="N8884" s="2"/>
    </row>
    <row r="8885" spans="2:14" s="27" customFormat="1">
      <c r="B8885" s="2"/>
      <c r="N8885" s="2"/>
    </row>
    <row r="8886" spans="2:14" s="27" customFormat="1">
      <c r="B8886" s="2"/>
      <c r="N8886" s="2"/>
    </row>
    <row r="8887" spans="2:14" s="27" customFormat="1">
      <c r="B8887" s="2"/>
      <c r="N8887" s="2"/>
    </row>
    <row r="8888" spans="2:14" s="27" customFormat="1">
      <c r="B8888" s="2"/>
      <c r="N8888" s="2"/>
    </row>
    <row r="8889" spans="2:14" s="27" customFormat="1">
      <c r="B8889" s="2"/>
      <c r="N8889" s="2"/>
    </row>
    <row r="8890" spans="2:14" s="27" customFormat="1">
      <c r="B8890" s="2"/>
      <c r="N8890" s="2"/>
    </row>
    <row r="8891" spans="2:14" s="27" customFormat="1">
      <c r="B8891" s="2"/>
      <c r="N8891" s="2"/>
    </row>
    <row r="8892" spans="2:14" s="27" customFormat="1">
      <c r="B8892" s="2"/>
      <c r="N8892" s="2"/>
    </row>
    <row r="8893" spans="2:14" s="27" customFormat="1">
      <c r="B8893" s="2"/>
      <c r="N8893" s="2"/>
    </row>
    <row r="8894" spans="2:14" s="27" customFormat="1">
      <c r="B8894" s="2"/>
      <c r="N8894" s="2"/>
    </row>
    <row r="8895" spans="2:14" s="27" customFormat="1">
      <c r="B8895" s="2"/>
      <c r="N8895" s="2"/>
    </row>
    <row r="8896" spans="2:14" s="27" customFormat="1">
      <c r="B8896" s="2"/>
      <c r="N8896" s="2"/>
    </row>
    <row r="8897" spans="2:14" s="27" customFormat="1">
      <c r="B8897" s="2"/>
      <c r="N8897" s="2"/>
    </row>
    <row r="8898" spans="2:14" s="27" customFormat="1">
      <c r="B8898" s="2"/>
      <c r="N8898" s="2"/>
    </row>
    <row r="8899" spans="2:14" s="27" customFormat="1">
      <c r="B8899" s="2"/>
      <c r="N8899" s="2"/>
    </row>
    <row r="8900" spans="2:14" s="27" customFormat="1">
      <c r="B8900" s="2"/>
      <c r="N8900" s="2"/>
    </row>
    <row r="8901" spans="2:14" s="27" customFormat="1">
      <c r="B8901" s="2"/>
      <c r="N8901" s="2"/>
    </row>
    <row r="8902" spans="2:14" s="27" customFormat="1">
      <c r="B8902" s="2"/>
      <c r="N8902" s="2"/>
    </row>
    <row r="8903" spans="2:14" s="27" customFormat="1">
      <c r="B8903" s="2"/>
      <c r="N8903" s="2"/>
    </row>
    <row r="8904" spans="2:14" s="27" customFormat="1">
      <c r="B8904" s="2"/>
      <c r="N8904" s="2"/>
    </row>
    <row r="8905" spans="2:14" s="27" customFormat="1">
      <c r="B8905" s="2"/>
      <c r="N8905" s="2"/>
    </row>
    <row r="8906" spans="2:14" s="27" customFormat="1">
      <c r="B8906" s="2"/>
      <c r="N8906" s="2"/>
    </row>
    <row r="8907" spans="2:14" s="27" customFormat="1">
      <c r="B8907" s="2"/>
      <c r="N8907" s="2"/>
    </row>
    <row r="8908" spans="2:14" s="27" customFormat="1">
      <c r="B8908" s="2"/>
      <c r="N8908" s="2"/>
    </row>
    <row r="8909" spans="2:14" s="27" customFormat="1">
      <c r="B8909" s="2"/>
      <c r="N8909" s="2"/>
    </row>
    <row r="8910" spans="2:14" s="27" customFormat="1">
      <c r="B8910" s="2"/>
      <c r="N8910" s="2"/>
    </row>
    <row r="8911" spans="2:14" s="27" customFormat="1">
      <c r="B8911" s="2"/>
      <c r="N8911" s="2"/>
    </row>
    <row r="8912" spans="2:14" s="27" customFormat="1">
      <c r="B8912" s="2"/>
      <c r="N8912" s="2"/>
    </row>
    <row r="8913" spans="2:14" s="27" customFormat="1">
      <c r="B8913" s="2"/>
      <c r="N8913" s="2"/>
    </row>
    <row r="8914" spans="2:14" s="27" customFormat="1">
      <c r="B8914" s="2"/>
      <c r="N8914" s="2"/>
    </row>
    <row r="8915" spans="2:14" s="27" customFormat="1">
      <c r="B8915" s="2"/>
      <c r="N8915" s="2"/>
    </row>
    <row r="8916" spans="2:14" s="27" customFormat="1">
      <c r="B8916" s="2"/>
      <c r="N8916" s="2"/>
    </row>
    <row r="8917" spans="2:14" s="27" customFormat="1">
      <c r="B8917" s="2"/>
      <c r="N8917" s="2"/>
    </row>
    <row r="8918" spans="2:14" s="27" customFormat="1">
      <c r="B8918" s="2"/>
      <c r="N8918" s="2"/>
    </row>
    <row r="8919" spans="2:14" s="27" customFormat="1">
      <c r="B8919" s="2"/>
      <c r="N8919" s="2"/>
    </row>
    <row r="8920" spans="2:14" s="27" customFormat="1">
      <c r="B8920" s="2"/>
      <c r="N8920" s="2"/>
    </row>
    <row r="8921" spans="2:14" s="27" customFormat="1">
      <c r="B8921" s="2"/>
      <c r="N8921" s="2"/>
    </row>
    <row r="8922" spans="2:14" s="27" customFormat="1">
      <c r="B8922" s="2"/>
      <c r="N8922" s="2"/>
    </row>
    <row r="8923" spans="2:14" s="27" customFormat="1">
      <c r="B8923" s="2"/>
      <c r="N8923" s="2"/>
    </row>
    <row r="8924" spans="2:14" s="27" customFormat="1">
      <c r="B8924" s="2"/>
      <c r="N8924" s="2"/>
    </row>
    <row r="8925" spans="2:14" s="27" customFormat="1">
      <c r="B8925" s="2"/>
      <c r="N8925" s="2"/>
    </row>
    <row r="8926" spans="2:14" s="27" customFormat="1">
      <c r="B8926" s="2"/>
      <c r="N8926" s="2"/>
    </row>
    <row r="8927" spans="2:14" s="27" customFormat="1">
      <c r="B8927" s="2"/>
      <c r="N8927" s="2"/>
    </row>
    <row r="8928" spans="2:14" s="27" customFormat="1">
      <c r="B8928" s="2"/>
      <c r="N8928" s="2"/>
    </row>
    <row r="8929" spans="2:14" s="27" customFormat="1">
      <c r="B8929" s="2"/>
      <c r="N8929" s="2"/>
    </row>
    <row r="8930" spans="2:14" s="27" customFormat="1">
      <c r="B8930" s="2"/>
      <c r="N8930" s="2"/>
    </row>
    <row r="8931" spans="2:14" s="27" customFormat="1">
      <c r="B8931" s="2"/>
      <c r="N8931" s="2"/>
    </row>
    <row r="8932" spans="2:14" s="27" customFormat="1">
      <c r="B8932" s="2"/>
      <c r="N8932" s="2"/>
    </row>
    <row r="8933" spans="2:14" s="27" customFormat="1">
      <c r="B8933" s="2"/>
      <c r="N8933" s="2"/>
    </row>
    <row r="8934" spans="2:14" s="27" customFormat="1">
      <c r="B8934" s="2"/>
      <c r="N8934" s="2"/>
    </row>
    <row r="8935" spans="2:14" s="27" customFormat="1">
      <c r="B8935" s="2"/>
      <c r="N8935" s="2"/>
    </row>
    <row r="8936" spans="2:14" s="27" customFormat="1">
      <c r="B8936" s="2"/>
      <c r="N8936" s="2"/>
    </row>
    <row r="8937" spans="2:14" s="27" customFormat="1">
      <c r="B8937" s="2"/>
      <c r="N8937" s="2"/>
    </row>
    <row r="8938" spans="2:14" s="27" customFormat="1">
      <c r="B8938" s="2"/>
      <c r="N8938" s="2"/>
    </row>
    <row r="8939" spans="2:14" s="27" customFormat="1">
      <c r="B8939" s="2"/>
      <c r="N8939" s="2"/>
    </row>
    <row r="8940" spans="2:14" s="27" customFormat="1">
      <c r="B8940" s="2"/>
      <c r="N8940" s="2"/>
    </row>
    <row r="8941" spans="2:14" s="27" customFormat="1">
      <c r="B8941" s="2"/>
      <c r="N8941" s="2"/>
    </row>
    <row r="8942" spans="2:14" s="27" customFormat="1">
      <c r="B8942" s="2"/>
      <c r="N8942" s="2"/>
    </row>
    <row r="8943" spans="2:14" s="27" customFormat="1">
      <c r="B8943" s="2"/>
      <c r="N8943" s="2"/>
    </row>
    <row r="8944" spans="2:14" s="27" customFormat="1">
      <c r="B8944" s="2"/>
      <c r="N8944" s="2"/>
    </row>
    <row r="8945" spans="2:14" s="27" customFormat="1">
      <c r="B8945" s="2"/>
      <c r="N8945" s="2"/>
    </row>
    <row r="8946" spans="2:14" s="27" customFormat="1">
      <c r="B8946" s="2"/>
      <c r="N8946" s="2"/>
    </row>
    <row r="8947" spans="2:14" s="27" customFormat="1">
      <c r="B8947" s="2"/>
      <c r="N8947" s="2"/>
    </row>
    <row r="8948" spans="2:14" s="27" customFormat="1">
      <c r="B8948" s="2"/>
      <c r="N8948" s="2"/>
    </row>
    <row r="8949" spans="2:14" s="27" customFormat="1">
      <c r="B8949" s="2"/>
      <c r="N8949" s="2"/>
    </row>
    <row r="8950" spans="2:14" s="27" customFormat="1">
      <c r="B8950" s="2"/>
      <c r="N8950" s="2"/>
    </row>
    <row r="8951" spans="2:14" s="27" customFormat="1">
      <c r="B8951" s="2"/>
      <c r="N8951" s="2"/>
    </row>
    <row r="8952" spans="2:14" s="27" customFormat="1">
      <c r="B8952" s="2"/>
      <c r="N8952" s="2"/>
    </row>
    <row r="8953" spans="2:14" s="27" customFormat="1">
      <c r="B8953" s="2"/>
      <c r="N8953" s="2"/>
    </row>
    <row r="8954" spans="2:14" s="27" customFormat="1">
      <c r="B8954" s="2"/>
      <c r="N8954" s="2"/>
    </row>
    <row r="8955" spans="2:14" s="27" customFormat="1">
      <c r="B8955" s="2"/>
      <c r="N8955" s="2"/>
    </row>
    <row r="8956" spans="2:14" s="27" customFormat="1">
      <c r="B8956" s="2"/>
      <c r="N8956" s="2"/>
    </row>
    <row r="8957" spans="2:14" s="27" customFormat="1">
      <c r="B8957" s="2"/>
      <c r="N8957" s="2"/>
    </row>
    <row r="8958" spans="2:14" s="27" customFormat="1">
      <c r="B8958" s="2"/>
      <c r="N8958" s="2"/>
    </row>
    <row r="8959" spans="2:14" s="27" customFormat="1">
      <c r="B8959" s="2"/>
      <c r="N8959" s="2"/>
    </row>
    <row r="8960" spans="2:14" s="27" customFormat="1">
      <c r="B8960" s="2"/>
      <c r="N8960" s="2"/>
    </row>
    <row r="8961" spans="2:14" s="27" customFormat="1">
      <c r="B8961" s="2"/>
      <c r="N8961" s="2"/>
    </row>
    <row r="8962" spans="2:14" s="27" customFormat="1">
      <c r="B8962" s="2"/>
      <c r="N8962" s="2"/>
    </row>
    <row r="8963" spans="2:14" s="27" customFormat="1">
      <c r="B8963" s="2"/>
      <c r="N8963" s="2"/>
    </row>
    <row r="8964" spans="2:14" s="27" customFormat="1">
      <c r="B8964" s="2"/>
      <c r="N8964" s="2"/>
    </row>
    <row r="8965" spans="2:14" s="27" customFormat="1">
      <c r="B8965" s="2"/>
      <c r="N8965" s="2"/>
    </row>
    <row r="8966" spans="2:14" s="27" customFormat="1">
      <c r="B8966" s="2"/>
      <c r="N8966" s="2"/>
    </row>
    <row r="8967" spans="2:14" s="27" customFormat="1">
      <c r="B8967" s="2"/>
      <c r="N8967" s="2"/>
    </row>
    <row r="8968" spans="2:14" s="27" customFormat="1">
      <c r="B8968" s="2"/>
      <c r="N8968" s="2"/>
    </row>
    <row r="8969" spans="2:14" s="27" customFormat="1">
      <c r="B8969" s="2"/>
      <c r="N8969" s="2"/>
    </row>
    <row r="8970" spans="2:14" s="27" customFormat="1">
      <c r="B8970" s="2"/>
      <c r="N8970" s="2"/>
    </row>
    <row r="8971" spans="2:14" s="27" customFormat="1">
      <c r="B8971" s="2"/>
      <c r="N8971" s="2"/>
    </row>
    <row r="8972" spans="2:14" s="27" customFormat="1">
      <c r="B8972" s="2"/>
      <c r="N8972" s="2"/>
    </row>
    <row r="8973" spans="2:14" s="27" customFormat="1">
      <c r="B8973" s="2"/>
      <c r="N8973" s="2"/>
    </row>
    <row r="8974" spans="2:14" s="27" customFormat="1">
      <c r="B8974" s="2"/>
      <c r="N8974" s="2"/>
    </row>
    <row r="8975" spans="2:14" s="27" customFormat="1">
      <c r="B8975" s="2"/>
      <c r="N8975" s="2"/>
    </row>
    <row r="8976" spans="2:14" s="27" customFormat="1">
      <c r="B8976" s="2"/>
      <c r="N8976" s="2"/>
    </row>
    <row r="8977" spans="2:14" s="27" customFormat="1">
      <c r="B8977" s="2"/>
      <c r="N8977" s="2"/>
    </row>
    <row r="8978" spans="2:14" s="27" customFormat="1">
      <c r="B8978" s="2"/>
      <c r="N8978" s="2"/>
    </row>
    <row r="8979" spans="2:14" s="27" customFormat="1">
      <c r="B8979" s="2"/>
      <c r="N8979" s="2"/>
    </row>
    <row r="8980" spans="2:14" s="27" customFormat="1">
      <c r="B8980" s="2"/>
      <c r="N8980" s="2"/>
    </row>
    <row r="8981" spans="2:14" s="27" customFormat="1">
      <c r="B8981" s="2"/>
      <c r="N8981" s="2"/>
    </row>
    <row r="8982" spans="2:14" s="27" customFormat="1">
      <c r="B8982" s="2"/>
      <c r="N8982" s="2"/>
    </row>
    <row r="8983" spans="2:14" s="27" customFormat="1">
      <c r="B8983" s="2"/>
      <c r="N8983" s="2"/>
    </row>
    <row r="8984" spans="2:14" s="27" customFormat="1">
      <c r="B8984" s="2"/>
      <c r="N8984" s="2"/>
    </row>
    <row r="8985" spans="2:14" s="27" customFormat="1">
      <c r="B8985" s="2"/>
      <c r="N8985" s="2"/>
    </row>
    <row r="8986" spans="2:14" s="27" customFormat="1">
      <c r="B8986" s="2"/>
      <c r="N8986" s="2"/>
    </row>
    <row r="8987" spans="2:14" s="27" customFormat="1">
      <c r="B8987" s="2"/>
      <c r="N8987" s="2"/>
    </row>
    <row r="8988" spans="2:14" s="27" customFormat="1">
      <c r="B8988" s="2"/>
      <c r="N8988" s="2"/>
    </row>
    <row r="8989" spans="2:14" s="27" customFormat="1">
      <c r="B8989" s="2"/>
      <c r="N8989" s="2"/>
    </row>
    <row r="8990" spans="2:14" s="27" customFormat="1">
      <c r="B8990" s="2"/>
      <c r="N8990" s="2"/>
    </row>
    <row r="8991" spans="2:14" s="27" customFormat="1">
      <c r="B8991" s="2"/>
      <c r="N8991" s="2"/>
    </row>
    <row r="8992" spans="2:14" s="27" customFormat="1">
      <c r="B8992" s="2"/>
      <c r="N8992" s="2"/>
    </row>
    <row r="8993" spans="2:14" s="27" customFormat="1">
      <c r="B8993" s="2"/>
      <c r="N8993" s="2"/>
    </row>
    <row r="8994" spans="2:14" s="27" customFormat="1">
      <c r="B8994" s="2"/>
      <c r="N8994" s="2"/>
    </row>
    <row r="8995" spans="2:14" s="27" customFormat="1">
      <c r="B8995" s="2"/>
      <c r="N8995" s="2"/>
    </row>
    <row r="8996" spans="2:14" s="27" customFormat="1">
      <c r="B8996" s="2"/>
      <c r="N8996" s="2"/>
    </row>
    <row r="8997" spans="2:14" s="27" customFormat="1">
      <c r="B8997" s="2"/>
      <c r="N8997" s="2"/>
    </row>
    <row r="8998" spans="2:14" s="27" customFormat="1">
      <c r="B8998" s="2"/>
      <c r="N8998" s="2"/>
    </row>
    <row r="8999" spans="2:14" s="27" customFormat="1">
      <c r="B8999" s="2"/>
      <c r="N8999" s="2"/>
    </row>
    <row r="9000" spans="2:14" s="27" customFormat="1">
      <c r="B9000" s="2"/>
      <c r="N9000" s="2"/>
    </row>
    <row r="9001" spans="2:14" s="27" customFormat="1">
      <c r="B9001" s="2"/>
      <c r="N9001" s="2"/>
    </row>
    <row r="9002" spans="2:14" s="27" customFormat="1">
      <c r="B9002" s="2"/>
      <c r="N9002" s="2"/>
    </row>
    <row r="9003" spans="2:14" s="27" customFormat="1">
      <c r="B9003" s="2"/>
      <c r="N9003" s="2"/>
    </row>
    <row r="9004" spans="2:14" s="27" customFormat="1">
      <c r="B9004" s="2"/>
      <c r="N9004" s="2"/>
    </row>
    <row r="9005" spans="2:14" s="27" customFormat="1">
      <c r="B9005" s="2"/>
      <c r="N9005" s="2"/>
    </row>
    <row r="9006" spans="2:14" s="27" customFormat="1">
      <c r="B9006" s="2"/>
      <c r="N9006" s="2"/>
    </row>
    <row r="9007" spans="2:14" s="27" customFormat="1">
      <c r="B9007" s="2"/>
      <c r="N9007" s="2"/>
    </row>
    <row r="9008" spans="2:14" s="27" customFormat="1">
      <c r="B9008" s="2"/>
      <c r="N9008" s="2"/>
    </row>
    <row r="9009" spans="2:14" s="27" customFormat="1">
      <c r="B9009" s="2"/>
      <c r="N9009" s="2"/>
    </row>
    <row r="9010" spans="2:14" s="27" customFormat="1">
      <c r="B9010" s="2"/>
      <c r="N9010" s="2"/>
    </row>
    <row r="9011" spans="2:14" s="27" customFormat="1">
      <c r="B9011" s="2"/>
      <c r="N9011" s="2"/>
    </row>
    <row r="9012" spans="2:14" s="27" customFormat="1">
      <c r="B9012" s="2"/>
      <c r="N9012" s="2"/>
    </row>
    <row r="9013" spans="2:14" s="27" customFormat="1">
      <c r="B9013" s="2"/>
      <c r="N9013" s="2"/>
    </row>
    <row r="9014" spans="2:14" s="27" customFormat="1">
      <c r="B9014" s="2"/>
      <c r="N9014" s="2"/>
    </row>
    <row r="9015" spans="2:14" s="27" customFormat="1">
      <c r="B9015" s="2"/>
      <c r="N9015" s="2"/>
    </row>
    <row r="9016" spans="2:14" s="27" customFormat="1">
      <c r="B9016" s="2"/>
      <c r="N9016" s="2"/>
    </row>
    <row r="9017" spans="2:14" s="27" customFormat="1">
      <c r="B9017" s="2"/>
      <c r="N9017" s="2"/>
    </row>
    <row r="9018" spans="2:14" s="27" customFormat="1">
      <c r="B9018" s="2"/>
      <c r="N9018" s="2"/>
    </row>
    <row r="9019" spans="2:14" s="27" customFormat="1">
      <c r="B9019" s="2"/>
      <c r="N9019" s="2"/>
    </row>
    <row r="9020" spans="2:14" s="27" customFormat="1">
      <c r="B9020" s="2"/>
      <c r="N9020" s="2"/>
    </row>
    <row r="9021" spans="2:14" s="27" customFormat="1">
      <c r="B9021" s="2"/>
      <c r="N9021" s="2"/>
    </row>
    <row r="9022" spans="2:14" s="27" customFormat="1">
      <c r="B9022" s="2"/>
      <c r="N9022" s="2"/>
    </row>
    <row r="9023" spans="2:14" s="27" customFormat="1">
      <c r="B9023" s="2"/>
      <c r="N9023" s="2"/>
    </row>
    <row r="9024" spans="2:14" s="27" customFormat="1">
      <c r="B9024" s="2"/>
      <c r="N9024" s="2"/>
    </row>
    <row r="9025" spans="2:14" s="27" customFormat="1">
      <c r="B9025" s="2"/>
      <c r="N9025" s="2"/>
    </row>
    <row r="9026" spans="2:14" s="27" customFormat="1">
      <c r="B9026" s="2"/>
      <c r="N9026" s="2"/>
    </row>
    <row r="9027" spans="2:14" s="27" customFormat="1">
      <c r="B9027" s="2"/>
      <c r="N9027" s="2"/>
    </row>
    <row r="9028" spans="2:14" s="27" customFormat="1">
      <c r="B9028" s="2"/>
      <c r="N9028" s="2"/>
    </row>
    <row r="9029" spans="2:14" s="27" customFormat="1">
      <c r="B9029" s="2"/>
      <c r="N9029" s="2"/>
    </row>
    <row r="9030" spans="2:14" s="27" customFormat="1">
      <c r="B9030" s="2"/>
      <c r="N9030" s="2"/>
    </row>
    <row r="9031" spans="2:14" s="27" customFormat="1">
      <c r="B9031" s="2"/>
      <c r="N9031" s="2"/>
    </row>
    <row r="9032" spans="2:14" s="27" customFormat="1">
      <c r="B9032" s="2"/>
      <c r="N9032" s="2"/>
    </row>
    <row r="9033" spans="2:14" s="27" customFormat="1">
      <c r="B9033" s="2"/>
      <c r="N9033" s="2"/>
    </row>
    <row r="9034" spans="2:14" s="27" customFormat="1">
      <c r="B9034" s="2"/>
      <c r="N9034" s="2"/>
    </row>
    <row r="9035" spans="2:14" s="27" customFormat="1">
      <c r="B9035" s="2"/>
      <c r="N9035" s="2"/>
    </row>
    <row r="9036" spans="2:14" s="27" customFormat="1">
      <c r="B9036" s="2"/>
      <c r="N9036" s="2"/>
    </row>
    <row r="9037" spans="2:14" s="27" customFormat="1">
      <c r="B9037" s="2"/>
      <c r="N9037" s="2"/>
    </row>
    <row r="9038" spans="2:14" s="27" customFormat="1">
      <c r="B9038" s="2"/>
      <c r="N9038" s="2"/>
    </row>
    <row r="9039" spans="2:14" s="27" customFormat="1">
      <c r="B9039" s="2"/>
      <c r="N9039" s="2"/>
    </row>
    <row r="9040" spans="2:14" s="27" customFormat="1">
      <c r="B9040" s="2"/>
      <c r="N9040" s="2"/>
    </row>
    <row r="9041" spans="2:14" s="27" customFormat="1">
      <c r="B9041" s="2"/>
      <c r="N9041" s="2"/>
    </row>
    <row r="9042" spans="2:14" s="27" customFormat="1">
      <c r="B9042" s="2"/>
      <c r="N9042" s="2"/>
    </row>
    <row r="9043" spans="2:14" s="27" customFormat="1">
      <c r="B9043" s="2"/>
      <c r="N9043" s="2"/>
    </row>
    <row r="9044" spans="2:14" s="27" customFormat="1">
      <c r="B9044" s="2"/>
      <c r="N9044" s="2"/>
    </row>
    <row r="9045" spans="2:14" s="27" customFormat="1">
      <c r="B9045" s="2"/>
      <c r="N9045" s="2"/>
    </row>
    <row r="9046" spans="2:14" s="27" customFormat="1">
      <c r="B9046" s="2"/>
      <c r="N9046" s="2"/>
    </row>
    <row r="9047" spans="2:14" s="27" customFormat="1">
      <c r="B9047" s="2"/>
      <c r="N9047" s="2"/>
    </row>
    <row r="9048" spans="2:14" s="27" customFormat="1">
      <c r="B9048" s="2"/>
      <c r="N9048" s="2"/>
    </row>
    <row r="9049" spans="2:14" s="27" customFormat="1">
      <c r="B9049" s="2"/>
      <c r="N9049" s="2"/>
    </row>
    <row r="9050" spans="2:14" s="27" customFormat="1">
      <c r="B9050" s="2"/>
      <c r="N9050" s="2"/>
    </row>
    <row r="9051" spans="2:14" s="27" customFormat="1">
      <c r="B9051" s="2"/>
      <c r="N9051" s="2"/>
    </row>
    <row r="9052" spans="2:14" s="27" customFormat="1">
      <c r="B9052" s="2"/>
      <c r="N9052" s="2"/>
    </row>
    <row r="9053" spans="2:14" s="27" customFormat="1">
      <c r="B9053" s="2"/>
      <c r="N9053" s="2"/>
    </row>
    <row r="9054" spans="2:14" s="27" customFormat="1">
      <c r="B9054" s="2"/>
      <c r="N9054" s="2"/>
    </row>
    <row r="9055" spans="2:14" s="27" customFormat="1">
      <c r="B9055" s="2"/>
      <c r="N9055" s="2"/>
    </row>
    <row r="9056" spans="2:14" s="27" customFormat="1">
      <c r="B9056" s="2"/>
      <c r="N9056" s="2"/>
    </row>
    <row r="9057" spans="2:14" s="27" customFormat="1">
      <c r="B9057" s="2"/>
      <c r="N9057" s="2"/>
    </row>
    <row r="9058" spans="2:14" s="27" customFormat="1">
      <c r="B9058" s="2"/>
      <c r="N9058" s="2"/>
    </row>
    <row r="9059" spans="2:14" s="27" customFormat="1">
      <c r="B9059" s="2"/>
      <c r="N9059" s="2"/>
    </row>
    <row r="9060" spans="2:14" s="27" customFormat="1">
      <c r="B9060" s="2"/>
      <c r="N9060" s="2"/>
    </row>
    <row r="9061" spans="2:14" s="27" customFormat="1">
      <c r="B9061" s="2"/>
      <c r="N9061" s="2"/>
    </row>
    <row r="9062" spans="2:14" s="27" customFormat="1">
      <c r="B9062" s="2"/>
      <c r="N9062" s="2"/>
    </row>
    <row r="9063" spans="2:14" s="27" customFormat="1">
      <c r="B9063" s="2"/>
      <c r="N9063" s="2"/>
    </row>
    <row r="9064" spans="2:14" s="27" customFormat="1">
      <c r="B9064" s="2"/>
      <c r="N9064" s="2"/>
    </row>
    <row r="9065" spans="2:14" s="27" customFormat="1">
      <c r="B9065" s="2"/>
      <c r="N9065" s="2"/>
    </row>
    <row r="9066" spans="2:14" s="27" customFormat="1">
      <c r="B9066" s="2"/>
      <c r="N9066" s="2"/>
    </row>
    <row r="9067" spans="2:14" s="27" customFormat="1">
      <c r="B9067" s="2"/>
      <c r="N9067" s="2"/>
    </row>
    <row r="9068" spans="2:14" s="27" customFormat="1">
      <c r="B9068" s="2"/>
      <c r="N9068" s="2"/>
    </row>
    <row r="9069" spans="2:14" s="27" customFormat="1">
      <c r="B9069" s="2"/>
      <c r="N9069" s="2"/>
    </row>
    <row r="9070" spans="2:14" s="27" customFormat="1">
      <c r="B9070" s="2"/>
      <c r="N9070" s="2"/>
    </row>
    <row r="9071" spans="2:14" s="27" customFormat="1">
      <c r="B9071" s="2"/>
      <c r="N9071" s="2"/>
    </row>
    <row r="9072" spans="2:14" s="27" customFormat="1">
      <c r="B9072" s="2"/>
      <c r="N9072" s="2"/>
    </row>
    <row r="9073" spans="2:14" s="27" customFormat="1">
      <c r="B9073" s="2"/>
      <c r="N9073" s="2"/>
    </row>
    <row r="9074" spans="2:14" s="27" customFormat="1">
      <c r="B9074" s="2"/>
      <c r="N9074" s="2"/>
    </row>
    <row r="9075" spans="2:14" s="27" customFormat="1">
      <c r="B9075" s="2"/>
      <c r="N9075" s="2"/>
    </row>
    <row r="9076" spans="2:14" s="27" customFormat="1">
      <c r="B9076" s="2"/>
      <c r="N9076" s="2"/>
    </row>
    <row r="9077" spans="2:14" s="27" customFormat="1">
      <c r="B9077" s="2"/>
      <c r="N9077" s="2"/>
    </row>
    <row r="9078" spans="2:14" s="27" customFormat="1">
      <c r="B9078" s="2"/>
      <c r="N9078" s="2"/>
    </row>
    <row r="9079" spans="2:14" s="27" customFormat="1">
      <c r="B9079" s="2"/>
      <c r="N9079" s="2"/>
    </row>
    <row r="9080" spans="2:14" s="27" customFormat="1">
      <c r="B9080" s="2"/>
      <c r="N9080" s="2"/>
    </row>
    <row r="9081" spans="2:14" s="27" customFormat="1">
      <c r="B9081" s="2"/>
      <c r="N9081" s="2"/>
    </row>
    <row r="9082" spans="2:14" s="27" customFormat="1">
      <c r="B9082" s="2"/>
      <c r="N9082" s="2"/>
    </row>
    <row r="9083" spans="2:14" s="27" customFormat="1">
      <c r="B9083" s="2"/>
      <c r="N9083" s="2"/>
    </row>
    <row r="9084" spans="2:14" s="27" customFormat="1">
      <c r="B9084" s="2"/>
      <c r="N9084" s="2"/>
    </row>
    <row r="9085" spans="2:14" s="27" customFormat="1">
      <c r="B9085" s="2"/>
      <c r="N9085" s="2"/>
    </row>
    <row r="9086" spans="2:14" s="27" customFormat="1">
      <c r="B9086" s="2"/>
      <c r="N9086" s="2"/>
    </row>
    <row r="9087" spans="2:14" s="27" customFormat="1">
      <c r="B9087" s="2"/>
      <c r="N9087" s="2"/>
    </row>
    <row r="9088" spans="2:14" s="27" customFormat="1">
      <c r="B9088" s="2"/>
      <c r="N9088" s="2"/>
    </row>
    <row r="9089" spans="2:14" s="27" customFormat="1">
      <c r="B9089" s="2"/>
      <c r="N9089" s="2"/>
    </row>
    <row r="9090" spans="2:14" s="27" customFormat="1">
      <c r="B9090" s="2"/>
      <c r="N9090" s="2"/>
    </row>
    <row r="9091" spans="2:14" s="27" customFormat="1">
      <c r="B9091" s="2"/>
      <c r="N9091" s="2"/>
    </row>
    <row r="9092" spans="2:14" s="27" customFormat="1">
      <c r="B9092" s="2"/>
      <c r="N9092" s="2"/>
    </row>
    <row r="9093" spans="2:14" s="27" customFormat="1">
      <c r="B9093" s="2"/>
      <c r="N9093" s="2"/>
    </row>
    <row r="9094" spans="2:14" s="27" customFormat="1">
      <c r="B9094" s="2"/>
      <c r="N9094" s="2"/>
    </row>
    <row r="9095" spans="2:14" s="27" customFormat="1">
      <c r="B9095" s="2"/>
      <c r="N9095" s="2"/>
    </row>
    <row r="9096" spans="2:14" s="27" customFormat="1">
      <c r="B9096" s="2"/>
      <c r="N9096" s="2"/>
    </row>
    <row r="9097" spans="2:14" s="27" customFormat="1">
      <c r="B9097" s="2"/>
      <c r="N9097" s="2"/>
    </row>
    <row r="9098" spans="2:14" s="27" customFormat="1">
      <c r="B9098" s="2"/>
      <c r="N9098" s="2"/>
    </row>
    <row r="9099" spans="2:14" s="27" customFormat="1">
      <c r="B9099" s="2"/>
      <c r="N9099" s="2"/>
    </row>
    <row r="9100" spans="2:14" s="27" customFormat="1">
      <c r="B9100" s="2"/>
      <c r="N9100" s="2"/>
    </row>
    <row r="9101" spans="2:14" s="27" customFormat="1">
      <c r="B9101" s="2"/>
      <c r="N9101" s="2"/>
    </row>
    <row r="9102" spans="2:14" s="27" customFormat="1">
      <c r="B9102" s="2"/>
      <c r="N9102" s="2"/>
    </row>
    <row r="9103" spans="2:14" s="27" customFormat="1">
      <c r="B9103" s="2"/>
      <c r="N9103" s="2"/>
    </row>
    <row r="9104" spans="2:14" s="27" customFormat="1">
      <c r="B9104" s="2"/>
      <c r="N9104" s="2"/>
    </row>
    <row r="9105" spans="2:14" s="27" customFormat="1">
      <c r="B9105" s="2"/>
      <c r="N9105" s="2"/>
    </row>
    <row r="9106" spans="2:14" s="27" customFormat="1">
      <c r="B9106" s="2"/>
      <c r="N9106" s="2"/>
    </row>
    <row r="9107" spans="2:14" s="27" customFormat="1">
      <c r="B9107" s="2"/>
      <c r="N9107" s="2"/>
    </row>
    <row r="9108" spans="2:14" s="27" customFormat="1">
      <c r="B9108" s="2"/>
      <c r="N9108" s="2"/>
    </row>
    <row r="9109" spans="2:14" s="27" customFormat="1">
      <c r="B9109" s="2"/>
      <c r="N9109" s="2"/>
    </row>
    <row r="9110" spans="2:14" s="27" customFormat="1">
      <c r="B9110" s="2"/>
      <c r="N9110" s="2"/>
    </row>
    <row r="9111" spans="2:14" s="27" customFormat="1">
      <c r="B9111" s="2"/>
      <c r="N9111" s="2"/>
    </row>
    <row r="9112" spans="2:14" s="27" customFormat="1">
      <c r="B9112" s="2"/>
      <c r="N9112" s="2"/>
    </row>
    <row r="9113" spans="2:14" s="27" customFormat="1">
      <c r="B9113" s="2"/>
      <c r="N9113" s="2"/>
    </row>
    <row r="9114" spans="2:14" s="27" customFormat="1">
      <c r="B9114" s="2"/>
      <c r="N9114" s="2"/>
    </row>
    <row r="9115" spans="2:14" s="27" customFormat="1">
      <c r="B9115" s="2"/>
      <c r="N9115" s="2"/>
    </row>
    <row r="9116" spans="2:14" s="27" customFormat="1">
      <c r="B9116" s="2"/>
      <c r="N9116" s="2"/>
    </row>
    <row r="9117" spans="2:14" s="27" customFormat="1">
      <c r="B9117" s="2"/>
      <c r="N9117" s="2"/>
    </row>
    <row r="9118" spans="2:14" s="27" customFormat="1">
      <c r="B9118" s="2"/>
      <c r="N9118" s="2"/>
    </row>
    <row r="9119" spans="2:14" s="27" customFormat="1">
      <c r="B9119" s="2"/>
      <c r="N9119" s="2"/>
    </row>
    <row r="9120" spans="2:14" s="27" customFormat="1">
      <c r="B9120" s="2"/>
      <c r="N9120" s="2"/>
    </row>
    <row r="9121" spans="2:14" s="27" customFormat="1">
      <c r="B9121" s="2"/>
      <c r="N9121" s="2"/>
    </row>
    <row r="9122" spans="2:14" s="27" customFormat="1">
      <c r="B9122" s="2"/>
      <c r="N9122" s="2"/>
    </row>
    <row r="9123" spans="2:14" s="27" customFormat="1">
      <c r="B9123" s="2"/>
      <c r="N9123" s="2"/>
    </row>
    <row r="9124" spans="2:14" s="27" customFormat="1">
      <c r="B9124" s="2"/>
      <c r="N9124" s="2"/>
    </row>
    <row r="9125" spans="2:14" s="27" customFormat="1">
      <c r="B9125" s="2"/>
      <c r="N9125" s="2"/>
    </row>
    <row r="9126" spans="2:14" s="27" customFormat="1">
      <c r="B9126" s="2"/>
      <c r="N9126" s="2"/>
    </row>
    <row r="9127" spans="2:14" s="27" customFormat="1">
      <c r="B9127" s="2"/>
      <c r="N9127" s="2"/>
    </row>
    <row r="9128" spans="2:14" s="27" customFormat="1">
      <c r="B9128" s="2"/>
      <c r="N9128" s="2"/>
    </row>
    <row r="9129" spans="2:14" s="27" customFormat="1">
      <c r="B9129" s="2"/>
      <c r="N9129" s="2"/>
    </row>
    <row r="9130" spans="2:14" s="27" customFormat="1">
      <c r="B9130" s="2"/>
      <c r="N9130" s="2"/>
    </row>
    <row r="9131" spans="2:14" s="27" customFormat="1">
      <c r="B9131" s="2"/>
      <c r="N9131" s="2"/>
    </row>
    <row r="9132" spans="2:14" s="27" customFormat="1">
      <c r="B9132" s="2"/>
      <c r="N9132" s="2"/>
    </row>
    <row r="9133" spans="2:14" s="27" customFormat="1">
      <c r="B9133" s="2"/>
      <c r="N9133" s="2"/>
    </row>
    <row r="9134" spans="2:14" s="27" customFormat="1">
      <c r="B9134" s="2"/>
      <c r="N9134" s="2"/>
    </row>
    <row r="9135" spans="2:14" s="27" customFormat="1">
      <c r="B9135" s="2"/>
      <c r="N9135" s="2"/>
    </row>
    <row r="9136" spans="2:14" s="27" customFormat="1">
      <c r="B9136" s="2"/>
      <c r="N9136" s="2"/>
    </row>
    <row r="9137" spans="2:14" s="27" customFormat="1">
      <c r="B9137" s="2"/>
      <c r="N9137" s="2"/>
    </row>
    <row r="9138" spans="2:14" s="27" customFormat="1">
      <c r="B9138" s="2"/>
      <c r="N9138" s="2"/>
    </row>
    <row r="9139" spans="2:14" s="27" customFormat="1">
      <c r="B9139" s="2"/>
      <c r="N9139" s="2"/>
    </row>
    <row r="9140" spans="2:14" s="27" customFormat="1">
      <c r="B9140" s="2"/>
      <c r="N9140" s="2"/>
    </row>
    <row r="9141" spans="2:14" s="27" customFormat="1">
      <c r="B9141" s="2"/>
      <c r="N9141" s="2"/>
    </row>
    <row r="9142" spans="2:14" s="27" customFormat="1">
      <c r="B9142" s="2"/>
      <c r="N9142" s="2"/>
    </row>
    <row r="9143" spans="2:14" s="27" customFormat="1">
      <c r="B9143" s="2"/>
      <c r="N9143" s="2"/>
    </row>
    <row r="9144" spans="2:14" s="27" customFormat="1">
      <c r="B9144" s="2"/>
      <c r="N9144" s="2"/>
    </row>
    <row r="9145" spans="2:14" s="27" customFormat="1">
      <c r="B9145" s="2"/>
      <c r="N9145" s="2"/>
    </row>
    <row r="9146" spans="2:14" s="27" customFormat="1">
      <c r="B9146" s="2"/>
      <c r="N9146" s="2"/>
    </row>
    <row r="9147" spans="2:14" s="27" customFormat="1">
      <c r="B9147" s="2"/>
      <c r="N9147" s="2"/>
    </row>
    <row r="9148" spans="2:14" s="27" customFormat="1">
      <c r="B9148" s="2"/>
      <c r="N9148" s="2"/>
    </row>
    <row r="9149" spans="2:14" s="27" customFormat="1">
      <c r="B9149" s="2"/>
      <c r="N9149" s="2"/>
    </row>
    <row r="9150" spans="2:14" s="27" customFormat="1">
      <c r="B9150" s="2"/>
      <c r="N9150" s="2"/>
    </row>
    <row r="9151" spans="2:14" s="27" customFormat="1">
      <c r="B9151" s="2"/>
      <c r="N9151" s="2"/>
    </row>
    <row r="9152" spans="2:14" s="27" customFormat="1">
      <c r="B9152" s="2"/>
      <c r="N9152" s="2"/>
    </row>
    <row r="9153" spans="2:14" s="27" customFormat="1">
      <c r="B9153" s="2"/>
      <c r="N9153" s="2"/>
    </row>
    <row r="9154" spans="2:14" s="27" customFormat="1">
      <c r="B9154" s="2"/>
      <c r="N9154" s="2"/>
    </row>
    <row r="9155" spans="2:14" s="27" customFormat="1">
      <c r="B9155" s="2"/>
      <c r="N9155" s="2"/>
    </row>
    <row r="9156" spans="2:14" s="27" customFormat="1">
      <c r="B9156" s="2"/>
      <c r="N9156" s="2"/>
    </row>
    <row r="9157" spans="2:14" s="27" customFormat="1">
      <c r="B9157" s="2"/>
      <c r="N9157" s="2"/>
    </row>
    <row r="9158" spans="2:14" s="27" customFormat="1">
      <c r="B9158" s="2"/>
      <c r="N9158" s="2"/>
    </row>
    <row r="9159" spans="2:14" s="27" customFormat="1">
      <c r="B9159" s="2"/>
      <c r="N9159" s="2"/>
    </row>
    <row r="9160" spans="2:14" s="27" customFormat="1">
      <c r="B9160" s="2"/>
      <c r="N9160" s="2"/>
    </row>
    <row r="9161" spans="2:14" s="27" customFormat="1">
      <c r="B9161" s="2"/>
      <c r="N9161" s="2"/>
    </row>
    <row r="9162" spans="2:14" s="27" customFormat="1">
      <c r="B9162" s="2"/>
      <c r="N9162" s="2"/>
    </row>
    <row r="9163" spans="2:14" s="27" customFormat="1">
      <c r="B9163" s="2"/>
      <c r="N9163" s="2"/>
    </row>
    <row r="9164" spans="2:14" s="27" customFormat="1">
      <c r="B9164" s="2"/>
      <c r="N9164" s="2"/>
    </row>
    <row r="9165" spans="2:14" s="27" customFormat="1">
      <c r="B9165" s="2"/>
      <c r="N9165" s="2"/>
    </row>
    <row r="9166" spans="2:14" s="27" customFormat="1">
      <c r="B9166" s="2"/>
      <c r="N9166" s="2"/>
    </row>
    <row r="9167" spans="2:14" s="27" customFormat="1">
      <c r="B9167" s="2"/>
      <c r="N9167" s="2"/>
    </row>
    <row r="9168" spans="2:14" s="27" customFormat="1">
      <c r="B9168" s="2"/>
      <c r="N9168" s="2"/>
    </row>
    <row r="9169" spans="2:14" s="27" customFormat="1">
      <c r="B9169" s="2"/>
      <c r="N9169" s="2"/>
    </row>
    <row r="9170" spans="2:14" s="27" customFormat="1">
      <c r="B9170" s="2"/>
      <c r="N9170" s="2"/>
    </row>
    <row r="9171" spans="2:14" s="27" customFormat="1">
      <c r="B9171" s="2"/>
      <c r="N9171" s="2"/>
    </row>
    <row r="9172" spans="2:14" s="27" customFormat="1">
      <c r="B9172" s="2"/>
      <c r="N9172" s="2"/>
    </row>
    <row r="9173" spans="2:14" s="27" customFormat="1">
      <c r="B9173" s="2"/>
      <c r="N9173" s="2"/>
    </row>
    <row r="9174" spans="2:14" s="27" customFormat="1">
      <c r="B9174" s="2"/>
      <c r="N9174" s="2"/>
    </row>
    <row r="9175" spans="2:14" s="27" customFormat="1">
      <c r="B9175" s="2"/>
      <c r="N9175" s="2"/>
    </row>
    <row r="9176" spans="2:14" s="27" customFormat="1">
      <c r="B9176" s="2"/>
      <c r="N9176" s="2"/>
    </row>
    <row r="9177" spans="2:14" s="27" customFormat="1">
      <c r="B9177" s="2"/>
      <c r="N9177" s="2"/>
    </row>
    <row r="9178" spans="2:14" s="27" customFormat="1">
      <c r="B9178" s="2"/>
      <c r="N9178" s="2"/>
    </row>
    <row r="9179" spans="2:14" s="27" customFormat="1">
      <c r="B9179" s="2"/>
      <c r="N9179" s="2"/>
    </row>
    <row r="9180" spans="2:14" s="27" customFormat="1">
      <c r="B9180" s="2"/>
      <c r="N9180" s="2"/>
    </row>
    <row r="9181" spans="2:14" s="27" customFormat="1">
      <c r="B9181" s="2"/>
      <c r="N9181" s="2"/>
    </row>
    <row r="9182" spans="2:14" s="27" customFormat="1">
      <c r="B9182" s="2"/>
      <c r="N9182" s="2"/>
    </row>
    <row r="9183" spans="2:14" s="27" customFormat="1">
      <c r="B9183" s="2"/>
      <c r="N9183" s="2"/>
    </row>
    <row r="9184" spans="2:14" s="27" customFormat="1">
      <c r="B9184" s="2"/>
      <c r="N9184" s="2"/>
    </row>
    <row r="9185" spans="2:14" s="27" customFormat="1">
      <c r="B9185" s="2"/>
      <c r="N9185" s="2"/>
    </row>
    <row r="9186" spans="2:14" s="27" customFormat="1">
      <c r="B9186" s="2"/>
      <c r="N9186" s="2"/>
    </row>
    <row r="9187" spans="2:14" s="27" customFormat="1">
      <c r="B9187" s="2"/>
      <c r="N9187" s="2"/>
    </row>
    <row r="9188" spans="2:14" s="27" customFormat="1">
      <c r="B9188" s="2"/>
      <c r="N9188" s="2"/>
    </row>
    <row r="9189" spans="2:14" s="27" customFormat="1">
      <c r="B9189" s="2"/>
      <c r="N9189" s="2"/>
    </row>
    <row r="9190" spans="2:14" s="27" customFormat="1">
      <c r="B9190" s="2"/>
      <c r="N9190" s="2"/>
    </row>
    <row r="9191" spans="2:14" s="27" customFormat="1">
      <c r="B9191" s="2"/>
      <c r="N9191" s="2"/>
    </row>
    <row r="9192" spans="2:14" s="27" customFormat="1">
      <c r="B9192" s="2"/>
      <c r="N9192" s="2"/>
    </row>
    <row r="9193" spans="2:14" s="27" customFormat="1">
      <c r="B9193" s="2"/>
      <c r="N9193" s="2"/>
    </row>
    <row r="9194" spans="2:14" s="27" customFormat="1">
      <c r="B9194" s="2"/>
      <c r="N9194" s="2"/>
    </row>
    <row r="9195" spans="2:14" s="27" customFormat="1">
      <c r="B9195" s="2"/>
      <c r="N9195" s="2"/>
    </row>
    <row r="9196" spans="2:14" s="27" customFormat="1">
      <c r="B9196" s="2"/>
      <c r="N9196" s="2"/>
    </row>
    <row r="9197" spans="2:14" s="27" customFormat="1">
      <c r="B9197" s="2"/>
      <c r="N9197" s="2"/>
    </row>
    <row r="9198" spans="2:14" s="27" customFormat="1">
      <c r="B9198" s="2"/>
      <c r="N9198" s="2"/>
    </row>
    <row r="9199" spans="2:14" s="27" customFormat="1">
      <c r="B9199" s="2"/>
      <c r="N9199" s="2"/>
    </row>
    <row r="9200" spans="2:14" s="27" customFormat="1">
      <c r="B9200" s="2"/>
      <c r="N9200" s="2"/>
    </row>
    <row r="9201" spans="2:14" s="27" customFormat="1">
      <c r="B9201" s="2"/>
      <c r="N9201" s="2"/>
    </row>
    <row r="9202" spans="2:14" s="27" customFormat="1">
      <c r="B9202" s="2"/>
      <c r="N9202" s="2"/>
    </row>
    <row r="9203" spans="2:14" s="27" customFormat="1">
      <c r="B9203" s="2"/>
      <c r="N9203" s="2"/>
    </row>
    <row r="9204" spans="2:14" s="27" customFormat="1">
      <c r="B9204" s="2"/>
      <c r="N9204" s="2"/>
    </row>
    <row r="9205" spans="2:14" s="27" customFormat="1">
      <c r="B9205" s="2"/>
      <c r="N9205" s="2"/>
    </row>
    <row r="9206" spans="2:14" s="27" customFormat="1">
      <c r="B9206" s="2"/>
      <c r="N9206" s="2"/>
    </row>
    <row r="9207" spans="2:14" s="27" customFormat="1">
      <c r="B9207" s="2"/>
      <c r="N9207" s="2"/>
    </row>
    <row r="9208" spans="2:14" s="27" customFormat="1">
      <c r="B9208" s="2"/>
      <c r="N9208" s="2"/>
    </row>
    <row r="9209" spans="2:14" s="27" customFormat="1">
      <c r="B9209" s="2"/>
      <c r="N9209" s="2"/>
    </row>
    <row r="9210" spans="2:14" s="27" customFormat="1">
      <c r="B9210" s="2"/>
      <c r="N9210" s="2"/>
    </row>
    <row r="9211" spans="2:14" s="27" customFormat="1">
      <c r="B9211" s="2"/>
      <c r="N9211" s="2"/>
    </row>
    <row r="9212" spans="2:14" s="27" customFormat="1">
      <c r="B9212" s="2"/>
      <c r="N9212" s="2"/>
    </row>
    <row r="9213" spans="2:14" s="27" customFormat="1">
      <c r="B9213" s="2"/>
      <c r="N9213" s="2"/>
    </row>
    <row r="9214" spans="2:14" s="27" customFormat="1">
      <c r="B9214" s="2"/>
      <c r="N9214" s="2"/>
    </row>
    <row r="9215" spans="2:14" s="27" customFormat="1">
      <c r="B9215" s="2"/>
      <c r="N9215" s="2"/>
    </row>
    <row r="9216" spans="2:14" s="27" customFormat="1">
      <c r="B9216" s="2"/>
      <c r="N9216" s="2"/>
    </row>
    <row r="9217" spans="2:14" s="27" customFormat="1">
      <c r="B9217" s="2"/>
      <c r="N9217" s="2"/>
    </row>
    <row r="9218" spans="2:14" s="27" customFormat="1">
      <c r="B9218" s="2"/>
      <c r="N9218" s="2"/>
    </row>
    <row r="9219" spans="2:14" s="27" customFormat="1">
      <c r="B9219" s="2"/>
      <c r="N9219" s="2"/>
    </row>
    <row r="9220" spans="2:14" s="27" customFormat="1">
      <c r="B9220" s="2"/>
      <c r="N9220" s="2"/>
    </row>
    <row r="9221" spans="2:14" s="27" customFormat="1">
      <c r="B9221" s="2"/>
      <c r="N9221" s="2"/>
    </row>
    <row r="9222" spans="2:14" s="27" customFormat="1">
      <c r="B9222" s="2"/>
      <c r="N9222" s="2"/>
    </row>
    <row r="9223" spans="2:14" s="27" customFormat="1">
      <c r="B9223" s="2"/>
      <c r="N9223" s="2"/>
    </row>
    <row r="9224" spans="2:14" s="27" customFormat="1">
      <c r="B9224" s="2"/>
      <c r="N9224" s="2"/>
    </row>
    <row r="9225" spans="2:14" s="27" customFormat="1">
      <c r="B9225" s="2"/>
      <c r="N9225" s="2"/>
    </row>
    <row r="9226" spans="2:14" s="27" customFormat="1">
      <c r="B9226" s="2"/>
      <c r="N9226" s="2"/>
    </row>
    <row r="9227" spans="2:14" s="27" customFormat="1">
      <c r="B9227" s="2"/>
      <c r="N9227" s="2"/>
    </row>
    <row r="9228" spans="2:14" s="27" customFormat="1">
      <c r="B9228" s="2"/>
      <c r="N9228" s="2"/>
    </row>
    <row r="9229" spans="2:14" s="27" customFormat="1">
      <c r="B9229" s="2"/>
      <c r="N9229" s="2"/>
    </row>
    <row r="9230" spans="2:14" s="27" customFormat="1">
      <c r="B9230" s="2"/>
      <c r="N9230" s="2"/>
    </row>
    <row r="9231" spans="2:14" s="27" customFormat="1">
      <c r="B9231" s="2"/>
      <c r="N9231" s="2"/>
    </row>
    <row r="9232" spans="2:14" s="27" customFormat="1">
      <c r="B9232" s="2"/>
      <c r="N9232" s="2"/>
    </row>
    <row r="9233" spans="2:14" s="27" customFormat="1">
      <c r="B9233" s="2"/>
      <c r="N9233" s="2"/>
    </row>
    <row r="9234" spans="2:14" s="27" customFormat="1">
      <c r="B9234" s="2"/>
      <c r="N9234" s="2"/>
    </row>
    <row r="9235" spans="2:14" s="27" customFormat="1">
      <c r="B9235" s="2"/>
      <c r="N9235" s="2"/>
    </row>
    <row r="9236" spans="2:14" s="27" customFormat="1">
      <c r="B9236" s="2"/>
      <c r="N9236" s="2"/>
    </row>
    <row r="9237" spans="2:14" s="27" customFormat="1">
      <c r="B9237" s="2"/>
      <c r="N9237" s="2"/>
    </row>
    <row r="9238" spans="2:14" s="27" customFormat="1">
      <c r="B9238" s="2"/>
      <c r="N9238" s="2"/>
    </row>
    <row r="9239" spans="2:14" s="27" customFormat="1">
      <c r="B9239" s="2"/>
      <c r="N9239" s="2"/>
    </row>
    <row r="9240" spans="2:14" s="27" customFormat="1">
      <c r="B9240" s="2"/>
      <c r="N9240" s="2"/>
    </row>
    <row r="9241" spans="2:14" s="27" customFormat="1">
      <c r="B9241" s="2"/>
      <c r="N9241" s="2"/>
    </row>
    <row r="9242" spans="2:14" s="27" customFormat="1">
      <c r="B9242" s="2"/>
      <c r="N9242" s="2"/>
    </row>
    <row r="9243" spans="2:14" s="27" customFormat="1">
      <c r="B9243" s="2"/>
      <c r="N9243" s="2"/>
    </row>
    <row r="9244" spans="2:14" s="27" customFormat="1">
      <c r="B9244" s="2"/>
      <c r="N9244" s="2"/>
    </row>
    <row r="9245" spans="2:14" s="27" customFormat="1">
      <c r="B9245" s="2"/>
      <c r="N9245" s="2"/>
    </row>
    <row r="9246" spans="2:14" s="27" customFormat="1">
      <c r="B9246" s="2"/>
      <c r="N9246" s="2"/>
    </row>
    <row r="9247" spans="2:14" s="27" customFormat="1">
      <c r="B9247" s="2"/>
      <c r="N9247" s="2"/>
    </row>
    <row r="9248" spans="2:14" s="27" customFormat="1">
      <c r="B9248" s="2"/>
      <c r="N9248" s="2"/>
    </row>
    <row r="9249" spans="2:14" s="27" customFormat="1">
      <c r="B9249" s="2"/>
      <c r="N9249" s="2"/>
    </row>
    <row r="9250" spans="2:14" s="27" customFormat="1">
      <c r="B9250" s="2"/>
      <c r="N9250" s="2"/>
    </row>
    <row r="9251" spans="2:14" s="27" customFormat="1">
      <c r="B9251" s="2"/>
      <c r="N9251" s="2"/>
    </row>
    <row r="9252" spans="2:14" s="27" customFormat="1">
      <c r="B9252" s="2"/>
      <c r="N9252" s="2"/>
    </row>
    <row r="9253" spans="2:14" s="27" customFormat="1">
      <c r="B9253" s="2"/>
      <c r="N9253" s="2"/>
    </row>
    <row r="9254" spans="2:14" s="27" customFormat="1">
      <c r="B9254" s="2"/>
      <c r="N9254" s="2"/>
    </row>
    <row r="9255" spans="2:14" s="27" customFormat="1">
      <c r="B9255" s="2"/>
      <c r="N9255" s="2"/>
    </row>
    <row r="9256" spans="2:14" s="27" customFormat="1">
      <c r="B9256" s="2"/>
      <c r="N9256" s="2"/>
    </row>
    <row r="9257" spans="2:14" s="27" customFormat="1">
      <c r="B9257" s="2"/>
      <c r="N9257" s="2"/>
    </row>
    <row r="9258" spans="2:14" s="27" customFormat="1">
      <c r="B9258" s="2"/>
      <c r="N9258" s="2"/>
    </row>
    <row r="9259" spans="2:14" s="27" customFormat="1">
      <c r="B9259" s="2"/>
      <c r="N9259" s="2"/>
    </row>
    <row r="9260" spans="2:14" s="27" customFormat="1">
      <c r="B9260" s="2"/>
      <c r="N9260" s="2"/>
    </row>
    <row r="9261" spans="2:14" s="27" customFormat="1">
      <c r="B9261" s="2"/>
      <c r="N9261" s="2"/>
    </row>
    <row r="9262" spans="2:14" s="27" customFormat="1">
      <c r="B9262" s="2"/>
      <c r="N9262" s="2"/>
    </row>
    <row r="9263" spans="2:14" s="27" customFormat="1">
      <c r="B9263" s="2"/>
      <c r="N9263" s="2"/>
    </row>
    <row r="9264" spans="2:14" s="27" customFormat="1">
      <c r="B9264" s="2"/>
      <c r="N9264" s="2"/>
    </row>
    <row r="9265" spans="2:14" s="27" customFormat="1">
      <c r="B9265" s="2"/>
      <c r="N9265" s="2"/>
    </row>
    <row r="9266" spans="2:14" s="27" customFormat="1">
      <c r="B9266" s="2"/>
      <c r="N9266" s="2"/>
    </row>
    <row r="9267" spans="2:14" s="27" customFormat="1">
      <c r="B9267" s="2"/>
      <c r="N9267" s="2"/>
    </row>
    <row r="9268" spans="2:14" s="27" customFormat="1">
      <c r="B9268" s="2"/>
      <c r="N9268" s="2"/>
    </row>
    <row r="9269" spans="2:14" s="27" customFormat="1">
      <c r="B9269" s="2"/>
      <c r="N9269" s="2"/>
    </row>
    <row r="9270" spans="2:14" s="27" customFormat="1">
      <c r="B9270" s="2"/>
      <c r="N9270" s="2"/>
    </row>
    <row r="9271" spans="2:14" s="27" customFormat="1">
      <c r="B9271" s="2"/>
      <c r="N9271" s="2"/>
    </row>
    <row r="9272" spans="2:14" s="27" customFormat="1">
      <c r="B9272" s="2"/>
      <c r="N9272" s="2"/>
    </row>
    <row r="9273" spans="2:14" s="27" customFormat="1">
      <c r="B9273" s="2"/>
      <c r="N9273" s="2"/>
    </row>
    <row r="9274" spans="2:14" s="27" customFormat="1">
      <c r="B9274" s="2"/>
      <c r="N9274" s="2"/>
    </row>
    <row r="9275" spans="2:14" s="27" customFormat="1">
      <c r="B9275" s="2"/>
      <c r="N9275" s="2"/>
    </row>
    <row r="9276" spans="2:14" s="27" customFormat="1">
      <c r="B9276" s="2"/>
      <c r="N9276" s="2"/>
    </row>
    <row r="9277" spans="2:14" s="27" customFormat="1">
      <c r="B9277" s="2"/>
      <c r="N9277" s="2"/>
    </row>
    <row r="9278" spans="2:14" s="27" customFormat="1">
      <c r="B9278" s="2"/>
      <c r="N9278" s="2"/>
    </row>
    <row r="9279" spans="2:14" s="27" customFormat="1">
      <c r="B9279" s="2"/>
      <c r="N9279" s="2"/>
    </row>
    <row r="9280" spans="2:14" s="27" customFormat="1">
      <c r="B9280" s="2"/>
      <c r="N9280" s="2"/>
    </row>
    <row r="9281" spans="2:14" s="27" customFormat="1">
      <c r="B9281" s="2"/>
      <c r="N9281" s="2"/>
    </row>
    <row r="9282" spans="2:14" s="27" customFormat="1">
      <c r="B9282" s="2"/>
      <c r="N9282" s="2"/>
    </row>
    <row r="9283" spans="2:14" s="27" customFormat="1">
      <c r="B9283" s="2"/>
      <c r="N9283" s="2"/>
    </row>
    <row r="9284" spans="2:14" s="27" customFormat="1">
      <c r="B9284" s="2"/>
      <c r="N9284" s="2"/>
    </row>
    <row r="9285" spans="2:14" s="27" customFormat="1">
      <c r="B9285" s="2"/>
      <c r="N9285" s="2"/>
    </row>
    <row r="9286" spans="2:14" s="27" customFormat="1">
      <c r="B9286" s="2"/>
      <c r="N9286" s="2"/>
    </row>
    <row r="9287" spans="2:14" s="27" customFormat="1">
      <c r="B9287" s="2"/>
      <c r="N9287" s="2"/>
    </row>
    <row r="9288" spans="2:14" s="27" customFormat="1">
      <c r="B9288" s="2"/>
      <c r="N9288" s="2"/>
    </row>
    <row r="9289" spans="2:14" s="27" customFormat="1">
      <c r="B9289" s="2"/>
      <c r="N9289" s="2"/>
    </row>
    <row r="9290" spans="2:14" s="27" customFormat="1">
      <c r="B9290" s="2"/>
      <c r="N9290" s="2"/>
    </row>
    <row r="9291" spans="2:14" s="27" customFormat="1">
      <c r="B9291" s="2"/>
      <c r="N9291" s="2"/>
    </row>
    <row r="9292" spans="2:14" s="27" customFormat="1">
      <c r="B9292" s="2"/>
      <c r="N9292" s="2"/>
    </row>
    <row r="9293" spans="2:14" s="27" customFormat="1">
      <c r="B9293" s="2"/>
      <c r="N9293" s="2"/>
    </row>
    <row r="9294" spans="2:14" s="27" customFormat="1">
      <c r="B9294" s="2"/>
      <c r="N9294" s="2"/>
    </row>
    <row r="9295" spans="2:14" s="27" customFormat="1">
      <c r="B9295" s="2"/>
      <c r="N9295" s="2"/>
    </row>
    <row r="9296" spans="2:14" s="27" customFormat="1">
      <c r="B9296" s="2"/>
      <c r="N9296" s="2"/>
    </row>
    <row r="9297" spans="2:14" s="27" customFormat="1">
      <c r="B9297" s="2"/>
      <c r="N9297" s="2"/>
    </row>
    <row r="9298" spans="2:14" s="27" customFormat="1">
      <c r="B9298" s="2"/>
      <c r="N9298" s="2"/>
    </row>
    <row r="9299" spans="2:14" s="27" customFormat="1">
      <c r="B9299" s="2"/>
      <c r="N9299" s="2"/>
    </row>
    <row r="9300" spans="2:14" s="27" customFormat="1">
      <c r="B9300" s="2"/>
      <c r="N9300" s="2"/>
    </row>
    <row r="9301" spans="2:14" s="27" customFormat="1">
      <c r="B9301" s="2"/>
      <c r="N9301" s="2"/>
    </row>
    <row r="9302" spans="2:14" s="27" customFormat="1">
      <c r="B9302" s="2"/>
      <c r="N9302" s="2"/>
    </row>
    <row r="9303" spans="2:14" s="27" customFormat="1">
      <c r="B9303" s="2"/>
      <c r="N9303" s="2"/>
    </row>
    <row r="9304" spans="2:14" s="27" customFormat="1">
      <c r="B9304" s="2"/>
      <c r="N9304" s="2"/>
    </row>
    <row r="9305" spans="2:14" s="27" customFormat="1">
      <c r="B9305" s="2"/>
      <c r="N9305" s="2"/>
    </row>
    <row r="9306" spans="2:14" s="27" customFormat="1">
      <c r="B9306" s="2"/>
      <c r="N9306" s="2"/>
    </row>
    <row r="9307" spans="2:14" s="27" customFormat="1">
      <c r="B9307" s="2"/>
      <c r="N9307" s="2"/>
    </row>
    <row r="9308" spans="2:14" s="27" customFormat="1">
      <c r="B9308" s="2"/>
      <c r="N9308" s="2"/>
    </row>
    <row r="9309" spans="2:14" s="27" customFormat="1">
      <c r="B9309" s="2"/>
      <c r="N9309" s="2"/>
    </row>
    <row r="9310" spans="2:14" s="27" customFormat="1">
      <c r="B9310" s="2"/>
      <c r="N9310" s="2"/>
    </row>
    <row r="9311" spans="2:14" s="27" customFormat="1">
      <c r="B9311" s="2"/>
      <c r="N9311" s="2"/>
    </row>
    <row r="9312" spans="2:14" s="27" customFormat="1">
      <c r="B9312" s="2"/>
      <c r="N9312" s="2"/>
    </row>
    <row r="9313" spans="2:14" s="27" customFormat="1">
      <c r="B9313" s="2"/>
      <c r="N9313" s="2"/>
    </row>
    <row r="9314" spans="2:14" s="27" customFormat="1">
      <c r="B9314" s="2"/>
      <c r="N9314" s="2"/>
    </row>
    <row r="9315" spans="2:14" s="27" customFormat="1">
      <c r="B9315" s="2"/>
      <c r="N9315" s="2"/>
    </row>
    <row r="9316" spans="2:14" s="27" customFormat="1">
      <c r="B9316" s="2"/>
      <c r="N9316" s="2"/>
    </row>
    <row r="9317" spans="2:14" s="27" customFormat="1">
      <c r="B9317" s="2"/>
      <c r="N9317" s="2"/>
    </row>
    <row r="9318" spans="2:14" s="27" customFormat="1">
      <c r="B9318" s="2"/>
      <c r="N9318" s="2"/>
    </row>
    <row r="9319" spans="2:14" s="27" customFormat="1">
      <c r="B9319" s="2"/>
      <c r="N9319" s="2"/>
    </row>
    <row r="9320" spans="2:14" s="27" customFormat="1">
      <c r="B9320" s="2"/>
      <c r="N9320" s="2"/>
    </row>
    <row r="9321" spans="2:14" s="27" customFormat="1">
      <c r="B9321" s="2"/>
      <c r="N9321" s="2"/>
    </row>
    <row r="9322" spans="2:14" s="27" customFormat="1">
      <c r="B9322" s="2"/>
      <c r="N9322" s="2"/>
    </row>
    <row r="9323" spans="2:14" s="27" customFormat="1">
      <c r="B9323" s="2"/>
      <c r="N9323" s="2"/>
    </row>
    <row r="9324" spans="2:14" s="27" customFormat="1">
      <c r="B9324" s="2"/>
      <c r="N9324" s="2"/>
    </row>
    <row r="9325" spans="2:14" s="27" customFormat="1">
      <c r="B9325" s="2"/>
      <c r="N9325" s="2"/>
    </row>
    <row r="9326" spans="2:14" s="27" customFormat="1">
      <c r="B9326" s="2"/>
      <c r="N9326" s="2"/>
    </row>
    <row r="9327" spans="2:14" s="27" customFormat="1">
      <c r="B9327" s="2"/>
      <c r="N9327" s="2"/>
    </row>
    <row r="9328" spans="2:14" s="27" customFormat="1">
      <c r="B9328" s="2"/>
      <c r="N9328" s="2"/>
    </row>
    <row r="9329" spans="2:14" s="27" customFormat="1">
      <c r="B9329" s="2"/>
      <c r="N9329" s="2"/>
    </row>
    <row r="9330" spans="2:14" s="27" customFormat="1">
      <c r="B9330" s="2"/>
      <c r="N9330" s="2"/>
    </row>
    <row r="9331" spans="2:14" s="27" customFormat="1">
      <c r="B9331" s="2"/>
      <c r="N9331" s="2"/>
    </row>
    <row r="9332" spans="2:14" s="27" customFormat="1">
      <c r="B9332" s="2"/>
      <c r="N9332" s="2"/>
    </row>
    <row r="9333" spans="2:14" s="27" customFormat="1">
      <c r="B9333" s="2"/>
      <c r="N9333" s="2"/>
    </row>
    <row r="9334" spans="2:14" s="27" customFormat="1">
      <c r="B9334" s="2"/>
      <c r="N9334" s="2"/>
    </row>
    <row r="9335" spans="2:14" s="27" customFormat="1">
      <c r="B9335" s="2"/>
      <c r="N9335" s="2"/>
    </row>
    <row r="9336" spans="2:14" s="27" customFormat="1">
      <c r="B9336" s="2"/>
      <c r="N9336" s="2"/>
    </row>
    <row r="9337" spans="2:14" s="27" customFormat="1">
      <c r="B9337" s="2"/>
      <c r="N9337" s="2"/>
    </row>
    <row r="9338" spans="2:14" s="27" customFormat="1">
      <c r="B9338" s="2"/>
      <c r="N9338" s="2"/>
    </row>
    <row r="9339" spans="2:14" s="27" customFormat="1">
      <c r="B9339" s="2"/>
      <c r="N9339" s="2"/>
    </row>
    <row r="9340" spans="2:14" s="27" customFormat="1">
      <c r="B9340" s="2"/>
      <c r="N9340" s="2"/>
    </row>
    <row r="9341" spans="2:14" s="27" customFormat="1">
      <c r="B9341" s="2"/>
      <c r="N9341" s="2"/>
    </row>
    <row r="9342" spans="2:14" s="27" customFormat="1">
      <c r="B9342" s="2"/>
      <c r="N9342" s="2"/>
    </row>
    <row r="9343" spans="2:14" s="27" customFormat="1">
      <c r="B9343" s="2"/>
      <c r="N9343" s="2"/>
    </row>
    <row r="9344" spans="2:14" s="27" customFormat="1">
      <c r="B9344" s="2"/>
      <c r="N9344" s="2"/>
    </row>
    <row r="9345" spans="2:14" s="27" customFormat="1">
      <c r="B9345" s="2"/>
      <c r="N9345" s="2"/>
    </row>
    <row r="9346" spans="2:14" s="27" customFormat="1">
      <c r="B9346" s="2"/>
      <c r="N9346" s="2"/>
    </row>
    <row r="9347" spans="2:14" s="27" customFormat="1">
      <c r="B9347" s="2"/>
      <c r="N9347" s="2"/>
    </row>
    <row r="9348" spans="2:14" s="27" customFormat="1">
      <c r="B9348" s="2"/>
      <c r="N9348" s="2"/>
    </row>
    <row r="9349" spans="2:14" s="27" customFormat="1">
      <c r="B9349" s="2"/>
      <c r="N9349" s="2"/>
    </row>
    <row r="9350" spans="2:14" s="27" customFormat="1">
      <c r="B9350" s="2"/>
      <c r="N9350" s="2"/>
    </row>
    <row r="9351" spans="2:14" s="27" customFormat="1">
      <c r="B9351" s="2"/>
      <c r="N9351" s="2"/>
    </row>
    <row r="9352" spans="2:14" s="27" customFormat="1">
      <c r="B9352" s="2"/>
      <c r="N9352" s="2"/>
    </row>
    <row r="9353" spans="2:14" s="27" customFormat="1">
      <c r="B9353" s="2"/>
      <c r="N9353" s="2"/>
    </row>
    <row r="9354" spans="2:14" s="27" customFormat="1">
      <c r="B9354" s="2"/>
      <c r="N9354" s="2"/>
    </row>
    <row r="9355" spans="2:14" s="27" customFormat="1">
      <c r="B9355" s="2"/>
      <c r="N9355" s="2"/>
    </row>
    <row r="9356" spans="2:14" s="27" customFormat="1">
      <c r="B9356" s="2"/>
      <c r="N9356" s="2"/>
    </row>
    <row r="9357" spans="2:14" s="27" customFormat="1">
      <c r="B9357" s="2"/>
      <c r="N9357" s="2"/>
    </row>
    <row r="9358" spans="2:14" s="27" customFormat="1">
      <c r="B9358" s="2"/>
      <c r="N9358" s="2"/>
    </row>
    <row r="9359" spans="2:14" s="27" customFormat="1">
      <c r="B9359" s="2"/>
      <c r="N9359" s="2"/>
    </row>
    <row r="9360" spans="2:14" s="27" customFormat="1">
      <c r="B9360" s="2"/>
      <c r="N9360" s="2"/>
    </row>
    <row r="9361" spans="2:14" s="27" customFormat="1">
      <c r="B9361" s="2"/>
      <c r="N9361" s="2"/>
    </row>
    <row r="9362" spans="2:14" s="27" customFormat="1">
      <c r="B9362" s="2"/>
      <c r="N9362" s="2"/>
    </row>
    <row r="9363" spans="2:14" s="27" customFormat="1">
      <c r="B9363" s="2"/>
      <c r="N9363" s="2"/>
    </row>
    <row r="9364" spans="2:14" s="27" customFormat="1">
      <c r="B9364" s="2"/>
      <c r="N9364" s="2"/>
    </row>
    <row r="9365" spans="2:14" s="27" customFormat="1">
      <c r="B9365" s="2"/>
      <c r="N9365" s="2"/>
    </row>
    <row r="9366" spans="2:14" s="27" customFormat="1">
      <c r="B9366" s="2"/>
      <c r="N9366" s="2"/>
    </row>
    <row r="9367" spans="2:14" s="27" customFormat="1">
      <c r="B9367" s="2"/>
      <c r="N9367" s="2"/>
    </row>
    <row r="9368" spans="2:14" s="27" customFormat="1">
      <c r="B9368" s="2"/>
      <c r="N9368" s="2"/>
    </row>
    <row r="9369" spans="2:14" s="27" customFormat="1">
      <c r="B9369" s="2"/>
      <c r="N9369" s="2"/>
    </row>
    <row r="9370" spans="2:14" s="27" customFormat="1">
      <c r="B9370" s="2"/>
      <c r="N9370" s="2"/>
    </row>
    <row r="9371" spans="2:14" s="27" customFormat="1">
      <c r="B9371" s="2"/>
      <c r="N9371" s="2"/>
    </row>
    <row r="9372" spans="2:14" s="27" customFormat="1">
      <c r="B9372" s="2"/>
      <c r="N9372" s="2"/>
    </row>
    <row r="9373" spans="2:14" s="27" customFormat="1">
      <c r="B9373" s="2"/>
      <c r="N9373" s="2"/>
    </row>
    <row r="9374" spans="2:14" s="27" customFormat="1">
      <c r="B9374" s="2"/>
      <c r="N9374" s="2"/>
    </row>
    <row r="9375" spans="2:14" s="27" customFormat="1">
      <c r="B9375" s="2"/>
      <c r="N9375" s="2"/>
    </row>
    <row r="9376" spans="2:14" s="27" customFormat="1">
      <c r="B9376" s="2"/>
      <c r="N9376" s="2"/>
    </row>
    <row r="9377" spans="2:14" s="27" customFormat="1">
      <c r="B9377" s="2"/>
      <c r="N9377" s="2"/>
    </row>
    <row r="9378" spans="2:14" s="27" customFormat="1">
      <c r="B9378" s="2"/>
      <c r="N9378" s="2"/>
    </row>
    <row r="9379" spans="2:14" s="27" customFormat="1">
      <c r="B9379" s="2"/>
      <c r="N9379" s="2"/>
    </row>
    <row r="9380" spans="2:14" s="27" customFormat="1">
      <c r="B9380" s="2"/>
      <c r="N9380" s="2"/>
    </row>
    <row r="9381" spans="2:14" s="27" customFormat="1">
      <c r="B9381" s="2"/>
      <c r="N9381" s="2"/>
    </row>
    <row r="9382" spans="2:14" s="27" customFormat="1">
      <c r="B9382" s="2"/>
      <c r="N9382" s="2"/>
    </row>
    <row r="9383" spans="2:14" s="27" customFormat="1">
      <c r="B9383" s="2"/>
      <c r="N9383" s="2"/>
    </row>
    <row r="9384" spans="2:14" s="27" customFormat="1">
      <c r="B9384" s="2"/>
      <c r="N9384" s="2"/>
    </row>
    <row r="9385" spans="2:14" s="27" customFormat="1">
      <c r="B9385" s="2"/>
      <c r="N9385" s="2"/>
    </row>
    <row r="9386" spans="2:14" s="27" customFormat="1">
      <c r="B9386" s="2"/>
      <c r="N9386" s="2"/>
    </row>
    <row r="9387" spans="2:14" s="27" customFormat="1">
      <c r="B9387" s="2"/>
      <c r="N9387" s="2"/>
    </row>
    <row r="9388" spans="2:14" s="27" customFormat="1">
      <c r="B9388" s="2"/>
      <c r="N9388" s="2"/>
    </row>
    <row r="9389" spans="2:14" s="27" customFormat="1">
      <c r="B9389" s="2"/>
      <c r="N9389" s="2"/>
    </row>
    <row r="9390" spans="2:14" s="27" customFormat="1">
      <c r="B9390" s="2"/>
      <c r="N9390" s="2"/>
    </row>
    <row r="9391" spans="2:14" s="27" customFormat="1">
      <c r="B9391" s="2"/>
      <c r="N9391" s="2"/>
    </row>
    <row r="9392" spans="2:14" s="27" customFormat="1">
      <c r="B9392" s="2"/>
      <c r="N9392" s="2"/>
    </row>
    <row r="9393" spans="2:14" s="27" customFormat="1">
      <c r="B9393" s="2"/>
      <c r="N9393" s="2"/>
    </row>
    <row r="9394" spans="2:14" s="27" customFormat="1">
      <c r="B9394" s="2"/>
      <c r="N9394" s="2"/>
    </row>
    <row r="9395" spans="2:14" s="27" customFormat="1">
      <c r="B9395" s="2"/>
      <c r="N9395" s="2"/>
    </row>
    <row r="9396" spans="2:14" s="27" customFormat="1">
      <c r="B9396" s="2"/>
      <c r="N9396" s="2"/>
    </row>
    <row r="9397" spans="2:14" s="27" customFormat="1">
      <c r="B9397" s="2"/>
      <c r="N9397" s="2"/>
    </row>
    <row r="9398" spans="2:14" s="27" customFormat="1">
      <c r="B9398" s="2"/>
      <c r="N9398" s="2"/>
    </row>
    <row r="9399" spans="2:14" s="27" customFormat="1">
      <c r="B9399" s="2"/>
      <c r="N9399" s="2"/>
    </row>
    <row r="9400" spans="2:14" s="27" customFormat="1">
      <c r="B9400" s="2"/>
      <c r="N9400" s="2"/>
    </row>
    <row r="9401" spans="2:14" s="27" customFormat="1">
      <c r="B9401" s="2"/>
      <c r="N9401" s="2"/>
    </row>
    <row r="9402" spans="2:14" s="27" customFormat="1">
      <c r="B9402" s="2"/>
      <c r="N9402" s="2"/>
    </row>
    <row r="9403" spans="2:14" s="27" customFormat="1">
      <c r="B9403" s="2"/>
      <c r="N9403" s="2"/>
    </row>
    <row r="9404" spans="2:14" s="27" customFormat="1">
      <c r="B9404" s="2"/>
      <c r="N9404" s="2"/>
    </row>
    <row r="9405" spans="2:14" s="27" customFormat="1">
      <c r="B9405" s="2"/>
      <c r="N9405" s="2"/>
    </row>
    <row r="9406" spans="2:14" s="27" customFormat="1">
      <c r="B9406" s="2"/>
      <c r="N9406" s="2"/>
    </row>
    <row r="9407" spans="2:14" s="27" customFormat="1">
      <c r="B9407" s="2"/>
      <c r="N9407" s="2"/>
    </row>
    <row r="9408" spans="2:14" s="27" customFormat="1">
      <c r="B9408" s="2"/>
      <c r="N9408" s="2"/>
    </row>
    <row r="9409" spans="2:14" s="27" customFormat="1">
      <c r="B9409" s="2"/>
      <c r="N9409" s="2"/>
    </row>
    <row r="9410" spans="2:14" s="27" customFormat="1">
      <c r="B9410" s="2"/>
      <c r="N9410" s="2"/>
    </row>
    <row r="9411" spans="2:14" s="27" customFormat="1">
      <c r="B9411" s="2"/>
      <c r="N9411" s="2"/>
    </row>
    <row r="9412" spans="2:14" s="27" customFormat="1">
      <c r="B9412" s="2"/>
      <c r="N9412" s="2"/>
    </row>
    <row r="9413" spans="2:14" s="27" customFormat="1">
      <c r="B9413" s="2"/>
      <c r="N9413" s="2"/>
    </row>
    <row r="9414" spans="2:14" s="27" customFormat="1">
      <c r="B9414" s="2"/>
      <c r="N9414" s="2"/>
    </row>
    <row r="9415" spans="2:14" s="27" customFormat="1">
      <c r="B9415" s="2"/>
      <c r="N9415" s="2"/>
    </row>
    <row r="9416" spans="2:14" s="27" customFormat="1">
      <c r="B9416" s="2"/>
      <c r="N9416" s="2"/>
    </row>
    <row r="9417" spans="2:14" s="27" customFormat="1">
      <c r="B9417" s="2"/>
      <c r="N9417" s="2"/>
    </row>
    <row r="9418" spans="2:14" s="27" customFormat="1">
      <c r="B9418" s="2"/>
      <c r="N9418" s="2"/>
    </row>
    <row r="9419" spans="2:14" s="27" customFormat="1">
      <c r="B9419" s="2"/>
      <c r="N9419" s="2"/>
    </row>
    <row r="9420" spans="2:14" s="27" customFormat="1">
      <c r="B9420" s="2"/>
      <c r="N9420" s="2"/>
    </row>
    <row r="9421" spans="2:14" s="27" customFormat="1">
      <c r="B9421" s="2"/>
      <c r="N9421" s="2"/>
    </row>
    <row r="9422" spans="2:14" s="27" customFormat="1">
      <c r="B9422" s="2"/>
      <c r="N9422" s="2"/>
    </row>
    <row r="9423" spans="2:14" s="27" customFormat="1">
      <c r="B9423" s="2"/>
      <c r="N9423" s="2"/>
    </row>
    <row r="9424" spans="2:14" s="27" customFormat="1">
      <c r="B9424" s="2"/>
      <c r="N9424" s="2"/>
    </row>
    <row r="9425" spans="2:14" s="27" customFormat="1">
      <c r="B9425" s="2"/>
      <c r="N9425" s="2"/>
    </row>
    <row r="9426" spans="2:14" s="27" customFormat="1">
      <c r="B9426" s="2"/>
      <c r="N9426" s="2"/>
    </row>
    <row r="9427" spans="2:14" s="27" customFormat="1">
      <c r="B9427" s="2"/>
      <c r="N9427" s="2"/>
    </row>
    <row r="9428" spans="2:14" s="27" customFormat="1">
      <c r="B9428" s="2"/>
      <c r="N9428" s="2"/>
    </row>
    <row r="9429" spans="2:14" s="27" customFormat="1">
      <c r="B9429" s="2"/>
      <c r="N9429" s="2"/>
    </row>
    <row r="9430" spans="2:14" s="27" customFormat="1">
      <c r="B9430" s="2"/>
      <c r="N9430" s="2"/>
    </row>
    <row r="9431" spans="2:14" s="27" customFormat="1">
      <c r="B9431" s="2"/>
      <c r="N9431" s="2"/>
    </row>
    <row r="9432" spans="2:14" s="27" customFormat="1">
      <c r="B9432" s="2"/>
      <c r="N9432" s="2"/>
    </row>
    <row r="9433" spans="2:14" s="27" customFormat="1">
      <c r="B9433" s="2"/>
      <c r="N9433" s="2"/>
    </row>
    <row r="9434" spans="2:14" s="27" customFormat="1">
      <c r="B9434" s="2"/>
      <c r="N9434" s="2"/>
    </row>
    <row r="9435" spans="2:14" s="27" customFormat="1">
      <c r="B9435" s="2"/>
      <c r="N9435" s="2"/>
    </row>
    <row r="9436" spans="2:14" s="27" customFormat="1">
      <c r="B9436" s="2"/>
      <c r="N9436" s="2"/>
    </row>
    <row r="9437" spans="2:14" s="27" customFormat="1">
      <c r="B9437" s="2"/>
      <c r="N9437" s="2"/>
    </row>
    <row r="9438" spans="2:14" s="27" customFormat="1">
      <c r="B9438" s="2"/>
      <c r="N9438" s="2"/>
    </row>
    <row r="9439" spans="2:14" s="27" customFormat="1">
      <c r="B9439" s="2"/>
      <c r="N9439" s="2"/>
    </row>
    <row r="9440" spans="2:14" s="27" customFormat="1">
      <c r="B9440" s="2"/>
      <c r="N9440" s="2"/>
    </row>
    <row r="9441" spans="2:14" s="27" customFormat="1">
      <c r="B9441" s="2"/>
      <c r="N9441" s="2"/>
    </row>
    <row r="9442" spans="2:14" s="27" customFormat="1">
      <c r="B9442" s="2"/>
      <c r="N9442" s="2"/>
    </row>
    <row r="9443" spans="2:14" s="27" customFormat="1">
      <c r="B9443" s="2"/>
      <c r="N9443" s="2"/>
    </row>
    <row r="9444" spans="2:14" s="27" customFormat="1">
      <c r="B9444" s="2"/>
      <c r="N9444" s="2"/>
    </row>
    <row r="9445" spans="2:14" s="27" customFormat="1">
      <c r="B9445" s="2"/>
      <c r="N9445" s="2"/>
    </row>
    <row r="9446" spans="2:14" s="27" customFormat="1">
      <c r="B9446" s="2"/>
      <c r="N9446" s="2"/>
    </row>
    <row r="9447" spans="2:14" s="27" customFormat="1">
      <c r="B9447" s="2"/>
      <c r="N9447" s="2"/>
    </row>
    <row r="9448" spans="2:14" s="27" customFormat="1">
      <c r="B9448" s="2"/>
      <c r="N9448" s="2"/>
    </row>
    <row r="9449" spans="2:14" s="27" customFormat="1">
      <c r="B9449" s="2"/>
      <c r="N9449" s="2"/>
    </row>
    <row r="9450" spans="2:14" s="27" customFormat="1">
      <c r="B9450" s="2"/>
      <c r="N9450" s="2"/>
    </row>
    <row r="9451" spans="2:14" s="27" customFormat="1">
      <c r="B9451" s="2"/>
      <c r="N9451" s="2"/>
    </row>
    <row r="9452" spans="2:14" s="27" customFormat="1">
      <c r="B9452" s="2"/>
      <c r="N9452" s="2"/>
    </row>
    <row r="9453" spans="2:14" s="27" customFormat="1">
      <c r="B9453" s="2"/>
      <c r="N9453" s="2"/>
    </row>
    <row r="9454" spans="2:14" s="27" customFormat="1">
      <c r="B9454" s="2"/>
      <c r="N9454" s="2"/>
    </row>
    <row r="9455" spans="2:14" s="27" customFormat="1">
      <c r="B9455" s="2"/>
      <c r="N9455" s="2"/>
    </row>
    <row r="9456" spans="2:14" s="27" customFormat="1">
      <c r="B9456" s="2"/>
      <c r="N9456" s="2"/>
    </row>
    <row r="9457" spans="2:14" s="27" customFormat="1">
      <c r="B9457" s="2"/>
      <c r="N9457" s="2"/>
    </row>
    <row r="9458" spans="2:14" s="27" customFormat="1">
      <c r="B9458" s="2"/>
      <c r="N9458" s="2"/>
    </row>
    <row r="9459" spans="2:14" s="27" customFormat="1">
      <c r="B9459" s="2"/>
      <c r="N9459" s="2"/>
    </row>
    <row r="9460" spans="2:14" s="27" customFormat="1">
      <c r="B9460" s="2"/>
      <c r="N9460" s="2"/>
    </row>
    <row r="9461" spans="2:14" s="27" customFormat="1">
      <c r="B9461" s="2"/>
      <c r="N9461" s="2"/>
    </row>
    <row r="9462" spans="2:14" s="27" customFormat="1">
      <c r="B9462" s="2"/>
      <c r="N9462" s="2"/>
    </row>
    <row r="9463" spans="2:14" s="27" customFormat="1">
      <c r="B9463" s="2"/>
      <c r="N9463" s="2"/>
    </row>
    <row r="9464" spans="2:14" s="27" customFormat="1">
      <c r="B9464" s="2"/>
      <c r="N9464" s="2"/>
    </row>
    <row r="9465" spans="2:14" s="27" customFormat="1">
      <c r="B9465" s="2"/>
      <c r="N9465" s="2"/>
    </row>
    <row r="9466" spans="2:14" s="27" customFormat="1">
      <c r="B9466" s="2"/>
      <c r="N9466" s="2"/>
    </row>
    <row r="9467" spans="2:14" s="27" customFormat="1">
      <c r="B9467" s="2"/>
      <c r="N9467" s="2"/>
    </row>
    <row r="9468" spans="2:14" s="27" customFormat="1">
      <c r="B9468" s="2"/>
      <c r="N9468" s="2"/>
    </row>
    <row r="9469" spans="2:14" s="27" customFormat="1">
      <c r="B9469" s="2"/>
      <c r="N9469" s="2"/>
    </row>
    <row r="9470" spans="2:14" s="27" customFormat="1">
      <c r="B9470" s="2"/>
      <c r="N9470" s="2"/>
    </row>
    <row r="9471" spans="2:14" s="27" customFormat="1">
      <c r="B9471" s="2"/>
      <c r="N9471" s="2"/>
    </row>
    <row r="9472" spans="2:14" s="27" customFormat="1">
      <c r="B9472" s="2"/>
      <c r="N9472" s="2"/>
    </row>
    <row r="9473" spans="2:14" s="27" customFormat="1">
      <c r="B9473" s="2"/>
      <c r="N9473" s="2"/>
    </row>
    <row r="9474" spans="2:14" s="27" customFormat="1">
      <c r="B9474" s="2"/>
      <c r="N9474" s="2"/>
    </row>
    <row r="9475" spans="2:14" s="27" customFormat="1">
      <c r="B9475" s="2"/>
      <c r="N9475" s="2"/>
    </row>
    <row r="9476" spans="2:14" s="27" customFormat="1">
      <c r="B9476" s="2"/>
      <c r="N9476" s="2"/>
    </row>
    <row r="9477" spans="2:14" s="27" customFormat="1">
      <c r="B9477" s="2"/>
      <c r="N9477" s="2"/>
    </row>
    <row r="9478" spans="2:14" s="27" customFormat="1">
      <c r="B9478" s="2"/>
      <c r="N9478" s="2"/>
    </row>
    <row r="9479" spans="2:14" s="27" customFormat="1">
      <c r="B9479" s="2"/>
      <c r="N9479" s="2"/>
    </row>
    <row r="9480" spans="2:14" s="27" customFormat="1">
      <c r="B9480" s="2"/>
      <c r="N9480" s="2"/>
    </row>
    <row r="9481" spans="2:14" s="27" customFormat="1">
      <c r="B9481" s="2"/>
      <c r="N9481" s="2"/>
    </row>
    <row r="9482" spans="2:14" s="27" customFormat="1">
      <c r="B9482" s="2"/>
      <c r="N9482" s="2"/>
    </row>
    <row r="9483" spans="2:14" s="27" customFormat="1">
      <c r="B9483" s="2"/>
      <c r="N9483" s="2"/>
    </row>
    <row r="9484" spans="2:14" s="27" customFormat="1">
      <c r="B9484" s="2"/>
      <c r="N9484" s="2"/>
    </row>
    <row r="9485" spans="2:14" s="27" customFormat="1">
      <c r="B9485" s="2"/>
      <c r="N9485" s="2"/>
    </row>
    <row r="9486" spans="2:14" s="27" customFormat="1">
      <c r="B9486" s="2"/>
      <c r="N9486" s="2"/>
    </row>
    <row r="9487" spans="2:14" s="27" customFormat="1">
      <c r="B9487" s="2"/>
      <c r="N9487" s="2"/>
    </row>
    <row r="9488" spans="2:14" s="27" customFormat="1">
      <c r="B9488" s="2"/>
      <c r="N9488" s="2"/>
    </row>
    <row r="9489" spans="2:14" s="27" customFormat="1">
      <c r="B9489" s="2"/>
      <c r="N9489" s="2"/>
    </row>
    <row r="9490" spans="2:14" s="27" customFormat="1">
      <c r="B9490" s="2"/>
      <c r="N9490" s="2"/>
    </row>
    <row r="9491" spans="2:14" s="27" customFormat="1">
      <c r="B9491" s="2"/>
      <c r="N9491" s="2"/>
    </row>
    <row r="9492" spans="2:14" s="27" customFormat="1">
      <c r="B9492" s="2"/>
      <c r="N9492" s="2"/>
    </row>
    <row r="9493" spans="2:14" s="27" customFormat="1">
      <c r="B9493" s="2"/>
      <c r="N9493" s="2"/>
    </row>
    <row r="9494" spans="2:14" s="27" customFormat="1">
      <c r="B9494" s="2"/>
      <c r="N9494" s="2"/>
    </row>
    <row r="9495" spans="2:14" s="27" customFormat="1">
      <c r="B9495" s="2"/>
      <c r="N9495" s="2"/>
    </row>
    <row r="9496" spans="2:14" s="27" customFormat="1">
      <c r="B9496" s="2"/>
      <c r="N9496" s="2"/>
    </row>
    <row r="9497" spans="2:14" s="27" customFormat="1">
      <c r="B9497" s="2"/>
      <c r="N9497" s="2"/>
    </row>
    <row r="9498" spans="2:14" s="27" customFormat="1">
      <c r="B9498" s="2"/>
      <c r="N9498" s="2"/>
    </row>
    <row r="9499" spans="2:14" s="27" customFormat="1">
      <c r="B9499" s="2"/>
      <c r="N9499" s="2"/>
    </row>
    <row r="9500" spans="2:14" s="27" customFormat="1">
      <c r="B9500" s="2"/>
      <c r="N9500" s="2"/>
    </row>
    <row r="9501" spans="2:14" s="27" customFormat="1">
      <c r="B9501" s="2"/>
      <c r="N9501" s="2"/>
    </row>
    <row r="9502" spans="2:14" s="27" customFormat="1">
      <c r="B9502" s="2"/>
      <c r="N9502" s="2"/>
    </row>
    <row r="9503" spans="2:14" s="27" customFormat="1">
      <c r="B9503" s="2"/>
      <c r="N9503" s="2"/>
    </row>
    <row r="9504" spans="2:14" s="27" customFormat="1">
      <c r="B9504" s="2"/>
      <c r="N9504" s="2"/>
    </row>
    <row r="9505" spans="2:14" s="27" customFormat="1">
      <c r="B9505" s="2"/>
      <c r="N9505" s="2"/>
    </row>
    <row r="9506" spans="2:14" s="27" customFormat="1">
      <c r="B9506" s="2"/>
      <c r="N9506" s="2"/>
    </row>
    <row r="9507" spans="2:14" s="27" customFormat="1">
      <c r="B9507" s="2"/>
      <c r="N9507" s="2"/>
    </row>
    <row r="9508" spans="2:14" s="27" customFormat="1">
      <c r="B9508" s="2"/>
      <c r="N9508" s="2"/>
    </row>
    <row r="9509" spans="2:14" s="27" customFormat="1">
      <c r="B9509" s="2"/>
      <c r="N9509" s="2"/>
    </row>
    <row r="9510" spans="2:14" s="27" customFormat="1">
      <c r="B9510" s="2"/>
      <c r="N9510" s="2"/>
    </row>
    <row r="9511" spans="2:14" s="27" customFormat="1">
      <c r="B9511" s="2"/>
      <c r="N9511" s="2"/>
    </row>
    <row r="9512" spans="2:14" s="27" customFormat="1">
      <c r="B9512" s="2"/>
      <c r="N9512" s="2"/>
    </row>
    <row r="9513" spans="2:14" s="27" customFormat="1">
      <c r="B9513" s="2"/>
      <c r="N9513" s="2"/>
    </row>
    <row r="9514" spans="2:14" s="27" customFormat="1">
      <c r="B9514" s="2"/>
      <c r="N9514" s="2"/>
    </row>
    <row r="9515" spans="2:14" s="27" customFormat="1">
      <c r="B9515" s="2"/>
      <c r="N9515" s="2"/>
    </row>
    <row r="9516" spans="2:14" s="27" customFormat="1">
      <c r="B9516" s="2"/>
      <c r="N9516" s="2"/>
    </row>
    <row r="9517" spans="2:14" s="27" customFormat="1">
      <c r="B9517" s="2"/>
      <c r="N9517" s="2"/>
    </row>
    <row r="9518" spans="2:14" s="27" customFormat="1">
      <c r="B9518" s="2"/>
      <c r="N9518" s="2"/>
    </row>
    <row r="9519" spans="2:14" s="27" customFormat="1">
      <c r="B9519" s="2"/>
      <c r="N9519" s="2"/>
    </row>
    <row r="9520" spans="2:14" s="27" customFormat="1">
      <c r="B9520" s="2"/>
      <c r="N9520" s="2"/>
    </row>
    <row r="9521" spans="2:14" s="27" customFormat="1">
      <c r="B9521" s="2"/>
      <c r="N9521" s="2"/>
    </row>
    <row r="9522" spans="2:14" s="27" customFormat="1">
      <c r="B9522" s="2"/>
      <c r="N9522" s="2"/>
    </row>
    <row r="9523" spans="2:14" s="27" customFormat="1">
      <c r="B9523" s="2"/>
      <c r="N9523" s="2"/>
    </row>
    <row r="9524" spans="2:14" s="27" customFormat="1">
      <c r="B9524" s="2"/>
      <c r="N9524" s="2"/>
    </row>
    <row r="9525" spans="2:14" s="27" customFormat="1">
      <c r="B9525" s="2"/>
      <c r="N9525" s="2"/>
    </row>
    <row r="9526" spans="2:14" s="27" customFormat="1">
      <c r="B9526" s="2"/>
      <c r="N9526" s="2"/>
    </row>
    <row r="9527" spans="2:14" s="27" customFormat="1">
      <c r="B9527" s="2"/>
      <c r="N9527" s="2"/>
    </row>
    <row r="9528" spans="2:14" s="27" customFormat="1">
      <c r="B9528" s="2"/>
      <c r="N9528" s="2"/>
    </row>
    <row r="9529" spans="2:14" s="27" customFormat="1">
      <c r="B9529" s="2"/>
      <c r="N9529" s="2"/>
    </row>
    <row r="9530" spans="2:14" s="27" customFormat="1">
      <c r="B9530" s="2"/>
      <c r="N9530" s="2"/>
    </row>
    <row r="9531" spans="2:14" s="27" customFormat="1">
      <c r="B9531" s="2"/>
      <c r="N9531" s="2"/>
    </row>
    <row r="9532" spans="2:14" s="27" customFormat="1">
      <c r="B9532" s="2"/>
      <c r="N9532" s="2"/>
    </row>
    <row r="9533" spans="2:14" s="27" customFormat="1">
      <c r="B9533" s="2"/>
      <c r="N9533" s="2"/>
    </row>
    <row r="9534" spans="2:14" s="27" customFormat="1">
      <c r="B9534" s="2"/>
      <c r="N9534" s="2"/>
    </row>
    <row r="9535" spans="2:14" s="27" customFormat="1">
      <c r="B9535" s="2"/>
      <c r="N9535" s="2"/>
    </row>
    <row r="9536" spans="2:14" s="27" customFormat="1">
      <c r="B9536" s="2"/>
      <c r="N9536" s="2"/>
    </row>
    <row r="9537" spans="2:14" s="27" customFormat="1">
      <c r="B9537" s="2"/>
      <c r="N9537" s="2"/>
    </row>
    <row r="9538" spans="2:14" s="27" customFormat="1">
      <c r="B9538" s="2"/>
      <c r="N9538" s="2"/>
    </row>
    <row r="9539" spans="2:14" s="27" customFormat="1">
      <c r="B9539" s="2"/>
      <c r="N9539" s="2"/>
    </row>
    <row r="9540" spans="2:14" s="27" customFormat="1">
      <c r="B9540" s="2"/>
      <c r="N9540" s="2"/>
    </row>
    <row r="9541" spans="2:14" s="27" customFormat="1">
      <c r="B9541" s="2"/>
      <c r="N9541" s="2"/>
    </row>
    <row r="9542" spans="2:14" s="27" customFormat="1">
      <c r="B9542" s="2"/>
      <c r="N9542" s="2"/>
    </row>
    <row r="9543" spans="2:14" s="27" customFormat="1">
      <c r="B9543" s="2"/>
      <c r="N9543" s="2"/>
    </row>
    <row r="9544" spans="2:14" s="27" customFormat="1">
      <c r="B9544" s="2"/>
      <c r="N9544" s="2"/>
    </row>
    <row r="9545" spans="2:14" s="27" customFormat="1">
      <c r="B9545" s="2"/>
      <c r="N9545" s="2"/>
    </row>
    <row r="9546" spans="2:14" s="27" customFormat="1">
      <c r="B9546" s="2"/>
      <c r="N9546" s="2"/>
    </row>
    <row r="9547" spans="2:14" s="27" customFormat="1">
      <c r="B9547" s="2"/>
      <c r="N9547" s="2"/>
    </row>
    <row r="9548" spans="2:14" s="27" customFormat="1">
      <c r="B9548" s="2"/>
      <c r="N9548" s="2"/>
    </row>
    <row r="9549" spans="2:14" s="27" customFormat="1">
      <c r="B9549" s="2"/>
      <c r="N9549" s="2"/>
    </row>
    <row r="9550" spans="2:14" s="27" customFormat="1">
      <c r="B9550" s="2"/>
      <c r="N9550" s="2"/>
    </row>
    <row r="9551" spans="2:14" s="27" customFormat="1">
      <c r="B9551" s="2"/>
      <c r="N9551" s="2"/>
    </row>
    <row r="9552" spans="2:14" s="27" customFormat="1">
      <c r="B9552" s="2"/>
      <c r="N9552" s="2"/>
    </row>
    <row r="9553" spans="2:14" s="27" customFormat="1">
      <c r="B9553" s="2"/>
      <c r="N9553" s="2"/>
    </row>
    <row r="9554" spans="2:14" s="27" customFormat="1">
      <c r="B9554" s="2"/>
      <c r="N9554" s="2"/>
    </row>
    <row r="9555" spans="2:14" s="27" customFormat="1">
      <c r="B9555" s="2"/>
      <c r="N9555" s="2"/>
    </row>
    <row r="9556" spans="2:14" s="27" customFormat="1">
      <c r="B9556" s="2"/>
      <c r="N9556" s="2"/>
    </row>
    <row r="9557" spans="2:14" s="27" customFormat="1">
      <c r="B9557" s="2"/>
      <c r="N9557" s="2"/>
    </row>
    <row r="9558" spans="2:14" s="27" customFormat="1">
      <c r="B9558" s="2"/>
      <c r="N9558" s="2"/>
    </row>
    <row r="9559" spans="2:14" s="27" customFormat="1">
      <c r="B9559" s="2"/>
      <c r="N9559" s="2"/>
    </row>
    <row r="9560" spans="2:14" s="27" customFormat="1">
      <c r="B9560" s="2"/>
      <c r="N9560" s="2"/>
    </row>
    <row r="9561" spans="2:14" s="27" customFormat="1">
      <c r="B9561" s="2"/>
      <c r="N9561" s="2"/>
    </row>
    <row r="9562" spans="2:14" s="27" customFormat="1">
      <c r="B9562" s="2"/>
      <c r="N9562" s="2"/>
    </row>
    <row r="9563" spans="2:14" s="27" customFormat="1">
      <c r="B9563" s="2"/>
      <c r="N9563" s="2"/>
    </row>
    <row r="9564" spans="2:14" s="27" customFormat="1">
      <c r="B9564" s="2"/>
      <c r="N9564" s="2"/>
    </row>
    <row r="9565" spans="2:14" s="27" customFormat="1">
      <c r="B9565" s="2"/>
      <c r="N9565" s="2"/>
    </row>
    <row r="9566" spans="2:14" s="27" customFormat="1">
      <c r="B9566" s="2"/>
      <c r="N9566" s="2"/>
    </row>
    <row r="9567" spans="2:14" s="27" customFormat="1">
      <c r="B9567" s="2"/>
      <c r="N9567" s="2"/>
    </row>
    <row r="9568" spans="2:14" s="27" customFormat="1">
      <c r="B9568" s="2"/>
      <c r="N9568" s="2"/>
    </row>
    <row r="9569" spans="2:14" s="27" customFormat="1">
      <c r="B9569" s="2"/>
      <c r="N9569" s="2"/>
    </row>
    <row r="9570" spans="2:14" s="27" customFormat="1">
      <c r="B9570" s="2"/>
      <c r="N9570" s="2"/>
    </row>
    <row r="9571" spans="2:14" s="27" customFormat="1">
      <c r="B9571" s="2"/>
      <c r="N9571" s="2"/>
    </row>
    <row r="9572" spans="2:14" s="27" customFormat="1">
      <c r="B9572" s="2"/>
      <c r="N9572" s="2"/>
    </row>
    <row r="9573" spans="2:14" s="27" customFormat="1">
      <c r="B9573" s="2"/>
      <c r="N9573" s="2"/>
    </row>
    <row r="9574" spans="2:14" s="27" customFormat="1">
      <c r="B9574" s="2"/>
      <c r="N9574" s="2"/>
    </row>
    <row r="9575" spans="2:14" s="27" customFormat="1">
      <c r="B9575" s="2"/>
      <c r="N9575" s="2"/>
    </row>
    <row r="9576" spans="2:14" s="27" customFormat="1">
      <c r="B9576" s="2"/>
      <c r="N9576" s="2"/>
    </row>
    <row r="9577" spans="2:14" s="27" customFormat="1">
      <c r="B9577" s="2"/>
      <c r="N9577" s="2"/>
    </row>
    <row r="9578" spans="2:14" s="27" customFormat="1">
      <c r="B9578" s="2"/>
      <c r="N9578" s="2"/>
    </row>
    <row r="9579" spans="2:14" s="27" customFormat="1">
      <c r="B9579" s="2"/>
      <c r="N9579" s="2"/>
    </row>
    <row r="9580" spans="2:14" s="27" customFormat="1">
      <c r="B9580" s="2"/>
      <c r="N9580" s="2"/>
    </row>
    <row r="9581" spans="2:14" s="27" customFormat="1">
      <c r="B9581" s="2"/>
      <c r="N9581" s="2"/>
    </row>
    <row r="9582" spans="2:14" s="27" customFormat="1">
      <c r="B9582" s="2"/>
      <c r="N9582" s="2"/>
    </row>
    <row r="9583" spans="2:14" s="27" customFormat="1">
      <c r="B9583" s="2"/>
      <c r="N9583" s="2"/>
    </row>
    <row r="9584" spans="2:14" s="27" customFormat="1">
      <c r="B9584" s="2"/>
      <c r="N9584" s="2"/>
    </row>
    <row r="9585" spans="2:14" s="27" customFormat="1">
      <c r="B9585" s="2"/>
      <c r="N9585" s="2"/>
    </row>
    <row r="9586" spans="2:14" s="27" customFormat="1">
      <c r="B9586" s="2"/>
      <c r="N9586" s="2"/>
    </row>
    <row r="9587" spans="2:14" s="27" customFormat="1">
      <c r="B9587" s="2"/>
      <c r="N9587" s="2"/>
    </row>
    <row r="9588" spans="2:14" s="27" customFormat="1">
      <c r="B9588" s="2"/>
      <c r="N9588" s="2"/>
    </row>
    <row r="9589" spans="2:14" s="27" customFormat="1">
      <c r="B9589" s="2"/>
      <c r="N9589" s="2"/>
    </row>
    <row r="9590" spans="2:14" s="27" customFormat="1">
      <c r="B9590" s="2"/>
      <c r="N9590" s="2"/>
    </row>
    <row r="9591" spans="2:14" s="27" customFormat="1">
      <c r="B9591" s="2"/>
      <c r="N9591" s="2"/>
    </row>
    <row r="9592" spans="2:14" s="27" customFormat="1">
      <c r="B9592" s="2"/>
      <c r="N9592" s="2"/>
    </row>
    <row r="9593" spans="2:14" s="27" customFormat="1">
      <c r="B9593" s="2"/>
      <c r="N9593" s="2"/>
    </row>
    <row r="9594" spans="2:14" s="27" customFormat="1">
      <c r="B9594" s="2"/>
      <c r="N9594" s="2"/>
    </row>
    <row r="9595" spans="2:14" s="27" customFormat="1">
      <c r="B9595" s="2"/>
      <c r="N9595" s="2"/>
    </row>
    <row r="9596" spans="2:14" s="27" customFormat="1">
      <c r="B9596" s="2"/>
      <c r="N9596" s="2"/>
    </row>
    <row r="9597" spans="2:14" s="27" customFormat="1">
      <c r="B9597" s="2"/>
      <c r="N9597" s="2"/>
    </row>
    <row r="9598" spans="2:14" s="27" customFormat="1">
      <c r="B9598" s="2"/>
      <c r="N9598" s="2"/>
    </row>
    <row r="9599" spans="2:14" s="27" customFormat="1">
      <c r="B9599" s="2"/>
      <c r="N9599" s="2"/>
    </row>
    <row r="9600" spans="2:14" s="27" customFormat="1">
      <c r="B9600" s="2"/>
      <c r="N9600" s="2"/>
    </row>
    <row r="9601" spans="2:14" s="27" customFormat="1">
      <c r="B9601" s="2"/>
      <c r="N9601" s="2"/>
    </row>
    <row r="9602" spans="2:14" s="27" customFormat="1">
      <c r="B9602" s="2"/>
      <c r="N9602" s="2"/>
    </row>
    <row r="9603" spans="2:14" s="27" customFormat="1">
      <c r="B9603" s="2"/>
      <c r="N9603" s="2"/>
    </row>
    <row r="9604" spans="2:14" s="27" customFormat="1">
      <c r="B9604" s="2"/>
      <c r="N9604" s="2"/>
    </row>
    <row r="9605" spans="2:14" s="27" customFormat="1">
      <c r="B9605" s="2"/>
      <c r="N9605" s="2"/>
    </row>
    <row r="9606" spans="2:14" s="27" customFormat="1">
      <c r="B9606" s="2"/>
      <c r="N9606" s="2"/>
    </row>
    <row r="9607" spans="2:14" s="27" customFormat="1">
      <c r="B9607" s="2"/>
      <c r="N9607" s="2"/>
    </row>
    <row r="9608" spans="2:14" s="27" customFormat="1">
      <c r="B9608" s="2"/>
      <c r="N9608" s="2"/>
    </row>
    <row r="9609" spans="2:14" s="27" customFormat="1">
      <c r="B9609" s="2"/>
      <c r="N9609" s="2"/>
    </row>
    <row r="9610" spans="2:14" s="27" customFormat="1">
      <c r="B9610" s="2"/>
      <c r="N9610" s="2"/>
    </row>
    <row r="9611" spans="2:14" s="27" customFormat="1">
      <c r="B9611" s="2"/>
      <c r="N9611" s="2"/>
    </row>
    <row r="9612" spans="2:14" s="27" customFormat="1">
      <c r="B9612" s="2"/>
      <c r="N9612" s="2"/>
    </row>
    <row r="9613" spans="2:14" s="27" customFormat="1">
      <c r="B9613" s="2"/>
      <c r="N9613" s="2"/>
    </row>
    <row r="9614" spans="2:14" s="27" customFormat="1">
      <c r="B9614" s="2"/>
      <c r="N9614" s="2"/>
    </row>
    <row r="9615" spans="2:14" s="27" customFormat="1">
      <c r="B9615" s="2"/>
      <c r="N9615" s="2"/>
    </row>
    <row r="9616" spans="2:14" s="27" customFormat="1">
      <c r="B9616" s="2"/>
      <c r="N9616" s="2"/>
    </row>
    <row r="9617" spans="2:14" s="27" customFormat="1">
      <c r="B9617" s="2"/>
      <c r="N9617" s="2"/>
    </row>
    <row r="9618" spans="2:14" s="27" customFormat="1">
      <c r="B9618" s="2"/>
      <c r="N9618" s="2"/>
    </row>
    <row r="9619" spans="2:14" s="27" customFormat="1">
      <c r="B9619" s="2"/>
      <c r="N9619" s="2"/>
    </row>
    <row r="9620" spans="2:14" s="27" customFormat="1">
      <c r="B9620" s="2"/>
      <c r="N9620" s="2"/>
    </row>
    <row r="9621" spans="2:14" s="27" customFormat="1">
      <c r="B9621" s="2"/>
      <c r="N9621" s="2"/>
    </row>
    <row r="9622" spans="2:14" s="27" customFormat="1">
      <c r="B9622" s="2"/>
      <c r="N9622" s="2"/>
    </row>
    <row r="9623" spans="2:14" s="27" customFormat="1">
      <c r="B9623" s="2"/>
      <c r="N9623" s="2"/>
    </row>
    <row r="9624" spans="2:14" s="27" customFormat="1">
      <c r="B9624" s="2"/>
      <c r="N9624" s="2"/>
    </row>
    <row r="9625" spans="2:14" s="27" customFormat="1">
      <c r="B9625" s="2"/>
      <c r="N9625" s="2"/>
    </row>
    <row r="9626" spans="2:14" s="27" customFormat="1">
      <c r="B9626" s="2"/>
      <c r="N9626" s="2"/>
    </row>
    <row r="9627" spans="2:14" s="27" customFormat="1">
      <c r="B9627" s="2"/>
      <c r="N9627" s="2"/>
    </row>
    <row r="9628" spans="2:14" s="27" customFormat="1">
      <c r="B9628" s="2"/>
      <c r="N9628" s="2"/>
    </row>
    <row r="9629" spans="2:14" s="27" customFormat="1">
      <c r="B9629" s="2"/>
      <c r="N9629" s="2"/>
    </row>
    <row r="9630" spans="2:14" s="27" customFormat="1">
      <c r="B9630" s="2"/>
      <c r="N9630" s="2"/>
    </row>
    <row r="9631" spans="2:14" s="27" customFormat="1">
      <c r="B9631" s="2"/>
      <c r="N9631" s="2"/>
    </row>
    <row r="9632" spans="2:14" s="27" customFormat="1">
      <c r="B9632" s="2"/>
      <c r="N9632" s="2"/>
    </row>
    <row r="9633" spans="2:14" s="27" customFormat="1">
      <c r="B9633" s="2"/>
      <c r="N9633" s="2"/>
    </row>
    <row r="9634" spans="2:14" s="27" customFormat="1">
      <c r="B9634" s="2"/>
      <c r="N9634" s="2"/>
    </row>
    <row r="9635" spans="2:14" s="27" customFormat="1">
      <c r="B9635" s="2"/>
      <c r="N9635" s="2"/>
    </row>
    <row r="9636" spans="2:14" s="27" customFormat="1">
      <c r="B9636" s="2"/>
      <c r="N9636" s="2"/>
    </row>
    <row r="9637" spans="2:14" s="27" customFormat="1">
      <c r="B9637" s="2"/>
      <c r="N9637" s="2"/>
    </row>
    <row r="9638" spans="2:14" s="27" customFormat="1">
      <c r="B9638" s="2"/>
      <c r="N9638" s="2"/>
    </row>
    <row r="9639" spans="2:14" s="27" customFormat="1">
      <c r="B9639" s="2"/>
      <c r="N9639" s="2"/>
    </row>
    <row r="9640" spans="2:14" s="27" customFormat="1">
      <c r="B9640" s="2"/>
      <c r="N9640" s="2"/>
    </row>
    <row r="9641" spans="2:14" s="27" customFormat="1">
      <c r="B9641" s="2"/>
      <c r="N9641" s="2"/>
    </row>
    <row r="9642" spans="2:14" s="27" customFormat="1">
      <c r="B9642" s="2"/>
      <c r="N9642" s="2"/>
    </row>
    <row r="9643" spans="2:14" s="27" customFormat="1">
      <c r="B9643" s="2"/>
      <c r="N9643" s="2"/>
    </row>
    <row r="9644" spans="2:14" s="27" customFormat="1">
      <c r="B9644" s="2"/>
      <c r="N9644" s="2"/>
    </row>
    <row r="9645" spans="2:14" s="27" customFormat="1">
      <c r="B9645" s="2"/>
      <c r="N9645" s="2"/>
    </row>
    <row r="9646" spans="2:14" s="27" customFormat="1">
      <c r="B9646" s="2"/>
      <c r="N9646" s="2"/>
    </row>
    <row r="9647" spans="2:14" s="27" customFormat="1">
      <c r="B9647" s="2"/>
      <c r="N9647" s="2"/>
    </row>
    <row r="9648" spans="2:14" s="27" customFormat="1">
      <c r="B9648" s="2"/>
      <c r="N9648" s="2"/>
    </row>
    <row r="9649" spans="2:14" s="27" customFormat="1">
      <c r="B9649" s="2"/>
      <c r="N9649" s="2"/>
    </row>
    <row r="9650" spans="2:14" s="27" customFormat="1">
      <c r="B9650" s="2"/>
      <c r="N9650" s="2"/>
    </row>
    <row r="9651" spans="2:14" s="27" customFormat="1">
      <c r="B9651" s="2"/>
      <c r="N9651" s="2"/>
    </row>
    <row r="9652" spans="2:14" s="27" customFormat="1">
      <c r="B9652" s="2"/>
      <c r="N9652" s="2"/>
    </row>
    <row r="9653" spans="2:14" s="27" customFormat="1">
      <c r="B9653" s="2"/>
      <c r="N9653" s="2"/>
    </row>
    <row r="9654" spans="2:14" s="27" customFormat="1">
      <c r="B9654" s="2"/>
      <c r="N9654" s="2"/>
    </row>
    <row r="9655" spans="2:14" s="27" customFormat="1">
      <c r="B9655" s="2"/>
      <c r="N9655" s="2"/>
    </row>
    <row r="9656" spans="2:14" s="27" customFormat="1">
      <c r="B9656" s="2"/>
      <c r="N9656" s="2"/>
    </row>
    <row r="9657" spans="2:14" s="27" customFormat="1">
      <c r="B9657" s="2"/>
      <c r="N9657" s="2"/>
    </row>
    <row r="9658" spans="2:14" s="27" customFormat="1">
      <c r="B9658" s="2"/>
      <c r="N9658" s="2"/>
    </row>
    <row r="9659" spans="2:14" s="27" customFormat="1">
      <c r="B9659" s="2"/>
      <c r="N9659" s="2"/>
    </row>
    <row r="9660" spans="2:14" s="27" customFormat="1">
      <c r="B9660" s="2"/>
      <c r="N9660" s="2"/>
    </row>
    <row r="9661" spans="2:14" s="27" customFormat="1">
      <c r="B9661" s="2"/>
      <c r="N9661" s="2"/>
    </row>
    <row r="9662" spans="2:14" s="27" customFormat="1">
      <c r="B9662" s="2"/>
      <c r="N9662" s="2"/>
    </row>
    <row r="9663" spans="2:14" s="27" customFormat="1">
      <c r="B9663" s="2"/>
      <c r="N9663" s="2"/>
    </row>
    <row r="9664" spans="2:14" s="27" customFormat="1">
      <c r="B9664" s="2"/>
      <c r="N9664" s="2"/>
    </row>
    <row r="9665" spans="2:14" s="27" customFormat="1">
      <c r="B9665" s="2"/>
      <c r="N9665" s="2"/>
    </row>
    <row r="9666" spans="2:14" s="27" customFormat="1">
      <c r="B9666" s="2"/>
      <c r="N9666" s="2"/>
    </row>
    <row r="9667" spans="2:14" s="27" customFormat="1">
      <c r="B9667" s="2"/>
      <c r="N9667" s="2"/>
    </row>
    <row r="9668" spans="2:14" s="27" customFormat="1">
      <c r="B9668" s="2"/>
      <c r="N9668" s="2"/>
    </row>
    <row r="9669" spans="2:14" s="27" customFormat="1">
      <c r="B9669" s="2"/>
      <c r="N9669" s="2"/>
    </row>
    <row r="9670" spans="2:14" s="27" customFormat="1">
      <c r="B9670" s="2"/>
      <c r="N9670" s="2"/>
    </row>
    <row r="9671" spans="2:14" s="27" customFormat="1">
      <c r="B9671" s="2"/>
      <c r="N9671" s="2"/>
    </row>
    <row r="9672" spans="2:14" s="27" customFormat="1">
      <c r="B9672" s="2"/>
      <c r="N9672" s="2"/>
    </row>
    <row r="9673" spans="2:14" s="27" customFormat="1">
      <c r="B9673" s="2"/>
      <c r="N9673" s="2"/>
    </row>
    <row r="9674" spans="2:14" s="27" customFormat="1">
      <c r="B9674" s="2"/>
      <c r="N9674" s="2"/>
    </row>
    <row r="9675" spans="2:14" s="27" customFormat="1">
      <c r="B9675" s="2"/>
      <c r="N9675" s="2"/>
    </row>
    <row r="9676" spans="2:14" s="27" customFormat="1">
      <c r="B9676" s="2"/>
      <c r="N9676" s="2"/>
    </row>
    <row r="9677" spans="2:14" s="27" customFormat="1">
      <c r="B9677" s="2"/>
      <c r="N9677" s="2"/>
    </row>
    <row r="9678" spans="2:14" s="27" customFormat="1">
      <c r="B9678" s="2"/>
      <c r="N9678" s="2"/>
    </row>
    <row r="9679" spans="2:14" s="27" customFormat="1">
      <c r="B9679" s="2"/>
      <c r="N9679" s="2"/>
    </row>
    <row r="9680" spans="2:14" s="27" customFormat="1">
      <c r="B9680" s="2"/>
      <c r="N9680" s="2"/>
    </row>
    <row r="9681" spans="2:14" s="27" customFormat="1">
      <c r="B9681" s="2"/>
      <c r="N9681" s="2"/>
    </row>
    <row r="9682" spans="2:14" s="27" customFormat="1">
      <c r="B9682" s="2"/>
      <c r="N9682" s="2"/>
    </row>
    <row r="9683" spans="2:14" s="27" customFormat="1">
      <c r="B9683" s="2"/>
      <c r="N9683" s="2"/>
    </row>
    <row r="9684" spans="2:14" s="27" customFormat="1">
      <c r="B9684" s="2"/>
      <c r="N9684" s="2"/>
    </row>
    <row r="9685" spans="2:14" s="27" customFormat="1">
      <c r="B9685" s="2"/>
      <c r="N9685" s="2"/>
    </row>
    <row r="9686" spans="2:14" s="27" customFormat="1">
      <c r="B9686" s="2"/>
      <c r="N9686" s="2"/>
    </row>
    <row r="9687" spans="2:14" s="27" customFormat="1">
      <c r="B9687" s="2"/>
      <c r="N9687" s="2"/>
    </row>
    <row r="9688" spans="2:14" s="27" customFormat="1">
      <c r="B9688" s="2"/>
      <c r="N9688" s="2"/>
    </row>
    <row r="9689" spans="2:14" s="27" customFormat="1">
      <c r="B9689" s="2"/>
      <c r="N9689" s="2"/>
    </row>
    <row r="9690" spans="2:14" s="27" customFormat="1">
      <c r="B9690" s="2"/>
      <c r="N9690" s="2"/>
    </row>
    <row r="9691" spans="2:14" s="27" customFormat="1">
      <c r="B9691" s="2"/>
      <c r="N9691" s="2"/>
    </row>
    <row r="9692" spans="2:14" s="27" customFormat="1">
      <c r="B9692" s="2"/>
      <c r="N9692" s="2"/>
    </row>
    <row r="9693" spans="2:14" s="27" customFormat="1">
      <c r="B9693" s="2"/>
      <c r="N9693" s="2"/>
    </row>
    <row r="9694" spans="2:14" s="27" customFormat="1">
      <c r="B9694" s="2"/>
      <c r="N9694" s="2"/>
    </row>
    <row r="9695" spans="2:14" s="27" customFormat="1">
      <c r="B9695" s="2"/>
      <c r="N9695" s="2"/>
    </row>
    <row r="9696" spans="2:14" s="27" customFormat="1">
      <c r="B9696" s="2"/>
      <c r="N9696" s="2"/>
    </row>
    <row r="9697" spans="2:14" s="27" customFormat="1">
      <c r="B9697" s="2"/>
      <c r="N9697" s="2"/>
    </row>
    <row r="9698" spans="2:14" s="27" customFormat="1">
      <c r="B9698" s="2"/>
      <c r="N9698" s="2"/>
    </row>
    <row r="9699" spans="2:14" s="27" customFormat="1">
      <c r="B9699" s="2"/>
      <c r="N9699" s="2"/>
    </row>
    <row r="9700" spans="2:14" s="27" customFormat="1">
      <c r="B9700" s="2"/>
      <c r="N9700" s="2"/>
    </row>
    <row r="9701" spans="2:14" s="27" customFormat="1">
      <c r="B9701" s="2"/>
      <c r="N9701" s="2"/>
    </row>
    <row r="9702" spans="2:14" s="27" customFormat="1">
      <c r="B9702" s="2"/>
      <c r="N9702" s="2"/>
    </row>
    <row r="9703" spans="2:14" s="27" customFormat="1">
      <c r="B9703" s="2"/>
      <c r="N9703" s="2"/>
    </row>
    <row r="9704" spans="2:14" s="27" customFormat="1">
      <c r="B9704" s="2"/>
      <c r="N9704" s="2"/>
    </row>
    <row r="9705" spans="2:14" s="27" customFormat="1">
      <c r="B9705" s="2"/>
      <c r="N9705" s="2"/>
    </row>
    <row r="9706" spans="2:14" s="27" customFormat="1">
      <c r="B9706" s="2"/>
      <c r="N9706" s="2"/>
    </row>
    <row r="9707" spans="2:14" s="27" customFormat="1">
      <c r="B9707" s="2"/>
      <c r="N9707" s="2"/>
    </row>
    <row r="9708" spans="2:14" s="27" customFormat="1">
      <c r="B9708" s="2"/>
      <c r="N9708" s="2"/>
    </row>
    <row r="9709" spans="2:14" s="27" customFormat="1">
      <c r="B9709" s="2"/>
      <c r="N9709" s="2"/>
    </row>
    <row r="9710" spans="2:14" s="27" customFormat="1">
      <c r="B9710" s="2"/>
      <c r="N9710" s="2"/>
    </row>
    <row r="9711" spans="2:14" s="27" customFormat="1">
      <c r="B9711" s="2"/>
      <c r="N9711" s="2"/>
    </row>
    <row r="9712" spans="2:14" s="27" customFormat="1">
      <c r="B9712" s="2"/>
      <c r="N9712" s="2"/>
    </row>
    <row r="9713" spans="2:14" s="27" customFormat="1">
      <c r="B9713" s="2"/>
      <c r="N9713" s="2"/>
    </row>
    <row r="9714" spans="2:14" s="27" customFormat="1">
      <c r="B9714" s="2"/>
      <c r="N9714" s="2"/>
    </row>
    <row r="9715" spans="2:14" s="27" customFormat="1">
      <c r="B9715" s="2"/>
      <c r="N9715" s="2"/>
    </row>
    <row r="9716" spans="2:14" s="27" customFormat="1">
      <c r="B9716" s="2"/>
      <c r="N9716" s="2"/>
    </row>
    <row r="9717" spans="2:14" s="27" customFormat="1">
      <c r="B9717" s="2"/>
      <c r="N9717" s="2"/>
    </row>
    <row r="9718" spans="2:14" s="27" customFormat="1">
      <c r="B9718" s="2"/>
      <c r="N9718" s="2"/>
    </row>
    <row r="9719" spans="2:14" s="27" customFormat="1">
      <c r="B9719" s="2"/>
      <c r="N9719" s="2"/>
    </row>
    <row r="9720" spans="2:14" s="27" customFormat="1">
      <c r="B9720" s="2"/>
      <c r="N9720" s="2"/>
    </row>
    <row r="9721" spans="2:14" s="27" customFormat="1">
      <c r="B9721" s="2"/>
      <c r="N9721" s="2"/>
    </row>
    <row r="9722" spans="2:14" s="27" customFormat="1">
      <c r="B9722" s="2"/>
      <c r="N9722" s="2"/>
    </row>
    <row r="9723" spans="2:14" s="27" customFormat="1">
      <c r="B9723" s="2"/>
      <c r="N9723" s="2"/>
    </row>
    <row r="9724" spans="2:14" s="27" customFormat="1">
      <c r="B9724" s="2"/>
      <c r="N9724" s="2"/>
    </row>
    <row r="9725" spans="2:14" s="27" customFormat="1">
      <c r="B9725" s="2"/>
      <c r="N9725" s="2"/>
    </row>
    <row r="9726" spans="2:14" s="27" customFormat="1">
      <c r="B9726" s="2"/>
      <c r="N9726" s="2"/>
    </row>
    <row r="9727" spans="2:14" s="27" customFormat="1">
      <c r="B9727" s="2"/>
      <c r="N9727" s="2"/>
    </row>
    <row r="9728" spans="2:14" s="27" customFormat="1">
      <c r="B9728" s="2"/>
      <c r="N9728" s="2"/>
    </row>
    <row r="9729" spans="2:14" s="27" customFormat="1">
      <c r="B9729" s="2"/>
      <c r="N9729" s="2"/>
    </row>
    <row r="9730" spans="2:14" s="27" customFormat="1">
      <c r="B9730" s="2"/>
      <c r="N9730" s="2"/>
    </row>
    <row r="9731" spans="2:14" s="27" customFormat="1">
      <c r="B9731" s="2"/>
      <c r="N9731" s="2"/>
    </row>
    <row r="9732" spans="2:14" s="27" customFormat="1">
      <c r="B9732" s="2"/>
      <c r="N9732" s="2"/>
    </row>
    <row r="9733" spans="2:14" s="27" customFormat="1">
      <c r="B9733" s="2"/>
      <c r="N9733" s="2"/>
    </row>
    <row r="9734" spans="2:14" s="27" customFormat="1">
      <c r="B9734" s="2"/>
      <c r="N9734" s="2"/>
    </row>
    <row r="9735" spans="2:14" s="27" customFormat="1">
      <c r="B9735" s="2"/>
      <c r="N9735" s="2"/>
    </row>
    <row r="9736" spans="2:14" s="27" customFormat="1">
      <c r="B9736" s="2"/>
      <c r="N9736" s="2"/>
    </row>
    <row r="9737" spans="2:14" s="27" customFormat="1">
      <c r="B9737" s="2"/>
      <c r="N9737" s="2"/>
    </row>
    <row r="9738" spans="2:14" s="27" customFormat="1">
      <c r="B9738" s="2"/>
      <c r="N9738" s="2"/>
    </row>
    <row r="9739" spans="2:14" s="27" customFormat="1">
      <c r="B9739" s="2"/>
      <c r="N9739" s="2"/>
    </row>
    <row r="9740" spans="2:14" s="27" customFormat="1">
      <c r="B9740" s="2"/>
      <c r="N9740" s="2"/>
    </row>
    <row r="9741" spans="2:14" s="27" customFormat="1">
      <c r="B9741" s="2"/>
      <c r="N9741" s="2"/>
    </row>
    <row r="9742" spans="2:14" s="27" customFormat="1">
      <c r="B9742" s="2"/>
      <c r="N9742" s="2"/>
    </row>
    <row r="9743" spans="2:14" s="27" customFormat="1">
      <c r="B9743" s="2"/>
      <c r="N9743" s="2"/>
    </row>
    <row r="9744" spans="2:14" s="27" customFormat="1">
      <c r="B9744" s="2"/>
      <c r="N9744" s="2"/>
    </row>
    <row r="9745" spans="2:14" s="27" customFormat="1">
      <c r="B9745" s="2"/>
      <c r="N9745" s="2"/>
    </row>
    <row r="9746" spans="2:14" s="27" customFormat="1">
      <c r="B9746" s="2"/>
      <c r="N9746" s="2"/>
    </row>
    <row r="9747" spans="2:14" s="27" customFormat="1">
      <c r="B9747" s="2"/>
      <c r="N9747" s="2"/>
    </row>
    <row r="9748" spans="2:14" s="27" customFormat="1">
      <c r="B9748" s="2"/>
      <c r="N9748" s="2"/>
    </row>
    <row r="9749" spans="2:14" s="27" customFormat="1">
      <c r="B9749" s="2"/>
      <c r="N9749" s="2"/>
    </row>
    <row r="9750" spans="2:14" s="27" customFormat="1">
      <c r="B9750" s="2"/>
      <c r="N9750" s="2"/>
    </row>
    <row r="9751" spans="2:14" s="27" customFormat="1">
      <c r="B9751" s="2"/>
      <c r="N9751" s="2"/>
    </row>
    <row r="9752" spans="2:14" s="27" customFormat="1">
      <c r="B9752" s="2"/>
      <c r="N9752" s="2"/>
    </row>
    <row r="9753" spans="2:14" s="27" customFormat="1">
      <c r="B9753" s="2"/>
      <c r="N9753" s="2"/>
    </row>
    <row r="9754" spans="2:14" s="27" customFormat="1">
      <c r="B9754" s="2"/>
      <c r="N9754" s="2"/>
    </row>
    <row r="9755" spans="2:14" s="27" customFormat="1">
      <c r="B9755" s="2"/>
      <c r="N9755" s="2"/>
    </row>
    <row r="9756" spans="2:14" s="27" customFormat="1">
      <c r="B9756" s="2"/>
      <c r="N9756" s="2"/>
    </row>
    <row r="9757" spans="2:14" s="27" customFormat="1">
      <c r="B9757" s="2"/>
      <c r="N9757" s="2"/>
    </row>
    <row r="9758" spans="2:14" s="27" customFormat="1">
      <c r="B9758" s="2"/>
      <c r="N9758" s="2"/>
    </row>
    <row r="9759" spans="2:14" s="27" customFormat="1">
      <c r="B9759" s="2"/>
      <c r="N9759" s="2"/>
    </row>
    <row r="9760" spans="2:14" s="27" customFormat="1">
      <c r="B9760" s="2"/>
      <c r="N9760" s="2"/>
    </row>
    <row r="9761" spans="2:14" s="27" customFormat="1">
      <c r="B9761" s="2"/>
      <c r="N9761" s="2"/>
    </row>
    <row r="9762" spans="2:14" s="27" customFormat="1">
      <c r="B9762" s="2"/>
      <c r="N9762" s="2"/>
    </row>
    <row r="9763" spans="2:14" s="27" customFormat="1">
      <c r="B9763" s="2"/>
      <c r="N9763" s="2"/>
    </row>
    <row r="9764" spans="2:14" s="27" customFormat="1">
      <c r="B9764" s="2"/>
      <c r="N9764" s="2"/>
    </row>
    <row r="9765" spans="2:14" s="27" customFormat="1">
      <c r="B9765" s="2"/>
      <c r="N9765" s="2"/>
    </row>
    <row r="9766" spans="2:14" s="27" customFormat="1">
      <c r="B9766" s="2"/>
      <c r="N9766" s="2"/>
    </row>
    <row r="9767" spans="2:14" s="27" customFormat="1">
      <c r="B9767" s="2"/>
      <c r="N9767" s="2"/>
    </row>
    <row r="9768" spans="2:14" s="27" customFormat="1">
      <c r="B9768" s="2"/>
      <c r="N9768" s="2"/>
    </row>
    <row r="9769" spans="2:14" s="27" customFormat="1">
      <c r="B9769" s="2"/>
      <c r="N9769" s="2"/>
    </row>
    <row r="9770" spans="2:14" s="27" customFormat="1">
      <c r="B9770" s="2"/>
      <c r="N9770" s="2"/>
    </row>
    <row r="9771" spans="2:14" s="27" customFormat="1">
      <c r="B9771" s="2"/>
      <c r="N9771" s="2"/>
    </row>
    <row r="9772" spans="2:14" s="27" customFormat="1">
      <c r="B9772" s="2"/>
      <c r="N9772" s="2"/>
    </row>
    <row r="9773" spans="2:14" s="27" customFormat="1">
      <c r="B9773" s="2"/>
      <c r="N9773" s="2"/>
    </row>
    <row r="9774" spans="2:14" s="27" customFormat="1">
      <c r="B9774" s="2"/>
      <c r="N9774" s="2"/>
    </row>
    <row r="9775" spans="2:14" s="27" customFormat="1">
      <c r="B9775" s="2"/>
      <c r="N9775" s="2"/>
    </row>
    <row r="9776" spans="2:14" s="27" customFormat="1">
      <c r="B9776" s="2"/>
      <c r="N9776" s="2"/>
    </row>
    <row r="9777" spans="2:14" s="27" customFormat="1">
      <c r="B9777" s="2"/>
      <c r="N9777" s="2"/>
    </row>
    <row r="9778" spans="2:14" s="27" customFormat="1">
      <c r="B9778" s="2"/>
      <c r="N9778" s="2"/>
    </row>
    <row r="9779" spans="2:14" s="27" customFormat="1">
      <c r="B9779" s="2"/>
      <c r="N9779" s="2"/>
    </row>
    <row r="9780" spans="2:14" s="27" customFormat="1">
      <c r="B9780" s="2"/>
      <c r="N9780" s="2"/>
    </row>
    <row r="9781" spans="2:14" s="27" customFormat="1">
      <c r="B9781" s="2"/>
      <c r="N9781" s="2"/>
    </row>
    <row r="9782" spans="2:14" s="27" customFormat="1">
      <c r="B9782" s="2"/>
      <c r="N9782" s="2"/>
    </row>
    <row r="9783" spans="2:14" s="27" customFormat="1">
      <c r="B9783" s="2"/>
      <c r="N9783" s="2"/>
    </row>
    <row r="9784" spans="2:14" s="27" customFormat="1">
      <c r="B9784" s="2"/>
      <c r="N9784" s="2"/>
    </row>
    <row r="9785" spans="2:14" s="27" customFormat="1">
      <c r="B9785" s="2"/>
      <c r="N9785" s="2"/>
    </row>
    <row r="9786" spans="2:14" s="27" customFormat="1">
      <c r="B9786" s="2"/>
      <c r="N9786" s="2"/>
    </row>
    <row r="9787" spans="2:14" s="27" customFormat="1">
      <c r="B9787" s="2"/>
      <c r="N9787" s="2"/>
    </row>
    <row r="9788" spans="2:14" s="27" customFormat="1">
      <c r="B9788" s="2"/>
      <c r="N9788" s="2"/>
    </row>
    <row r="9789" spans="2:14" s="27" customFormat="1">
      <c r="B9789" s="2"/>
      <c r="N9789" s="2"/>
    </row>
    <row r="9790" spans="2:14" s="27" customFormat="1">
      <c r="B9790" s="2"/>
      <c r="N9790" s="2"/>
    </row>
    <row r="9791" spans="2:14" s="27" customFormat="1">
      <c r="B9791" s="2"/>
      <c r="N9791" s="2"/>
    </row>
    <row r="9792" spans="2:14" s="27" customFormat="1">
      <c r="B9792" s="2"/>
      <c r="N9792" s="2"/>
    </row>
    <row r="9793" spans="2:14" s="27" customFormat="1">
      <c r="B9793" s="2"/>
      <c r="N9793" s="2"/>
    </row>
    <row r="9794" spans="2:14" s="27" customFormat="1">
      <c r="B9794" s="2"/>
      <c r="N9794" s="2"/>
    </row>
    <row r="9795" spans="2:14" s="27" customFormat="1">
      <c r="B9795" s="2"/>
      <c r="N9795" s="2"/>
    </row>
    <row r="9796" spans="2:14" s="27" customFormat="1">
      <c r="B9796" s="2"/>
      <c r="N9796" s="2"/>
    </row>
    <row r="9797" spans="2:14" s="27" customFormat="1">
      <c r="B9797" s="2"/>
      <c r="N9797" s="2"/>
    </row>
    <row r="9798" spans="2:14" s="27" customFormat="1">
      <c r="B9798" s="2"/>
      <c r="N9798" s="2"/>
    </row>
    <row r="9799" spans="2:14" s="27" customFormat="1">
      <c r="B9799" s="2"/>
      <c r="N9799" s="2"/>
    </row>
    <row r="9800" spans="2:14" s="27" customFormat="1">
      <c r="B9800" s="2"/>
      <c r="N9800" s="2"/>
    </row>
    <row r="9801" spans="2:14" s="27" customFormat="1">
      <c r="B9801" s="2"/>
      <c r="N9801" s="2"/>
    </row>
    <row r="9802" spans="2:14" s="27" customFormat="1">
      <c r="B9802" s="2"/>
      <c r="N9802" s="2"/>
    </row>
    <row r="9803" spans="2:14" s="27" customFormat="1">
      <c r="B9803" s="2"/>
      <c r="N9803" s="2"/>
    </row>
    <row r="9804" spans="2:14" s="27" customFormat="1">
      <c r="B9804" s="2"/>
      <c r="N9804" s="2"/>
    </row>
    <row r="9805" spans="2:14" s="27" customFormat="1">
      <c r="B9805" s="2"/>
      <c r="N9805" s="2"/>
    </row>
    <row r="9806" spans="2:14" s="27" customFormat="1">
      <c r="B9806" s="2"/>
      <c r="N9806" s="2"/>
    </row>
    <row r="9807" spans="2:14" s="27" customFormat="1">
      <c r="B9807" s="2"/>
      <c r="N9807" s="2"/>
    </row>
    <row r="9808" spans="2:14" s="27" customFormat="1">
      <c r="B9808" s="2"/>
      <c r="N9808" s="2"/>
    </row>
    <row r="9809" spans="2:14" s="27" customFormat="1">
      <c r="B9809" s="2"/>
      <c r="N9809" s="2"/>
    </row>
    <row r="9810" spans="2:14" s="27" customFormat="1">
      <c r="B9810" s="2"/>
      <c r="N9810" s="2"/>
    </row>
    <row r="9811" spans="2:14" s="27" customFormat="1">
      <c r="B9811" s="2"/>
      <c r="N9811" s="2"/>
    </row>
    <row r="9812" spans="2:14" s="27" customFormat="1">
      <c r="B9812" s="2"/>
      <c r="N9812" s="2"/>
    </row>
    <row r="9813" spans="2:14" s="27" customFormat="1">
      <c r="B9813" s="2"/>
      <c r="N9813" s="2"/>
    </row>
    <row r="9814" spans="2:14" s="27" customFormat="1">
      <c r="B9814" s="2"/>
      <c r="N9814" s="2"/>
    </row>
    <row r="9815" spans="2:14" s="27" customFormat="1">
      <c r="B9815" s="2"/>
      <c r="N9815" s="2"/>
    </row>
    <row r="9816" spans="2:14" s="27" customFormat="1">
      <c r="B9816" s="2"/>
      <c r="N9816" s="2"/>
    </row>
    <row r="9817" spans="2:14" s="27" customFormat="1">
      <c r="B9817" s="2"/>
      <c r="N9817" s="2"/>
    </row>
    <row r="9818" spans="2:14" s="27" customFormat="1">
      <c r="B9818" s="2"/>
      <c r="N9818" s="2"/>
    </row>
    <row r="9819" spans="2:14" s="27" customFormat="1">
      <c r="B9819" s="2"/>
      <c r="N9819" s="2"/>
    </row>
    <row r="9820" spans="2:14" s="27" customFormat="1">
      <c r="B9820" s="2"/>
      <c r="N9820" s="2"/>
    </row>
    <row r="9821" spans="2:14" s="27" customFormat="1">
      <c r="B9821" s="2"/>
      <c r="N9821" s="2"/>
    </row>
    <row r="9822" spans="2:14" s="27" customFormat="1">
      <c r="B9822" s="2"/>
      <c r="N9822" s="2"/>
    </row>
    <row r="9823" spans="2:14" s="27" customFormat="1">
      <c r="B9823" s="2"/>
      <c r="N9823" s="2"/>
    </row>
    <row r="9824" spans="2:14" s="27" customFormat="1">
      <c r="B9824" s="2"/>
      <c r="N9824" s="2"/>
    </row>
    <row r="9825" spans="2:14" s="27" customFormat="1">
      <c r="B9825" s="2"/>
      <c r="N9825" s="2"/>
    </row>
    <row r="9826" spans="2:14" s="27" customFormat="1">
      <c r="B9826" s="2"/>
      <c r="N9826" s="2"/>
    </row>
    <row r="9827" spans="2:14" s="27" customFormat="1">
      <c r="B9827" s="2"/>
      <c r="N9827" s="2"/>
    </row>
    <row r="9828" spans="2:14" s="27" customFormat="1">
      <c r="B9828" s="2"/>
      <c r="N9828" s="2"/>
    </row>
    <row r="9829" spans="2:14" s="27" customFormat="1">
      <c r="B9829" s="2"/>
      <c r="N9829" s="2"/>
    </row>
    <row r="9830" spans="2:14" s="27" customFormat="1">
      <c r="B9830" s="2"/>
      <c r="N9830" s="2"/>
    </row>
    <row r="9831" spans="2:14" s="27" customFormat="1">
      <c r="B9831" s="2"/>
      <c r="N9831" s="2"/>
    </row>
    <row r="9832" spans="2:14" s="27" customFormat="1">
      <c r="B9832" s="2"/>
      <c r="N9832" s="2"/>
    </row>
    <row r="9833" spans="2:14" s="27" customFormat="1">
      <c r="B9833" s="2"/>
      <c r="N9833" s="2"/>
    </row>
    <row r="9834" spans="2:14" s="27" customFormat="1">
      <c r="B9834" s="2"/>
      <c r="N9834" s="2"/>
    </row>
    <row r="9835" spans="2:14" s="27" customFormat="1">
      <c r="B9835" s="2"/>
      <c r="N9835" s="2"/>
    </row>
    <row r="9836" spans="2:14" s="27" customFormat="1">
      <c r="B9836" s="2"/>
      <c r="N9836" s="2"/>
    </row>
    <row r="9837" spans="2:14" s="27" customFormat="1">
      <c r="B9837" s="2"/>
      <c r="N9837" s="2"/>
    </row>
    <row r="9838" spans="2:14" s="27" customFormat="1">
      <c r="B9838" s="2"/>
      <c r="N9838" s="2"/>
    </row>
    <row r="9839" spans="2:14" s="27" customFormat="1">
      <c r="B9839" s="2"/>
      <c r="N9839" s="2"/>
    </row>
    <row r="9840" spans="2:14" s="27" customFormat="1">
      <c r="B9840" s="2"/>
      <c r="N9840" s="2"/>
    </row>
    <row r="9841" spans="2:14" s="27" customFormat="1">
      <c r="B9841" s="2"/>
      <c r="N9841" s="2"/>
    </row>
    <row r="9842" spans="2:14" s="27" customFormat="1">
      <c r="B9842" s="2"/>
      <c r="N9842" s="2"/>
    </row>
    <row r="9843" spans="2:14" s="27" customFormat="1">
      <c r="B9843" s="2"/>
      <c r="N9843" s="2"/>
    </row>
    <row r="9844" spans="2:14" s="27" customFormat="1">
      <c r="B9844" s="2"/>
      <c r="N9844" s="2"/>
    </row>
    <row r="9845" spans="2:14" s="27" customFormat="1">
      <c r="B9845" s="2"/>
      <c r="N9845" s="2"/>
    </row>
    <row r="9846" spans="2:14" s="27" customFormat="1">
      <c r="B9846" s="2"/>
      <c r="N9846" s="2"/>
    </row>
    <row r="9847" spans="2:14" s="27" customFormat="1">
      <c r="B9847" s="2"/>
      <c r="N9847" s="2"/>
    </row>
    <row r="9848" spans="2:14" s="27" customFormat="1">
      <c r="B9848" s="2"/>
      <c r="N9848" s="2"/>
    </row>
    <row r="9849" spans="2:14" s="27" customFormat="1">
      <c r="B9849" s="2"/>
      <c r="N9849" s="2"/>
    </row>
    <row r="9850" spans="2:14" s="27" customFormat="1">
      <c r="B9850" s="2"/>
      <c r="N9850" s="2"/>
    </row>
    <row r="9851" spans="2:14" s="27" customFormat="1">
      <c r="B9851" s="2"/>
      <c r="N9851" s="2"/>
    </row>
    <row r="9852" spans="2:14" s="27" customFormat="1">
      <c r="B9852" s="2"/>
      <c r="N9852" s="2"/>
    </row>
    <row r="9853" spans="2:14" s="27" customFormat="1">
      <c r="B9853" s="2"/>
      <c r="N9853" s="2"/>
    </row>
    <row r="9854" spans="2:14" s="27" customFormat="1">
      <c r="B9854" s="2"/>
      <c r="N9854" s="2"/>
    </row>
    <row r="9855" spans="2:14" s="27" customFormat="1">
      <c r="B9855" s="2"/>
      <c r="N9855" s="2"/>
    </row>
    <row r="9856" spans="2:14" s="27" customFormat="1">
      <c r="B9856" s="2"/>
      <c r="N9856" s="2"/>
    </row>
    <row r="9857" spans="2:14" s="27" customFormat="1">
      <c r="B9857" s="2"/>
      <c r="N9857" s="2"/>
    </row>
    <row r="9858" spans="2:14" s="27" customFormat="1">
      <c r="B9858" s="2"/>
      <c r="N9858" s="2"/>
    </row>
    <row r="9859" spans="2:14" s="27" customFormat="1">
      <c r="B9859" s="2"/>
      <c r="N9859" s="2"/>
    </row>
    <row r="9860" spans="2:14" s="27" customFormat="1">
      <c r="B9860" s="2"/>
      <c r="N9860" s="2"/>
    </row>
    <row r="9861" spans="2:14" s="27" customFormat="1">
      <c r="B9861" s="2"/>
      <c r="N9861" s="2"/>
    </row>
    <row r="9862" spans="2:14" s="27" customFormat="1">
      <c r="B9862" s="2"/>
      <c r="N9862" s="2"/>
    </row>
    <row r="9863" spans="2:14" s="27" customFormat="1">
      <c r="B9863" s="2"/>
      <c r="N9863" s="2"/>
    </row>
    <row r="9864" spans="2:14" s="27" customFormat="1">
      <c r="B9864" s="2"/>
      <c r="N9864" s="2"/>
    </row>
    <row r="9865" spans="2:14" s="27" customFormat="1">
      <c r="B9865" s="2"/>
      <c r="N9865" s="2"/>
    </row>
    <row r="9866" spans="2:14" s="27" customFormat="1">
      <c r="B9866" s="2"/>
      <c r="N9866" s="2"/>
    </row>
    <row r="9867" spans="2:14" s="27" customFormat="1">
      <c r="B9867" s="2"/>
      <c r="N9867" s="2"/>
    </row>
    <row r="9868" spans="2:14" s="27" customFormat="1">
      <c r="B9868" s="2"/>
      <c r="N9868" s="2"/>
    </row>
    <row r="9869" spans="2:14" s="27" customFormat="1">
      <c r="B9869" s="2"/>
      <c r="N9869" s="2"/>
    </row>
    <row r="9870" spans="2:14" s="27" customFormat="1">
      <c r="B9870" s="2"/>
      <c r="N9870" s="2"/>
    </row>
    <row r="9871" spans="2:14" s="27" customFormat="1">
      <c r="B9871" s="2"/>
      <c r="N9871" s="2"/>
    </row>
    <row r="9872" spans="2:14" s="27" customFormat="1">
      <c r="B9872" s="2"/>
      <c r="N9872" s="2"/>
    </row>
    <row r="9873" spans="2:14" s="27" customFormat="1">
      <c r="B9873" s="2"/>
      <c r="N9873" s="2"/>
    </row>
    <row r="9874" spans="2:14" s="27" customFormat="1">
      <c r="B9874" s="2"/>
      <c r="N9874" s="2"/>
    </row>
    <row r="9875" spans="2:14" s="27" customFormat="1">
      <c r="B9875" s="2"/>
      <c r="N9875" s="2"/>
    </row>
    <row r="9876" spans="2:14" s="27" customFormat="1">
      <c r="B9876" s="2"/>
      <c r="N9876" s="2"/>
    </row>
    <row r="9877" spans="2:14" s="27" customFormat="1">
      <c r="B9877" s="2"/>
      <c r="N9877" s="2"/>
    </row>
    <row r="9878" spans="2:14" s="27" customFormat="1">
      <c r="B9878" s="2"/>
      <c r="N9878" s="2"/>
    </row>
    <row r="9879" spans="2:14" s="27" customFormat="1">
      <c r="B9879" s="2"/>
      <c r="N9879" s="2"/>
    </row>
    <row r="9880" spans="2:14" s="27" customFormat="1">
      <c r="B9880" s="2"/>
      <c r="N9880" s="2"/>
    </row>
    <row r="9881" spans="2:14" s="27" customFormat="1">
      <c r="B9881" s="2"/>
      <c r="N9881" s="2"/>
    </row>
    <row r="9882" spans="2:14" s="27" customFormat="1">
      <c r="B9882" s="2"/>
      <c r="N9882" s="2"/>
    </row>
    <row r="9883" spans="2:14" s="27" customFormat="1">
      <c r="B9883" s="2"/>
      <c r="N9883" s="2"/>
    </row>
    <row r="9884" spans="2:14" s="27" customFormat="1">
      <c r="B9884" s="2"/>
      <c r="N9884" s="2"/>
    </row>
    <row r="9885" spans="2:14" s="27" customFormat="1">
      <c r="B9885" s="2"/>
      <c r="N9885" s="2"/>
    </row>
    <row r="9886" spans="2:14" s="27" customFormat="1">
      <c r="B9886" s="2"/>
      <c r="N9886" s="2"/>
    </row>
    <row r="9887" spans="2:14" s="27" customFormat="1">
      <c r="B9887" s="2"/>
      <c r="N9887" s="2"/>
    </row>
    <row r="9888" spans="2:14" s="27" customFormat="1">
      <c r="B9888" s="2"/>
      <c r="N9888" s="2"/>
    </row>
    <row r="9889" spans="2:14" s="27" customFormat="1">
      <c r="B9889" s="2"/>
      <c r="N9889" s="2"/>
    </row>
    <row r="9890" spans="2:14" s="27" customFormat="1">
      <c r="B9890" s="2"/>
      <c r="N9890" s="2"/>
    </row>
    <row r="9891" spans="2:14" s="27" customFormat="1">
      <c r="B9891" s="2"/>
      <c r="N9891" s="2"/>
    </row>
    <row r="9892" spans="2:14" s="27" customFormat="1">
      <c r="B9892" s="2"/>
      <c r="N9892" s="2"/>
    </row>
    <row r="9893" spans="2:14" s="27" customFormat="1">
      <c r="B9893" s="2"/>
      <c r="N9893" s="2"/>
    </row>
    <row r="9894" spans="2:14" s="27" customFormat="1">
      <c r="B9894" s="2"/>
      <c r="N9894" s="2"/>
    </row>
    <row r="9895" spans="2:14" s="27" customFormat="1">
      <c r="B9895" s="2"/>
      <c r="N9895" s="2"/>
    </row>
    <row r="9896" spans="2:14" s="27" customFormat="1">
      <c r="B9896" s="2"/>
      <c r="N9896" s="2"/>
    </row>
    <row r="9897" spans="2:14" s="27" customFormat="1">
      <c r="B9897" s="2"/>
      <c r="N9897" s="2"/>
    </row>
    <row r="9898" spans="2:14" s="27" customFormat="1">
      <c r="B9898" s="2"/>
      <c r="N9898" s="2"/>
    </row>
    <row r="9899" spans="2:14" s="27" customFormat="1">
      <c r="B9899" s="2"/>
      <c r="N9899" s="2"/>
    </row>
    <row r="9900" spans="2:14" s="27" customFormat="1">
      <c r="B9900" s="2"/>
      <c r="N9900" s="2"/>
    </row>
    <row r="9901" spans="2:14" s="27" customFormat="1">
      <c r="B9901" s="2"/>
      <c r="N9901" s="2"/>
    </row>
    <row r="9902" spans="2:14" s="27" customFormat="1">
      <c r="B9902" s="2"/>
      <c r="N9902" s="2"/>
    </row>
    <row r="9903" spans="2:14" s="27" customFormat="1">
      <c r="B9903" s="2"/>
      <c r="N9903" s="2"/>
    </row>
    <row r="9904" spans="2:14" s="27" customFormat="1">
      <c r="B9904" s="2"/>
      <c r="N9904" s="2"/>
    </row>
    <row r="9905" spans="2:14" s="27" customFormat="1">
      <c r="B9905" s="2"/>
      <c r="N9905" s="2"/>
    </row>
    <row r="9906" spans="2:14" s="27" customFormat="1">
      <c r="B9906" s="2"/>
      <c r="N9906" s="2"/>
    </row>
    <row r="9907" spans="2:14" s="27" customFormat="1">
      <c r="B9907" s="2"/>
      <c r="N9907" s="2"/>
    </row>
    <row r="9908" spans="2:14" s="27" customFormat="1">
      <c r="B9908" s="2"/>
      <c r="N9908" s="2"/>
    </row>
    <row r="9909" spans="2:14" s="27" customFormat="1">
      <c r="B9909" s="2"/>
      <c r="N9909" s="2"/>
    </row>
    <row r="9910" spans="2:14" s="27" customFormat="1">
      <c r="B9910" s="2"/>
      <c r="N9910" s="2"/>
    </row>
    <row r="9911" spans="2:14" s="27" customFormat="1">
      <c r="B9911" s="2"/>
      <c r="N9911" s="2"/>
    </row>
    <row r="9912" spans="2:14" s="27" customFormat="1">
      <c r="B9912" s="2"/>
      <c r="N9912" s="2"/>
    </row>
    <row r="9913" spans="2:14" s="27" customFormat="1">
      <c r="B9913" s="2"/>
      <c r="N9913" s="2"/>
    </row>
    <row r="9914" spans="2:14" s="27" customFormat="1">
      <c r="B9914" s="2"/>
      <c r="N9914" s="2"/>
    </row>
    <row r="9915" spans="2:14" s="27" customFormat="1">
      <c r="B9915" s="2"/>
      <c r="N9915" s="2"/>
    </row>
    <row r="9916" spans="2:14" s="27" customFormat="1">
      <c r="B9916" s="2"/>
      <c r="N9916" s="2"/>
    </row>
    <row r="9917" spans="2:14" s="27" customFormat="1">
      <c r="B9917" s="2"/>
      <c r="N9917" s="2"/>
    </row>
    <row r="9918" spans="2:14" s="27" customFormat="1">
      <c r="B9918" s="2"/>
      <c r="N9918" s="2"/>
    </row>
    <row r="9919" spans="2:14" s="27" customFormat="1">
      <c r="B9919" s="2"/>
      <c r="N9919" s="2"/>
    </row>
    <row r="9920" spans="2:14" s="27" customFormat="1">
      <c r="B9920" s="2"/>
      <c r="N9920" s="2"/>
    </row>
    <row r="9921" spans="2:14" s="27" customFormat="1">
      <c r="B9921" s="2"/>
      <c r="N9921" s="2"/>
    </row>
    <row r="9922" spans="2:14" s="27" customFormat="1">
      <c r="B9922" s="2"/>
      <c r="N9922" s="2"/>
    </row>
    <row r="9923" spans="2:14" s="27" customFormat="1">
      <c r="B9923" s="2"/>
      <c r="N9923" s="2"/>
    </row>
    <row r="9924" spans="2:14" s="27" customFormat="1">
      <c r="B9924" s="2"/>
      <c r="N9924" s="2"/>
    </row>
    <row r="9925" spans="2:14" s="27" customFormat="1">
      <c r="B9925" s="2"/>
      <c r="N9925" s="2"/>
    </row>
    <row r="9926" spans="2:14" s="27" customFormat="1">
      <c r="B9926" s="2"/>
      <c r="N9926" s="2"/>
    </row>
    <row r="9927" spans="2:14" s="27" customFormat="1">
      <c r="B9927" s="2"/>
      <c r="N9927" s="2"/>
    </row>
    <row r="9928" spans="2:14" s="27" customFormat="1">
      <c r="B9928" s="2"/>
      <c r="N9928" s="2"/>
    </row>
    <row r="9929" spans="2:14" s="27" customFormat="1">
      <c r="B9929" s="2"/>
      <c r="N9929" s="2"/>
    </row>
    <row r="9930" spans="2:14" s="27" customFormat="1">
      <c r="B9930" s="2"/>
      <c r="N9930" s="2"/>
    </row>
    <row r="9931" spans="2:14" s="27" customFormat="1">
      <c r="B9931" s="2"/>
      <c r="N9931" s="2"/>
    </row>
    <row r="9932" spans="2:14" s="27" customFormat="1">
      <c r="B9932" s="2"/>
      <c r="N9932" s="2"/>
    </row>
    <row r="9933" spans="2:14" s="27" customFormat="1">
      <c r="B9933" s="2"/>
      <c r="N9933" s="2"/>
    </row>
    <row r="9934" spans="2:14" s="27" customFormat="1">
      <c r="B9934" s="2"/>
      <c r="N9934" s="2"/>
    </row>
    <row r="9935" spans="2:14" s="27" customFormat="1">
      <c r="B9935" s="2"/>
      <c r="N9935" s="2"/>
    </row>
    <row r="9936" spans="2:14" s="27" customFormat="1">
      <c r="B9936" s="2"/>
      <c r="N9936" s="2"/>
    </row>
    <row r="9937" spans="2:14" s="27" customFormat="1">
      <c r="B9937" s="2"/>
      <c r="N9937" s="2"/>
    </row>
    <row r="9938" spans="2:14" s="27" customFormat="1">
      <c r="B9938" s="2"/>
      <c r="N9938" s="2"/>
    </row>
    <row r="9939" spans="2:14" s="27" customFormat="1">
      <c r="B9939" s="2"/>
      <c r="N9939" s="2"/>
    </row>
    <row r="9940" spans="2:14" s="27" customFormat="1">
      <c r="B9940" s="2"/>
      <c r="N9940" s="2"/>
    </row>
    <row r="9941" spans="2:14" s="27" customFormat="1">
      <c r="B9941" s="2"/>
      <c r="N9941" s="2"/>
    </row>
    <row r="9942" spans="2:14" s="27" customFormat="1">
      <c r="B9942" s="2"/>
      <c r="N9942" s="2"/>
    </row>
    <row r="9943" spans="2:14" s="27" customFormat="1">
      <c r="B9943" s="2"/>
      <c r="N9943" s="2"/>
    </row>
    <row r="9944" spans="2:14" s="27" customFormat="1">
      <c r="B9944" s="2"/>
      <c r="N9944" s="2"/>
    </row>
    <row r="9945" spans="2:14" s="27" customFormat="1">
      <c r="B9945" s="2"/>
      <c r="N9945" s="2"/>
    </row>
    <row r="9946" spans="2:14" s="27" customFormat="1">
      <c r="B9946" s="2"/>
      <c r="N9946" s="2"/>
    </row>
    <row r="9947" spans="2:14" s="27" customFormat="1">
      <c r="B9947" s="2"/>
      <c r="N9947" s="2"/>
    </row>
    <row r="9948" spans="2:14" s="27" customFormat="1">
      <c r="B9948" s="2"/>
      <c r="N9948" s="2"/>
    </row>
    <row r="9949" spans="2:14" s="27" customFormat="1">
      <c r="B9949" s="2"/>
      <c r="N9949" s="2"/>
    </row>
    <row r="9950" spans="2:14" s="27" customFormat="1">
      <c r="B9950" s="2"/>
      <c r="N9950" s="2"/>
    </row>
    <row r="9951" spans="2:14" s="27" customFormat="1">
      <c r="B9951" s="2"/>
      <c r="N9951" s="2"/>
    </row>
    <row r="9952" spans="2:14" s="27" customFormat="1">
      <c r="B9952" s="2"/>
      <c r="N9952" s="2"/>
    </row>
    <row r="9953" spans="2:14" s="27" customFormat="1">
      <c r="B9953" s="2"/>
      <c r="N9953" s="2"/>
    </row>
    <row r="9954" spans="2:14" s="27" customFormat="1">
      <c r="B9954" s="2"/>
      <c r="N9954" s="2"/>
    </row>
    <row r="9955" spans="2:14" s="27" customFormat="1">
      <c r="B9955" s="2"/>
      <c r="N9955" s="2"/>
    </row>
    <row r="9956" spans="2:14" s="27" customFormat="1">
      <c r="B9956" s="2"/>
      <c r="N9956" s="2"/>
    </row>
    <row r="9957" spans="2:14" s="27" customFormat="1">
      <c r="B9957" s="2"/>
      <c r="N9957" s="2"/>
    </row>
    <row r="9958" spans="2:14" s="27" customFormat="1">
      <c r="B9958" s="2"/>
      <c r="N9958" s="2"/>
    </row>
    <row r="9959" spans="2:14" s="27" customFormat="1">
      <c r="B9959" s="2"/>
      <c r="N9959" s="2"/>
    </row>
    <row r="9960" spans="2:14" s="27" customFormat="1">
      <c r="B9960" s="2"/>
      <c r="N9960" s="2"/>
    </row>
    <row r="9961" spans="2:14" s="27" customFormat="1">
      <c r="B9961" s="2"/>
      <c r="N9961" s="2"/>
    </row>
    <row r="9962" spans="2:14" s="27" customFormat="1">
      <c r="B9962" s="2"/>
      <c r="N9962" s="2"/>
    </row>
    <row r="9963" spans="2:14" s="27" customFormat="1">
      <c r="B9963" s="2"/>
      <c r="N9963" s="2"/>
    </row>
    <row r="9964" spans="2:14" s="27" customFormat="1">
      <c r="B9964" s="2"/>
      <c r="N9964" s="2"/>
    </row>
    <row r="9965" spans="2:14" s="27" customFormat="1">
      <c r="B9965" s="2"/>
      <c r="N9965" s="2"/>
    </row>
    <row r="9966" spans="2:14" s="27" customFormat="1">
      <c r="B9966" s="2"/>
      <c r="N9966" s="2"/>
    </row>
    <row r="9967" spans="2:14" s="27" customFormat="1">
      <c r="B9967" s="2"/>
      <c r="N9967" s="2"/>
    </row>
    <row r="9968" spans="2:14" s="27" customFormat="1">
      <c r="B9968" s="2"/>
      <c r="N9968" s="2"/>
    </row>
    <row r="9969" spans="2:14" s="27" customFormat="1">
      <c r="B9969" s="2"/>
      <c r="N9969" s="2"/>
    </row>
    <row r="9970" spans="2:14" s="27" customFormat="1">
      <c r="B9970" s="2"/>
      <c r="N9970" s="2"/>
    </row>
    <row r="9971" spans="2:14" s="27" customFormat="1">
      <c r="B9971" s="2"/>
      <c r="N9971" s="2"/>
    </row>
    <row r="9972" spans="2:14" s="27" customFormat="1">
      <c r="B9972" s="2"/>
      <c r="N9972" s="2"/>
    </row>
    <row r="9973" spans="2:14" s="27" customFormat="1">
      <c r="B9973" s="2"/>
      <c r="N9973" s="2"/>
    </row>
    <row r="9974" spans="2:14" s="27" customFormat="1">
      <c r="B9974" s="2"/>
      <c r="N9974" s="2"/>
    </row>
    <row r="9975" spans="2:14" s="27" customFormat="1">
      <c r="B9975" s="2"/>
      <c r="N9975" s="2"/>
    </row>
    <row r="9976" spans="2:14" s="27" customFormat="1">
      <c r="B9976" s="2"/>
      <c r="N9976" s="2"/>
    </row>
    <row r="9977" spans="2:14" s="27" customFormat="1">
      <c r="B9977" s="2"/>
      <c r="N9977" s="2"/>
    </row>
    <row r="9978" spans="2:14" s="27" customFormat="1">
      <c r="B9978" s="2"/>
      <c r="N9978" s="2"/>
    </row>
    <row r="9979" spans="2:14" s="27" customFormat="1">
      <c r="B9979" s="2"/>
      <c r="N9979" s="2"/>
    </row>
    <row r="9980" spans="2:14" s="27" customFormat="1">
      <c r="B9980" s="2"/>
      <c r="N9980" s="2"/>
    </row>
    <row r="9981" spans="2:14" s="27" customFormat="1">
      <c r="B9981" s="2"/>
      <c r="N9981" s="2"/>
    </row>
    <row r="9982" spans="2:14" s="27" customFormat="1">
      <c r="B9982" s="2"/>
      <c r="N9982" s="2"/>
    </row>
    <row r="9983" spans="2:14" s="27" customFormat="1">
      <c r="B9983" s="2"/>
      <c r="N9983" s="2"/>
    </row>
    <row r="9984" spans="2:14" s="27" customFormat="1">
      <c r="B9984" s="2"/>
      <c r="N9984" s="2"/>
    </row>
    <row r="9985" spans="2:14" s="27" customFormat="1">
      <c r="B9985" s="2"/>
      <c r="N9985" s="2"/>
    </row>
    <row r="9986" spans="2:14" s="27" customFormat="1">
      <c r="B9986" s="2"/>
      <c r="N9986" s="2"/>
    </row>
    <row r="9987" spans="2:14" s="27" customFormat="1">
      <c r="B9987" s="2"/>
      <c r="N9987" s="2"/>
    </row>
    <row r="9988" spans="2:14" s="27" customFormat="1">
      <c r="B9988" s="2"/>
      <c r="N9988" s="2"/>
    </row>
    <row r="9989" spans="2:14" s="27" customFormat="1">
      <c r="B9989" s="2"/>
      <c r="N9989" s="2"/>
    </row>
    <row r="9990" spans="2:14" s="27" customFormat="1">
      <c r="B9990" s="2"/>
      <c r="N9990" s="2"/>
    </row>
    <row r="9991" spans="2:14" s="27" customFormat="1">
      <c r="B9991" s="2"/>
      <c r="N9991" s="2"/>
    </row>
    <row r="9992" spans="2:14" s="27" customFormat="1">
      <c r="B9992" s="2"/>
      <c r="N9992" s="2"/>
    </row>
    <row r="9993" spans="2:14" s="27" customFormat="1">
      <c r="B9993" s="2"/>
      <c r="N9993" s="2"/>
    </row>
    <row r="9994" spans="2:14" s="27" customFormat="1">
      <c r="B9994" s="2"/>
      <c r="N9994" s="2"/>
    </row>
    <row r="9995" spans="2:14" s="27" customFormat="1">
      <c r="B9995" s="2"/>
      <c r="N9995" s="2"/>
    </row>
    <row r="9996" spans="2:14" s="27" customFormat="1">
      <c r="B9996" s="2"/>
      <c r="N9996" s="2"/>
    </row>
    <row r="9997" spans="2:14" s="27" customFormat="1">
      <c r="B9997" s="2"/>
      <c r="N9997" s="2"/>
    </row>
    <row r="9998" spans="2:14" s="27" customFormat="1">
      <c r="B9998" s="2"/>
      <c r="N9998" s="2"/>
    </row>
    <row r="9999" spans="2:14" s="27" customFormat="1">
      <c r="B9999" s="2"/>
      <c r="N9999" s="2"/>
    </row>
    <row r="10000" spans="2:14" s="27" customFormat="1">
      <c r="B10000" s="2"/>
      <c r="N10000" s="2"/>
    </row>
    <row r="10001" spans="2:14" s="27" customFormat="1">
      <c r="B10001" s="2"/>
      <c r="N10001" s="2"/>
    </row>
    <row r="10002" spans="2:14" s="27" customFormat="1">
      <c r="B10002" s="2"/>
      <c r="N10002" s="2"/>
    </row>
    <row r="10003" spans="2:14" s="27" customFormat="1">
      <c r="B10003" s="2"/>
      <c r="N10003" s="2"/>
    </row>
    <row r="10004" spans="2:14" s="27" customFormat="1">
      <c r="B10004" s="2"/>
      <c r="N10004" s="2"/>
    </row>
    <row r="10005" spans="2:14" s="27" customFormat="1">
      <c r="B10005" s="2"/>
      <c r="N10005" s="2"/>
    </row>
    <row r="10006" spans="2:14" s="27" customFormat="1">
      <c r="B10006" s="2"/>
      <c r="N10006" s="2"/>
    </row>
    <row r="10007" spans="2:14" s="27" customFormat="1">
      <c r="B10007" s="2"/>
      <c r="N10007" s="2"/>
    </row>
    <row r="10008" spans="2:14" s="27" customFormat="1">
      <c r="B10008" s="2"/>
      <c r="N10008" s="2"/>
    </row>
    <row r="10009" spans="2:14" s="27" customFormat="1">
      <c r="B10009" s="2"/>
      <c r="N10009" s="2"/>
    </row>
    <row r="10010" spans="2:14" s="27" customFormat="1">
      <c r="B10010" s="2"/>
      <c r="N10010" s="2"/>
    </row>
    <row r="10011" spans="2:14" s="27" customFormat="1">
      <c r="B10011" s="2"/>
      <c r="N10011" s="2"/>
    </row>
    <row r="10012" spans="2:14" s="27" customFormat="1">
      <c r="B10012" s="2"/>
      <c r="N10012" s="2"/>
    </row>
    <row r="10013" spans="2:14" s="27" customFormat="1">
      <c r="B10013" s="2"/>
      <c r="N10013" s="2"/>
    </row>
    <row r="10014" spans="2:14" s="27" customFormat="1">
      <c r="B10014" s="2"/>
      <c r="N10014" s="2"/>
    </row>
    <row r="10015" spans="2:14" s="27" customFormat="1">
      <c r="B10015" s="2"/>
      <c r="N10015" s="2"/>
    </row>
    <row r="10016" spans="2:14" s="27" customFormat="1">
      <c r="B10016" s="2"/>
      <c r="N10016" s="2"/>
    </row>
    <row r="10017" spans="2:14" s="27" customFormat="1">
      <c r="B10017" s="2"/>
      <c r="N10017" s="2"/>
    </row>
    <row r="10018" spans="2:14" s="27" customFormat="1">
      <c r="B10018" s="2"/>
      <c r="N10018" s="2"/>
    </row>
    <row r="10019" spans="2:14" s="27" customFormat="1">
      <c r="B10019" s="2"/>
      <c r="N10019" s="2"/>
    </row>
    <row r="10020" spans="2:14" s="27" customFormat="1">
      <c r="B10020" s="2"/>
      <c r="N10020" s="2"/>
    </row>
    <row r="10021" spans="2:14" s="27" customFormat="1">
      <c r="B10021" s="2"/>
      <c r="N10021" s="2"/>
    </row>
    <row r="10022" spans="2:14" s="27" customFormat="1">
      <c r="B10022" s="2"/>
      <c r="N10022" s="2"/>
    </row>
    <row r="10023" spans="2:14" s="27" customFormat="1">
      <c r="B10023" s="2"/>
      <c r="N10023" s="2"/>
    </row>
    <row r="10024" spans="2:14" s="27" customFormat="1">
      <c r="B10024" s="2"/>
      <c r="N10024" s="2"/>
    </row>
    <row r="10025" spans="2:14" s="27" customFormat="1">
      <c r="B10025" s="2"/>
      <c r="N10025" s="2"/>
    </row>
    <row r="10026" spans="2:14" s="27" customFormat="1">
      <c r="B10026" s="2"/>
      <c r="N10026" s="2"/>
    </row>
    <row r="10027" spans="2:14" s="27" customFormat="1">
      <c r="B10027" s="2"/>
      <c r="N10027" s="2"/>
    </row>
    <row r="10028" spans="2:14" s="27" customFormat="1">
      <c r="B10028" s="2"/>
      <c r="N10028" s="2"/>
    </row>
    <row r="10029" spans="2:14" s="27" customFormat="1">
      <c r="B10029" s="2"/>
      <c r="N10029" s="2"/>
    </row>
    <row r="10030" spans="2:14" s="27" customFormat="1">
      <c r="B10030" s="2"/>
      <c r="N10030" s="2"/>
    </row>
    <row r="10031" spans="2:14" s="27" customFormat="1">
      <c r="B10031" s="2"/>
      <c r="N10031" s="2"/>
    </row>
    <row r="10032" spans="2:14" s="27" customFormat="1">
      <c r="B10032" s="2"/>
      <c r="N10032" s="2"/>
    </row>
    <row r="10033" spans="2:14" s="27" customFormat="1">
      <c r="B10033" s="2"/>
      <c r="N10033" s="2"/>
    </row>
    <row r="10034" spans="2:14" s="27" customFormat="1">
      <c r="B10034" s="2"/>
      <c r="N10034" s="2"/>
    </row>
    <row r="10035" spans="2:14" s="27" customFormat="1">
      <c r="B10035" s="2"/>
      <c r="N10035" s="2"/>
    </row>
    <row r="10036" spans="2:14" s="27" customFormat="1">
      <c r="B10036" s="2"/>
      <c r="N10036" s="2"/>
    </row>
    <row r="10037" spans="2:14" s="27" customFormat="1">
      <c r="B10037" s="2"/>
      <c r="N10037" s="2"/>
    </row>
    <row r="10038" spans="2:14" s="27" customFormat="1">
      <c r="B10038" s="2"/>
      <c r="N10038" s="2"/>
    </row>
    <row r="10039" spans="2:14" s="27" customFormat="1">
      <c r="B10039" s="2"/>
      <c r="N10039" s="2"/>
    </row>
    <row r="10040" spans="2:14" s="27" customFormat="1">
      <c r="B10040" s="2"/>
      <c r="N10040" s="2"/>
    </row>
    <row r="10041" spans="2:14" s="27" customFormat="1">
      <c r="B10041" s="2"/>
      <c r="N10041" s="2"/>
    </row>
    <row r="10042" spans="2:14" s="27" customFormat="1">
      <c r="B10042" s="2"/>
      <c r="N10042" s="2"/>
    </row>
    <row r="10043" spans="2:14" s="27" customFormat="1">
      <c r="B10043" s="2"/>
      <c r="N10043" s="2"/>
    </row>
    <row r="10044" spans="2:14" s="27" customFormat="1">
      <c r="B10044" s="2"/>
      <c r="N10044" s="2"/>
    </row>
    <row r="10045" spans="2:14" s="27" customFormat="1">
      <c r="B10045" s="2"/>
      <c r="N10045" s="2"/>
    </row>
    <row r="10046" spans="2:14" s="27" customFormat="1">
      <c r="B10046" s="2"/>
      <c r="N10046" s="2"/>
    </row>
    <row r="10047" spans="2:14" s="27" customFormat="1">
      <c r="B10047" s="2"/>
      <c r="N10047" s="2"/>
    </row>
    <row r="10048" spans="2:14" s="27" customFormat="1">
      <c r="B10048" s="2"/>
      <c r="N10048" s="2"/>
    </row>
    <row r="10049" spans="2:14" s="27" customFormat="1">
      <c r="B10049" s="2"/>
      <c r="N10049" s="2"/>
    </row>
    <row r="10050" spans="2:14" s="27" customFormat="1">
      <c r="B10050" s="2"/>
      <c r="N10050" s="2"/>
    </row>
    <row r="10051" spans="2:14" s="27" customFormat="1">
      <c r="B10051" s="2"/>
      <c r="N10051" s="2"/>
    </row>
    <row r="10052" spans="2:14" s="27" customFormat="1">
      <c r="B10052" s="2"/>
      <c r="N10052" s="2"/>
    </row>
    <row r="10053" spans="2:14" s="27" customFormat="1">
      <c r="B10053" s="2"/>
      <c r="N10053" s="2"/>
    </row>
    <row r="10054" spans="2:14" s="27" customFormat="1">
      <c r="B10054" s="2"/>
      <c r="N10054" s="2"/>
    </row>
    <row r="10055" spans="2:14" s="27" customFormat="1">
      <c r="B10055" s="2"/>
      <c r="N10055" s="2"/>
    </row>
    <row r="10056" spans="2:14" s="27" customFormat="1">
      <c r="B10056" s="2"/>
      <c r="N10056" s="2"/>
    </row>
    <row r="10057" spans="2:14" s="27" customFormat="1">
      <c r="B10057" s="2"/>
      <c r="N10057" s="2"/>
    </row>
    <row r="10058" spans="2:14" s="27" customFormat="1">
      <c r="B10058" s="2"/>
      <c r="N10058" s="2"/>
    </row>
    <row r="10059" spans="2:14" s="27" customFormat="1">
      <c r="B10059" s="2"/>
      <c r="N10059" s="2"/>
    </row>
    <row r="10060" spans="2:14" s="27" customFormat="1">
      <c r="B10060" s="2"/>
      <c r="N10060" s="2"/>
    </row>
    <row r="10061" spans="2:14" s="27" customFormat="1">
      <c r="B10061" s="2"/>
      <c r="N10061" s="2"/>
    </row>
    <row r="10062" spans="2:14" s="27" customFormat="1">
      <c r="B10062" s="2"/>
      <c r="N10062" s="2"/>
    </row>
    <row r="10063" spans="2:14" s="27" customFormat="1">
      <c r="B10063" s="2"/>
      <c r="N10063" s="2"/>
    </row>
    <row r="10064" spans="2:14" s="27" customFormat="1">
      <c r="B10064" s="2"/>
      <c r="N10064" s="2"/>
    </row>
    <row r="10065" spans="2:14" s="27" customFormat="1">
      <c r="B10065" s="2"/>
      <c r="N10065" s="2"/>
    </row>
    <row r="10066" spans="2:14" s="27" customFormat="1">
      <c r="B10066" s="2"/>
      <c r="N10066" s="2"/>
    </row>
    <row r="10067" spans="2:14" s="27" customFormat="1">
      <c r="B10067" s="2"/>
      <c r="N10067" s="2"/>
    </row>
    <row r="10068" spans="2:14" s="27" customFormat="1">
      <c r="B10068" s="2"/>
      <c r="N10068" s="2"/>
    </row>
    <row r="10069" spans="2:14" s="27" customFormat="1">
      <c r="B10069" s="2"/>
      <c r="N10069" s="2"/>
    </row>
    <row r="10070" spans="2:14" s="27" customFormat="1">
      <c r="B10070" s="2"/>
      <c r="N10070" s="2"/>
    </row>
    <row r="10071" spans="2:14" s="27" customFormat="1">
      <c r="B10071" s="2"/>
      <c r="N10071" s="2"/>
    </row>
    <row r="10072" spans="2:14" s="27" customFormat="1">
      <c r="B10072" s="2"/>
      <c r="N10072" s="2"/>
    </row>
    <row r="10073" spans="2:14" s="27" customFormat="1">
      <c r="B10073" s="2"/>
      <c r="N10073" s="2"/>
    </row>
    <row r="10074" spans="2:14" s="27" customFormat="1">
      <c r="B10074" s="2"/>
      <c r="N10074" s="2"/>
    </row>
    <row r="10075" spans="2:14" s="27" customFormat="1">
      <c r="B10075" s="2"/>
      <c r="N10075" s="2"/>
    </row>
    <row r="10076" spans="2:14" s="27" customFormat="1">
      <c r="B10076" s="2"/>
      <c r="N10076" s="2"/>
    </row>
    <row r="10077" spans="2:14" s="27" customFormat="1">
      <c r="B10077" s="2"/>
      <c r="N10077" s="2"/>
    </row>
    <row r="10078" spans="2:14" s="27" customFormat="1">
      <c r="B10078" s="2"/>
      <c r="N10078" s="2"/>
    </row>
    <row r="10079" spans="2:14" s="27" customFormat="1">
      <c r="B10079" s="2"/>
      <c r="N10079" s="2"/>
    </row>
    <row r="10080" spans="2:14" s="27" customFormat="1">
      <c r="B10080" s="2"/>
      <c r="N10080" s="2"/>
    </row>
    <row r="10081" spans="2:14" s="27" customFormat="1">
      <c r="B10081" s="2"/>
      <c r="N10081" s="2"/>
    </row>
    <row r="10082" spans="2:14" s="27" customFormat="1">
      <c r="B10082" s="2"/>
      <c r="N10082" s="2"/>
    </row>
    <row r="10083" spans="2:14" s="27" customFormat="1">
      <c r="B10083" s="2"/>
      <c r="N10083" s="2"/>
    </row>
    <row r="10084" spans="2:14" s="27" customFormat="1">
      <c r="B10084" s="2"/>
      <c r="N10084" s="2"/>
    </row>
    <row r="10085" spans="2:14" s="27" customFormat="1">
      <c r="B10085" s="2"/>
      <c r="N10085" s="2"/>
    </row>
    <row r="10086" spans="2:14" s="27" customFormat="1">
      <c r="B10086" s="2"/>
      <c r="N10086" s="2"/>
    </row>
    <row r="10087" spans="2:14" s="27" customFormat="1">
      <c r="B10087" s="2"/>
      <c r="N10087" s="2"/>
    </row>
    <row r="10088" spans="2:14" s="27" customFormat="1">
      <c r="B10088" s="2"/>
      <c r="N10088" s="2"/>
    </row>
    <row r="10089" spans="2:14" s="27" customFormat="1">
      <c r="B10089" s="2"/>
      <c r="N10089" s="2"/>
    </row>
    <row r="10090" spans="2:14" s="27" customFormat="1">
      <c r="B10090" s="2"/>
      <c r="N10090" s="2"/>
    </row>
    <row r="10091" spans="2:14" s="27" customFormat="1">
      <c r="B10091" s="2"/>
      <c r="N10091" s="2"/>
    </row>
    <row r="10092" spans="2:14" s="27" customFormat="1">
      <c r="B10092" s="2"/>
      <c r="N10092" s="2"/>
    </row>
    <row r="10093" spans="2:14" s="27" customFormat="1">
      <c r="B10093" s="2"/>
      <c r="N10093" s="2"/>
    </row>
    <row r="10094" spans="2:14" s="27" customFormat="1">
      <c r="B10094" s="2"/>
      <c r="N10094" s="2"/>
    </row>
    <row r="10095" spans="2:14" s="27" customFormat="1">
      <c r="B10095" s="2"/>
      <c r="N10095" s="2"/>
    </row>
    <row r="10096" spans="2:14" s="27" customFormat="1">
      <c r="B10096" s="2"/>
      <c r="N10096" s="2"/>
    </row>
    <row r="10097" spans="2:14" s="27" customFormat="1">
      <c r="B10097" s="2"/>
      <c r="N10097" s="2"/>
    </row>
    <row r="10098" spans="2:14" s="27" customFormat="1">
      <c r="B10098" s="2"/>
      <c r="N10098" s="2"/>
    </row>
    <row r="10099" spans="2:14" s="27" customFormat="1">
      <c r="B10099" s="2"/>
      <c r="N10099" s="2"/>
    </row>
    <row r="10100" spans="2:14" s="27" customFormat="1">
      <c r="B10100" s="2"/>
      <c r="N10100" s="2"/>
    </row>
    <row r="10101" spans="2:14" s="27" customFormat="1">
      <c r="B10101" s="2"/>
      <c r="N10101" s="2"/>
    </row>
    <row r="10102" spans="2:14" s="27" customFormat="1">
      <c r="B10102" s="2"/>
      <c r="N10102" s="2"/>
    </row>
    <row r="10103" spans="2:14" s="27" customFormat="1">
      <c r="B10103" s="2"/>
      <c r="N10103" s="2"/>
    </row>
    <row r="10104" spans="2:14" s="27" customFormat="1">
      <c r="B10104" s="2"/>
      <c r="N10104" s="2"/>
    </row>
    <row r="10105" spans="2:14" s="27" customFormat="1">
      <c r="B10105" s="2"/>
      <c r="N10105" s="2"/>
    </row>
    <row r="10106" spans="2:14" s="27" customFormat="1">
      <c r="B10106" s="2"/>
      <c r="N10106" s="2"/>
    </row>
    <row r="10107" spans="2:14" s="27" customFormat="1">
      <c r="B10107" s="2"/>
      <c r="N10107" s="2"/>
    </row>
    <row r="10108" spans="2:14" s="27" customFormat="1">
      <c r="B10108" s="2"/>
      <c r="N10108" s="2"/>
    </row>
    <row r="10109" spans="2:14" s="27" customFormat="1">
      <c r="B10109" s="2"/>
      <c r="N10109" s="2"/>
    </row>
    <row r="10110" spans="2:14" s="27" customFormat="1">
      <c r="B10110" s="2"/>
      <c r="N10110" s="2"/>
    </row>
    <row r="10111" spans="2:14" s="27" customFormat="1">
      <c r="B10111" s="2"/>
      <c r="N10111" s="2"/>
    </row>
    <row r="10112" spans="2:14" s="27" customFormat="1">
      <c r="B10112" s="2"/>
      <c r="N10112" s="2"/>
    </row>
    <row r="10113" spans="2:14" s="27" customFormat="1">
      <c r="B10113" s="2"/>
      <c r="N10113" s="2"/>
    </row>
    <row r="10114" spans="2:14" s="27" customFormat="1">
      <c r="B10114" s="2"/>
      <c r="N10114" s="2"/>
    </row>
    <row r="10115" spans="2:14" s="27" customFormat="1">
      <c r="B10115" s="2"/>
      <c r="N10115" s="2"/>
    </row>
    <row r="10116" spans="2:14" s="27" customFormat="1">
      <c r="B10116" s="2"/>
      <c r="N10116" s="2"/>
    </row>
    <row r="10117" spans="2:14" s="27" customFormat="1">
      <c r="B10117" s="2"/>
      <c r="N10117" s="2"/>
    </row>
    <row r="10118" spans="2:14" s="27" customFormat="1">
      <c r="B10118" s="2"/>
      <c r="N10118" s="2"/>
    </row>
    <row r="10119" spans="2:14" s="27" customFormat="1">
      <c r="B10119" s="2"/>
      <c r="N10119" s="2"/>
    </row>
    <row r="10120" spans="2:14" s="27" customFormat="1">
      <c r="B10120" s="2"/>
      <c r="N10120" s="2"/>
    </row>
    <row r="10121" spans="2:14" s="27" customFormat="1">
      <c r="B10121" s="2"/>
      <c r="N10121" s="2"/>
    </row>
    <row r="10122" spans="2:14" s="27" customFormat="1">
      <c r="B10122" s="2"/>
      <c r="N10122" s="2"/>
    </row>
    <row r="10123" spans="2:14" s="27" customFormat="1">
      <c r="B10123" s="2"/>
      <c r="N10123" s="2"/>
    </row>
    <row r="10124" spans="2:14" s="27" customFormat="1">
      <c r="B10124" s="2"/>
      <c r="N10124" s="2"/>
    </row>
    <row r="10125" spans="2:14" s="27" customFormat="1">
      <c r="B10125" s="2"/>
      <c r="N10125" s="2"/>
    </row>
    <row r="10126" spans="2:14" s="27" customFormat="1">
      <c r="B10126" s="2"/>
      <c r="N10126" s="2"/>
    </row>
    <row r="10127" spans="2:14" s="27" customFormat="1">
      <c r="B10127" s="2"/>
      <c r="N10127" s="2"/>
    </row>
    <row r="10128" spans="2:14" s="27" customFormat="1">
      <c r="B10128" s="2"/>
      <c r="N10128" s="2"/>
    </row>
    <row r="10129" spans="2:14" s="27" customFormat="1">
      <c r="B10129" s="2"/>
      <c r="N10129" s="2"/>
    </row>
    <row r="10130" spans="2:14" s="27" customFormat="1">
      <c r="B10130" s="2"/>
      <c r="N10130" s="2"/>
    </row>
    <row r="10131" spans="2:14" s="27" customFormat="1">
      <c r="B10131" s="2"/>
      <c r="N10131" s="2"/>
    </row>
    <row r="10132" spans="2:14" s="27" customFormat="1">
      <c r="B10132" s="2"/>
      <c r="N10132" s="2"/>
    </row>
    <row r="10133" spans="2:14" s="27" customFormat="1">
      <c r="B10133" s="2"/>
      <c r="N10133" s="2"/>
    </row>
    <row r="10134" spans="2:14" s="27" customFormat="1">
      <c r="B10134" s="2"/>
      <c r="N10134" s="2"/>
    </row>
    <row r="10135" spans="2:14" s="27" customFormat="1">
      <c r="B10135" s="2"/>
      <c r="N10135" s="2"/>
    </row>
    <row r="10136" spans="2:14" s="27" customFormat="1">
      <c r="B10136" s="2"/>
      <c r="N10136" s="2"/>
    </row>
    <row r="10137" spans="2:14" s="27" customFormat="1">
      <c r="B10137" s="2"/>
      <c r="N10137" s="2"/>
    </row>
    <row r="10138" spans="2:14" s="27" customFormat="1">
      <c r="B10138" s="2"/>
      <c r="N10138" s="2"/>
    </row>
    <row r="10139" spans="2:14" s="27" customFormat="1">
      <c r="B10139" s="2"/>
      <c r="N10139" s="2"/>
    </row>
    <row r="10140" spans="2:14" s="27" customFormat="1">
      <c r="B10140" s="2"/>
      <c r="N10140" s="2"/>
    </row>
    <row r="10141" spans="2:14" s="27" customFormat="1">
      <c r="B10141" s="2"/>
      <c r="N10141" s="2"/>
    </row>
    <row r="10142" spans="2:14" s="27" customFormat="1">
      <c r="B10142" s="2"/>
      <c r="N10142" s="2"/>
    </row>
    <row r="10143" spans="2:14" s="27" customFormat="1">
      <c r="B10143" s="2"/>
      <c r="N10143" s="2"/>
    </row>
    <row r="10144" spans="2:14" s="27" customFormat="1">
      <c r="B10144" s="2"/>
      <c r="N10144" s="2"/>
    </row>
    <row r="10145" spans="2:14" s="27" customFormat="1">
      <c r="B10145" s="2"/>
      <c r="N10145" s="2"/>
    </row>
    <row r="10146" spans="2:14" s="27" customFormat="1">
      <c r="B10146" s="2"/>
      <c r="N10146" s="2"/>
    </row>
    <row r="10147" spans="2:14" s="27" customFormat="1">
      <c r="B10147" s="2"/>
      <c r="N10147" s="2"/>
    </row>
    <row r="10148" spans="2:14" s="27" customFormat="1">
      <c r="B10148" s="2"/>
      <c r="N10148" s="2"/>
    </row>
    <row r="10149" spans="2:14" s="27" customFormat="1">
      <c r="B10149" s="2"/>
      <c r="N10149" s="2"/>
    </row>
    <row r="10150" spans="2:14" s="27" customFormat="1">
      <c r="B10150" s="2"/>
      <c r="N10150" s="2"/>
    </row>
    <row r="10151" spans="2:14" s="27" customFormat="1">
      <c r="B10151" s="2"/>
      <c r="N10151" s="2"/>
    </row>
    <row r="10152" spans="2:14" s="27" customFormat="1">
      <c r="B10152" s="2"/>
      <c r="N10152" s="2"/>
    </row>
    <row r="10153" spans="2:14" s="27" customFormat="1">
      <c r="B10153" s="2"/>
      <c r="N10153" s="2"/>
    </row>
    <row r="10154" spans="2:14" s="27" customFormat="1">
      <c r="B10154" s="2"/>
      <c r="N10154" s="2"/>
    </row>
    <row r="10155" spans="2:14" s="27" customFormat="1">
      <c r="B10155" s="2"/>
      <c r="N10155" s="2"/>
    </row>
    <row r="10156" spans="2:14" s="27" customFormat="1">
      <c r="B10156" s="2"/>
      <c r="N10156" s="2"/>
    </row>
    <row r="10157" spans="2:14" s="27" customFormat="1">
      <c r="B10157" s="2"/>
      <c r="N10157" s="2"/>
    </row>
    <row r="10158" spans="2:14" s="27" customFormat="1">
      <c r="B10158" s="2"/>
      <c r="N10158" s="2"/>
    </row>
    <row r="10159" spans="2:14" s="27" customFormat="1">
      <c r="B10159" s="2"/>
      <c r="N10159" s="2"/>
    </row>
    <row r="10160" spans="2:14" s="27" customFormat="1">
      <c r="B10160" s="2"/>
      <c r="N10160" s="2"/>
    </row>
    <row r="10161" spans="2:14" s="27" customFormat="1">
      <c r="B10161" s="2"/>
      <c r="N10161" s="2"/>
    </row>
    <row r="10162" spans="2:14" s="27" customFormat="1">
      <c r="B10162" s="2"/>
      <c r="N10162" s="2"/>
    </row>
    <row r="10163" spans="2:14" s="27" customFormat="1">
      <c r="B10163" s="2"/>
      <c r="N10163" s="2"/>
    </row>
    <row r="10164" spans="2:14" s="27" customFormat="1">
      <c r="B10164" s="2"/>
      <c r="N10164" s="2"/>
    </row>
    <row r="10165" spans="2:14" s="27" customFormat="1">
      <c r="B10165" s="2"/>
      <c r="N10165" s="2"/>
    </row>
    <row r="10166" spans="2:14" s="27" customFormat="1">
      <c r="B10166" s="2"/>
      <c r="N10166" s="2"/>
    </row>
    <row r="10167" spans="2:14" s="27" customFormat="1">
      <c r="B10167" s="2"/>
      <c r="N10167" s="2"/>
    </row>
    <row r="10168" spans="2:14" s="27" customFormat="1">
      <c r="B10168" s="2"/>
      <c r="N10168" s="2"/>
    </row>
    <row r="10169" spans="2:14" s="27" customFormat="1">
      <c r="B10169" s="2"/>
      <c r="N10169" s="2"/>
    </row>
    <row r="10170" spans="2:14" s="27" customFormat="1">
      <c r="B10170" s="2"/>
      <c r="N10170" s="2"/>
    </row>
    <row r="10171" spans="2:14" s="27" customFormat="1">
      <c r="B10171" s="2"/>
      <c r="N10171" s="2"/>
    </row>
    <row r="10172" spans="2:14" s="27" customFormat="1">
      <c r="B10172" s="2"/>
      <c r="N10172" s="2"/>
    </row>
    <row r="10173" spans="2:14" s="27" customFormat="1">
      <c r="B10173" s="2"/>
      <c r="N10173" s="2"/>
    </row>
    <row r="10174" spans="2:14" s="27" customFormat="1">
      <c r="B10174" s="2"/>
      <c r="N10174" s="2"/>
    </row>
    <row r="10175" spans="2:14" s="27" customFormat="1">
      <c r="B10175" s="2"/>
      <c r="N10175" s="2"/>
    </row>
    <row r="10176" spans="2:14" s="27" customFormat="1">
      <c r="B10176" s="2"/>
      <c r="N10176" s="2"/>
    </row>
    <row r="10177" spans="2:14" s="27" customFormat="1">
      <c r="B10177" s="2"/>
      <c r="N10177" s="2"/>
    </row>
    <row r="10178" spans="2:14" s="27" customFormat="1">
      <c r="B10178" s="2"/>
      <c r="N10178" s="2"/>
    </row>
    <row r="10179" spans="2:14" s="27" customFormat="1">
      <c r="B10179" s="2"/>
      <c r="N10179" s="2"/>
    </row>
    <row r="10180" spans="2:14" s="27" customFormat="1">
      <c r="B10180" s="2"/>
      <c r="N10180" s="2"/>
    </row>
    <row r="10181" spans="2:14" s="27" customFormat="1">
      <c r="B10181" s="2"/>
      <c r="N10181" s="2"/>
    </row>
    <row r="10182" spans="2:14" s="27" customFormat="1">
      <c r="B10182" s="2"/>
      <c r="N10182" s="2"/>
    </row>
    <row r="10183" spans="2:14" s="27" customFormat="1">
      <c r="B10183" s="2"/>
      <c r="N10183" s="2"/>
    </row>
    <row r="10184" spans="2:14" s="27" customFormat="1">
      <c r="B10184" s="2"/>
      <c r="N10184" s="2"/>
    </row>
    <row r="10185" spans="2:14" s="27" customFormat="1">
      <c r="B10185" s="2"/>
      <c r="N10185" s="2"/>
    </row>
    <row r="10186" spans="2:14" s="27" customFormat="1">
      <c r="B10186" s="2"/>
      <c r="N10186" s="2"/>
    </row>
    <row r="10187" spans="2:14" s="27" customFormat="1">
      <c r="B10187" s="2"/>
      <c r="N10187" s="2"/>
    </row>
    <row r="10188" spans="2:14" s="27" customFormat="1">
      <c r="B10188" s="2"/>
      <c r="N10188" s="2"/>
    </row>
    <row r="10189" spans="2:14" s="27" customFormat="1">
      <c r="B10189" s="2"/>
      <c r="N10189" s="2"/>
    </row>
    <row r="10190" spans="2:14" s="27" customFormat="1">
      <c r="B10190" s="2"/>
      <c r="N10190" s="2"/>
    </row>
    <row r="10191" spans="2:14" s="27" customFormat="1">
      <c r="B10191" s="2"/>
      <c r="N10191" s="2"/>
    </row>
    <row r="10192" spans="2:14" s="27" customFormat="1">
      <c r="B10192" s="2"/>
      <c r="N10192" s="2"/>
    </row>
    <row r="10193" spans="2:14" s="27" customFormat="1">
      <c r="B10193" s="2"/>
      <c r="N10193" s="2"/>
    </row>
    <row r="10194" spans="2:14" s="27" customFormat="1">
      <c r="B10194" s="2"/>
      <c r="N10194" s="2"/>
    </row>
    <row r="10195" spans="2:14" s="27" customFormat="1">
      <c r="B10195" s="2"/>
      <c r="N10195" s="2"/>
    </row>
    <row r="10196" spans="2:14" s="27" customFormat="1">
      <c r="B10196" s="2"/>
      <c r="N10196" s="2"/>
    </row>
    <row r="10197" spans="2:14" s="27" customFormat="1">
      <c r="B10197" s="2"/>
      <c r="N10197" s="2"/>
    </row>
    <row r="10198" spans="2:14" s="27" customFormat="1">
      <c r="B10198" s="2"/>
      <c r="N10198" s="2"/>
    </row>
    <row r="10199" spans="2:14" s="27" customFormat="1">
      <c r="B10199" s="2"/>
      <c r="N10199" s="2"/>
    </row>
    <row r="10200" spans="2:14" s="27" customFormat="1">
      <c r="B10200" s="2"/>
      <c r="N10200" s="2"/>
    </row>
    <row r="10201" spans="2:14" s="27" customFormat="1">
      <c r="B10201" s="2"/>
      <c r="N10201" s="2"/>
    </row>
    <row r="10202" spans="2:14" s="27" customFormat="1">
      <c r="B10202" s="2"/>
      <c r="N10202" s="2"/>
    </row>
    <row r="10203" spans="2:14" s="27" customFormat="1">
      <c r="B10203" s="2"/>
      <c r="N10203" s="2"/>
    </row>
    <row r="10204" spans="2:14" s="27" customFormat="1">
      <c r="B10204" s="2"/>
      <c r="N10204" s="2"/>
    </row>
    <row r="10205" spans="2:14" s="27" customFormat="1">
      <c r="B10205" s="2"/>
      <c r="N10205" s="2"/>
    </row>
    <row r="10206" spans="2:14" s="27" customFormat="1">
      <c r="B10206" s="2"/>
      <c r="N10206" s="2"/>
    </row>
    <row r="10207" spans="2:14" s="27" customFormat="1">
      <c r="B10207" s="2"/>
      <c r="N10207" s="2"/>
    </row>
    <row r="10208" spans="2:14" s="27" customFormat="1">
      <c r="B10208" s="2"/>
      <c r="N10208" s="2"/>
    </row>
    <row r="10209" spans="2:14" s="27" customFormat="1">
      <c r="B10209" s="2"/>
      <c r="N10209" s="2"/>
    </row>
    <row r="10210" spans="2:14" s="27" customFormat="1">
      <c r="B10210" s="2"/>
      <c r="N10210" s="2"/>
    </row>
    <row r="10211" spans="2:14" s="27" customFormat="1">
      <c r="B10211" s="2"/>
      <c r="N10211" s="2"/>
    </row>
    <row r="10212" spans="2:14" s="27" customFormat="1">
      <c r="B10212" s="2"/>
      <c r="N10212" s="2"/>
    </row>
    <row r="10213" spans="2:14" s="27" customFormat="1">
      <c r="B10213" s="2"/>
      <c r="N10213" s="2"/>
    </row>
    <row r="10214" spans="2:14" s="27" customFormat="1">
      <c r="B10214" s="2"/>
      <c r="N10214" s="2"/>
    </row>
    <row r="10215" spans="2:14" s="27" customFormat="1">
      <c r="B10215" s="2"/>
      <c r="N10215" s="2"/>
    </row>
    <row r="10216" spans="2:14" s="27" customFormat="1">
      <c r="B10216" s="2"/>
      <c r="N10216" s="2"/>
    </row>
    <row r="10217" spans="2:14" s="27" customFormat="1">
      <c r="B10217" s="2"/>
      <c r="N10217" s="2"/>
    </row>
    <row r="10218" spans="2:14" s="27" customFormat="1">
      <c r="B10218" s="2"/>
      <c r="N10218" s="2"/>
    </row>
    <row r="10219" spans="2:14" s="27" customFormat="1">
      <c r="B10219" s="2"/>
      <c r="N10219" s="2"/>
    </row>
    <row r="10220" spans="2:14" s="27" customFormat="1">
      <c r="B10220" s="2"/>
      <c r="N10220" s="2"/>
    </row>
    <row r="10221" spans="2:14" s="27" customFormat="1">
      <c r="B10221" s="2"/>
      <c r="N10221" s="2"/>
    </row>
    <row r="10222" spans="2:14" s="27" customFormat="1">
      <c r="B10222" s="2"/>
      <c r="N10222" s="2"/>
    </row>
    <row r="10223" spans="2:14" s="27" customFormat="1">
      <c r="B10223" s="2"/>
      <c r="N10223" s="2"/>
    </row>
    <row r="10224" spans="2:14" s="27" customFormat="1">
      <c r="B10224" s="2"/>
      <c r="N10224" s="2"/>
    </row>
    <row r="10225" spans="2:14" s="27" customFormat="1">
      <c r="B10225" s="2"/>
      <c r="N10225" s="2"/>
    </row>
    <row r="10226" spans="2:14" s="27" customFormat="1">
      <c r="B10226" s="2"/>
      <c r="N10226" s="2"/>
    </row>
    <row r="10227" spans="2:14" s="27" customFormat="1">
      <c r="B10227" s="2"/>
      <c r="N10227" s="2"/>
    </row>
    <row r="10228" spans="2:14" s="27" customFormat="1">
      <c r="B10228" s="2"/>
      <c r="N10228" s="2"/>
    </row>
    <row r="10229" spans="2:14" s="27" customFormat="1">
      <c r="B10229" s="2"/>
      <c r="N10229" s="2"/>
    </row>
    <row r="10230" spans="2:14" s="27" customFormat="1">
      <c r="B10230" s="2"/>
      <c r="N10230" s="2"/>
    </row>
    <row r="10231" spans="2:14" s="27" customFormat="1">
      <c r="B10231" s="2"/>
      <c r="N10231" s="2"/>
    </row>
    <row r="10232" spans="2:14" s="27" customFormat="1">
      <c r="B10232" s="2"/>
      <c r="N10232" s="2"/>
    </row>
    <row r="10233" spans="2:14" s="27" customFormat="1">
      <c r="B10233" s="2"/>
      <c r="N10233" s="2"/>
    </row>
    <row r="10234" spans="2:14" s="27" customFormat="1">
      <c r="B10234" s="2"/>
      <c r="N10234" s="2"/>
    </row>
    <row r="10235" spans="2:14" s="27" customFormat="1">
      <c r="B10235" s="2"/>
      <c r="N10235" s="2"/>
    </row>
    <row r="10236" spans="2:14" s="27" customFormat="1">
      <c r="B10236" s="2"/>
      <c r="N10236" s="2"/>
    </row>
    <row r="10237" spans="2:14" s="27" customFormat="1">
      <c r="B10237" s="2"/>
      <c r="N10237" s="2"/>
    </row>
    <row r="10238" spans="2:14" s="27" customFormat="1">
      <c r="B10238" s="2"/>
      <c r="N10238" s="2"/>
    </row>
    <row r="10239" spans="2:14" s="27" customFormat="1">
      <c r="B10239" s="2"/>
      <c r="N10239" s="2"/>
    </row>
    <row r="10240" spans="2:14" s="27" customFormat="1">
      <c r="B10240" s="2"/>
      <c r="N10240" s="2"/>
    </row>
    <row r="10241" spans="2:14" s="27" customFormat="1">
      <c r="B10241" s="2"/>
      <c r="N10241" s="2"/>
    </row>
    <row r="10242" spans="2:14" s="27" customFormat="1">
      <c r="B10242" s="2"/>
      <c r="N10242" s="2"/>
    </row>
    <row r="10243" spans="2:14" s="27" customFormat="1">
      <c r="B10243" s="2"/>
      <c r="N10243" s="2"/>
    </row>
    <row r="10244" spans="2:14" s="27" customFormat="1">
      <c r="B10244" s="2"/>
      <c r="N10244" s="2"/>
    </row>
    <row r="10245" spans="2:14" s="27" customFormat="1">
      <c r="B10245" s="2"/>
      <c r="N10245" s="2"/>
    </row>
    <row r="10246" spans="2:14" s="27" customFormat="1">
      <c r="B10246" s="2"/>
      <c r="N10246" s="2"/>
    </row>
    <row r="10247" spans="2:14" s="27" customFormat="1">
      <c r="B10247" s="2"/>
      <c r="N10247" s="2"/>
    </row>
    <row r="10248" spans="2:14" s="27" customFormat="1">
      <c r="B10248" s="2"/>
      <c r="N10248" s="2"/>
    </row>
    <row r="10249" spans="2:14" s="27" customFormat="1">
      <c r="B10249" s="2"/>
      <c r="N10249" s="2"/>
    </row>
    <row r="10250" spans="2:14" s="27" customFormat="1">
      <c r="B10250" s="2"/>
      <c r="N10250" s="2"/>
    </row>
    <row r="10251" spans="2:14" s="27" customFormat="1">
      <c r="B10251" s="2"/>
      <c r="N10251" s="2"/>
    </row>
    <row r="10252" spans="2:14" s="27" customFormat="1">
      <c r="B10252" s="2"/>
      <c r="N10252" s="2"/>
    </row>
    <row r="10253" spans="2:14" s="27" customFormat="1">
      <c r="B10253" s="2"/>
      <c r="N10253" s="2"/>
    </row>
    <row r="10254" spans="2:14" s="27" customFormat="1">
      <c r="B10254" s="2"/>
      <c r="N10254" s="2"/>
    </row>
    <row r="10255" spans="2:14" s="27" customFormat="1">
      <c r="B10255" s="2"/>
      <c r="N10255" s="2"/>
    </row>
    <row r="10256" spans="2:14" s="27" customFormat="1">
      <c r="B10256" s="2"/>
      <c r="N10256" s="2"/>
    </row>
    <row r="10257" spans="2:14" s="27" customFormat="1">
      <c r="B10257" s="2"/>
      <c r="N10257" s="2"/>
    </row>
    <row r="10258" spans="2:14" s="27" customFormat="1">
      <c r="B10258" s="2"/>
      <c r="N10258" s="2"/>
    </row>
    <row r="10259" spans="2:14" s="27" customFormat="1">
      <c r="B10259" s="2"/>
      <c r="N10259" s="2"/>
    </row>
    <row r="10260" spans="2:14" s="27" customFormat="1">
      <c r="B10260" s="2"/>
      <c r="N10260" s="2"/>
    </row>
    <row r="10261" spans="2:14" s="27" customFormat="1">
      <c r="B10261" s="2"/>
      <c r="N10261" s="2"/>
    </row>
    <row r="10262" spans="2:14" s="27" customFormat="1">
      <c r="B10262" s="2"/>
      <c r="N10262" s="2"/>
    </row>
    <row r="10263" spans="2:14" s="27" customFormat="1">
      <c r="B10263" s="2"/>
      <c r="N10263" s="2"/>
    </row>
    <row r="10264" spans="2:14" s="27" customFormat="1">
      <c r="B10264" s="2"/>
      <c r="N10264" s="2"/>
    </row>
    <row r="10265" spans="2:14" s="27" customFormat="1">
      <c r="B10265" s="2"/>
      <c r="N10265" s="2"/>
    </row>
    <row r="10266" spans="2:14" s="27" customFormat="1">
      <c r="B10266" s="2"/>
      <c r="N10266" s="2"/>
    </row>
    <row r="10267" spans="2:14" s="27" customFormat="1">
      <c r="B10267" s="2"/>
      <c r="N10267" s="2"/>
    </row>
    <row r="10268" spans="2:14" s="27" customFormat="1">
      <c r="B10268" s="2"/>
      <c r="N10268" s="2"/>
    </row>
    <row r="10269" spans="2:14" s="27" customFormat="1">
      <c r="B10269" s="2"/>
      <c r="N10269" s="2"/>
    </row>
    <row r="10270" spans="2:14" s="27" customFormat="1">
      <c r="B10270" s="2"/>
      <c r="N10270" s="2"/>
    </row>
    <row r="10271" spans="2:14" s="27" customFormat="1">
      <c r="B10271" s="2"/>
      <c r="N10271" s="2"/>
    </row>
    <row r="10272" spans="2:14" s="27" customFormat="1">
      <c r="B10272" s="2"/>
      <c r="N10272" s="2"/>
    </row>
    <row r="10273" spans="2:14" s="27" customFormat="1">
      <c r="B10273" s="2"/>
      <c r="N10273" s="2"/>
    </row>
    <row r="10274" spans="2:14" s="27" customFormat="1">
      <c r="B10274" s="2"/>
      <c r="N10274" s="2"/>
    </row>
    <row r="10275" spans="2:14" s="27" customFormat="1">
      <c r="B10275" s="2"/>
      <c r="N10275" s="2"/>
    </row>
    <row r="10276" spans="2:14" s="27" customFormat="1">
      <c r="B10276" s="2"/>
      <c r="N10276" s="2"/>
    </row>
    <row r="10277" spans="2:14" s="27" customFormat="1">
      <c r="B10277" s="2"/>
      <c r="N10277" s="2"/>
    </row>
    <row r="10278" spans="2:14" s="27" customFormat="1">
      <c r="B10278" s="2"/>
      <c r="N10278" s="2"/>
    </row>
    <row r="10279" spans="2:14" s="27" customFormat="1">
      <c r="B10279" s="2"/>
      <c r="N10279" s="2"/>
    </row>
    <row r="10280" spans="2:14" s="27" customFormat="1">
      <c r="B10280" s="2"/>
      <c r="N10280" s="2"/>
    </row>
    <row r="10281" spans="2:14" s="27" customFormat="1">
      <c r="B10281" s="2"/>
      <c r="N10281" s="2"/>
    </row>
    <row r="10282" spans="2:14" s="27" customFormat="1">
      <c r="B10282" s="2"/>
      <c r="N10282" s="2"/>
    </row>
    <row r="10283" spans="2:14" s="27" customFormat="1">
      <c r="B10283" s="2"/>
      <c r="N10283" s="2"/>
    </row>
    <row r="10284" spans="2:14" s="27" customFormat="1">
      <c r="B10284" s="2"/>
      <c r="N10284" s="2"/>
    </row>
    <row r="10285" spans="2:14" s="27" customFormat="1">
      <c r="B10285" s="2"/>
      <c r="N10285" s="2"/>
    </row>
    <row r="10286" spans="2:14" s="27" customFormat="1">
      <c r="B10286" s="2"/>
      <c r="N10286" s="2"/>
    </row>
    <row r="10287" spans="2:14" s="27" customFormat="1">
      <c r="B10287" s="2"/>
      <c r="N10287" s="2"/>
    </row>
    <row r="10288" spans="2:14" s="27" customFormat="1">
      <c r="B10288" s="2"/>
      <c r="N10288" s="2"/>
    </row>
    <row r="10289" spans="2:14" s="27" customFormat="1">
      <c r="B10289" s="2"/>
      <c r="N10289" s="2"/>
    </row>
    <row r="10290" spans="2:14" s="27" customFormat="1">
      <c r="B10290" s="2"/>
      <c r="N10290" s="2"/>
    </row>
    <row r="10291" spans="2:14" s="27" customFormat="1">
      <c r="B10291" s="2"/>
      <c r="N10291" s="2"/>
    </row>
    <row r="10292" spans="2:14" s="27" customFormat="1">
      <c r="B10292" s="2"/>
      <c r="N10292" s="2"/>
    </row>
    <row r="10293" spans="2:14" s="27" customFormat="1">
      <c r="B10293" s="2"/>
      <c r="N10293" s="2"/>
    </row>
    <row r="10294" spans="2:14" s="27" customFormat="1">
      <c r="B10294" s="2"/>
      <c r="N10294" s="2"/>
    </row>
    <row r="10295" spans="2:14" s="27" customFormat="1">
      <c r="B10295" s="2"/>
      <c r="N10295" s="2"/>
    </row>
    <row r="10296" spans="2:14" s="27" customFormat="1">
      <c r="B10296" s="2"/>
      <c r="N10296" s="2"/>
    </row>
    <row r="10297" spans="2:14" s="27" customFormat="1">
      <c r="B10297" s="2"/>
      <c r="N10297" s="2"/>
    </row>
    <row r="10298" spans="2:14" s="27" customFormat="1">
      <c r="B10298" s="2"/>
      <c r="N10298" s="2"/>
    </row>
    <row r="10299" spans="2:14" s="27" customFormat="1">
      <c r="B10299" s="2"/>
      <c r="N10299" s="2"/>
    </row>
    <row r="10300" spans="2:14" s="27" customFormat="1">
      <c r="B10300" s="2"/>
      <c r="N10300" s="2"/>
    </row>
    <row r="10301" spans="2:14" s="27" customFormat="1">
      <c r="B10301" s="2"/>
      <c r="N10301" s="2"/>
    </row>
    <row r="10302" spans="2:14" s="27" customFormat="1">
      <c r="B10302" s="2"/>
      <c r="N10302" s="2"/>
    </row>
    <row r="10303" spans="2:14" s="27" customFormat="1">
      <c r="B10303" s="2"/>
      <c r="N10303" s="2"/>
    </row>
    <row r="10304" spans="2:14" s="27" customFormat="1">
      <c r="B10304" s="2"/>
      <c r="N10304" s="2"/>
    </row>
    <row r="10305" spans="2:14" s="27" customFormat="1">
      <c r="B10305" s="2"/>
      <c r="N10305" s="2"/>
    </row>
    <row r="10306" spans="2:14" s="27" customFormat="1">
      <c r="B10306" s="2"/>
      <c r="N10306" s="2"/>
    </row>
    <row r="10307" spans="2:14" s="27" customFormat="1">
      <c r="B10307" s="2"/>
      <c r="N10307" s="2"/>
    </row>
    <row r="10308" spans="2:14" s="27" customFormat="1">
      <c r="B10308" s="2"/>
      <c r="N10308" s="2"/>
    </row>
    <row r="10309" spans="2:14" s="27" customFormat="1">
      <c r="B10309" s="2"/>
      <c r="N10309" s="2"/>
    </row>
    <row r="10310" spans="2:14" s="27" customFormat="1">
      <c r="B10310" s="2"/>
      <c r="N10310" s="2"/>
    </row>
    <row r="10311" spans="2:14" s="27" customFormat="1">
      <c r="B10311" s="2"/>
      <c r="N10311" s="2"/>
    </row>
    <row r="10312" spans="2:14" s="27" customFormat="1">
      <c r="B10312" s="2"/>
      <c r="N10312" s="2"/>
    </row>
    <row r="10313" spans="2:14" s="27" customFormat="1">
      <c r="B10313" s="2"/>
      <c r="N10313" s="2"/>
    </row>
    <row r="10314" spans="2:14" s="27" customFormat="1">
      <c r="B10314" s="2"/>
      <c r="N10314" s="2"/>
    </row>
    <row r="10315" spans="2:14" s="27" customFormat="1">
      <c r="B10315" s="2"/>
      <c r="N10315" s="2"/>
    </row>
    <row r="10316" spans="2:14" s="27" customFormat="1">
      <c r="B10316" s="2"/>
      <c r="N10316" s="2"/>
    </row>
    <row r="10317" spans="2:14" s="27" customFormat="1">
      <c r="B10317" s="2"/>
      <c r="N10317" s="2"/>
    </row>
    <row r="10318" spans="2:14" s="27" customFormat="1">
      <c r="B10318" s="2"/>
      <c r="N10318" s="2"/>
    </row>
    <row r="10319" spans="2:14" s="27" customFormat="1">
      <c r="B10319" s="2"/>
      <c r="N10319" s="2"/>
    </row>
    <row r="10320" spans="2:14" s="27" customFormat="1">
      <c r="B10320" s="2"/>
      <c r="N10320" s="2"/>
    </row>
    <row r="10321" spans="2:14" s="27" customFormat="1">
      <c r="B10321" s="2"/>
      <c r="N10321" s="2"/>
    </row>
    <row r="10322" spans="2:14" s="27" customFormat="1">
      <c r="B10322" s="2"/>
      <c r="N10322" s="2"/>
    </row>
    <row r="10323" spans="2:14" s="27" customFormat="1">
      <c r="B10323" s="2"/>
      <c r="N10323" s="2"/>
    </row>
    <row r="10324" spans="2:14" s="27" customFormat="1">
      <c r="B10324" s="2"/>
      <c r="N10324" s="2"/>
    </row>
    <row r="10325" spans="2:14" s="27" customFormat="1">
      <c r="B10325" s="2"/>
      <c r="N10325" s="2"/>
    </row>
    <row r="10326" spans="2:14" s="27" customFormat="1">
      <c r="B10326" s="2"/>
      <c r="N10326" s="2"/>
    </row>
    <row r="10327" spans="2:14" s="27" customFormat="1">
      <c r="B10327" s="2"/>
      <c r="N10327" s="2"/>
    </row>
    <row r="10328" spans="2:14" s="27" customFormat="1">
      <c r="B10328" s="2"/>
      <c r="N10328" s="2"/>
    </row>
    <row r="10329" spans="2:14" s="27" customFormat="1">
      <c r="B10329" s="2"/>
      <c r="N10329" s="2"/>
    </row>
    <row r="10330" spans="2:14" s="27" customFormat="1">
      <c r="B10330" s="2"/>
      <c r="N10330" s="2"/>
    </row>
    <row r="10331" spans="2:14" s="27" customFormat="1">
      <c r="B10331" s="2"/>
      <c r="N10331" s="2"/>
    </row>
    <row r="10332" spans="2:14" s="27" customFormat="1">
      <c r="B10332" s="2"/>
      <c r="N10332" s="2"/>
    </row>
    <row r="10333" spans="2:14" s="27" customFormat="1">
      <c r="B10333" s="2"/>
      <c r="N10333" s="2"/>
    </row>
    <row r="10334" spans="2:14" s="27" customFormat="1">
      <c r="B10334" s="2"/>
      <c r="N10334" s="2"/>
    </row>
    <row r="10335" spans="2:14" s="27" customFormat="1">
      <c r="B10335" s="2"/>
      <c r="N10335" s="2"/>
    </row>
    <row r="10336" spans="2:14" s="27" customFormat="1">
      <c r="B10336" s="2"/>
      <c r="N10336" s="2"/>
    </row>
    <row r="10337" spans="2:14" s="27" customFormat="1">
      <c r="B10337" s="2"/>
      <c r="N10337" s="2"/>
    </row>
    <row r="10338" spans="2:14" s="27" customFormat="1">
      <c r="B10338" s="2"/>
      <c r="N10338" s="2"/>
    </row>
    <row r="10339" spans="2:14" s="27" customFormat="1">
      <c r="B10339" s="2"/>
      <c r="N10339" s="2"/>
    </row>
    <row r="10340" spans="2:14" s="27" customFormat="1">
      <c r="B10340" s="2"/>
      <c r="N10340" s="2"/>
    </row>
    <row r="10341" spans="2:14" s="27" customFormat="1">
      <c r="B10341" s="2"/>
      <c r="N10341" s="2"/>
    </row>
    <row r="10342" spans="2:14" s="27" customFormat="1">
      <c r="B10342" s="2"/>
      <c r="N10342" s="2"/>
    </row>
    <row r="10343" spans="2:14" s="27" customFormat="1">
      <c r="B10343" s="2"/>
      <c r="N10343" s="2"/>
    </row>
    <row r="10344" spans="2:14" s="27" customFormat="1">
      <c r="B10344" s="2"/>
      <c r="N10344" s="2"/>
    </row>
    <row r="10345" spans="2:14" s="27" customFormat="1">
      <c r="B10345" s="2"/>
      <c r="N10345" s="2"/>
    </row>
    <row r="10346" spans="2:14" s="27" customFormat="1">
      <c r="B10346" s="2"/>
      <c r="N10346" s="2"/>
    </row>
    <row r="10347" spans="2:14" s="27" customFormat="1">
      <c r="B10347" s="2"/>
      <c r="N10347" s="2"/>
    </row>
    <row r="10348" spans="2:14" s="27" customFormat="1">
      <c r="B10348" s="2"/>
      <c r="N10348" s="2"/>
    </row>
    <row r="10349" spans="2:14" s="27" customFormat="1">
      <c r="B10349" s="2"/>
      <c r="N10349" s="2"/>
    </row>
    <row r="10350" spans="2:14" s="27" customFormat="1">
      <c r="B10350" s="2"/>
      <c r="N10350" s="2"/>
    </row>
    <row r="10351" spans="2:14" s="27" customFormat="1">
      <c r="B10351" s="2"/>
      <c r="N10351" s="2"/>
    </row>
    <row r="10352" spans="2:14" s="27" customFormat="1">
      <c r="B10352" s="2"/>
      <c r="N10352" s="2"/>
    </row>
    <row r="10353" spans="2:14" s="27" customFormat="1">
      <c r="B10353" s="2"/>
      <c r="N10353" s="2"/>
    </row>
    <row r="10354" spans="2:14" s="27" customFormat="1">
      <c r="B10354" s="2"/>
      <c r="N10354" s="2"/>
    </row>
    <row r="10355" spans="2:14" s="27" customFormat="1">
      <c r="B10355" s="2"/>
      <c r="N10355" s="2"/>
    </row>
    <row r="10356" spans="2:14" s="27" customFormat="1">
      <c r="B10356" s="2"/>
      <c r="N10356" s="2"/>
    </row>
    <row r="10357" spans="2:14" s="27" customFormat="1">
      <c r="B10357" s="2"/>
      <c r="N10357" s="2"/>
    </row>
    <row r="10358" spans="2:14" s="27" customFormat="1">
      <c r="B10358" s="2"/>
      <c r="N10358" s="2"/>
    </row>
    <row r="10359" spans="2:14" s="27" customFormat="1">
      <c r="B10359" s="2"/>
      <c r="N10359" s="2"/>
    </row>
    <row r="10360" spans="2:14" s="27" customFormat="1">
      <c r="B10360" s="2"/>
      <c r="N10360" s="2"/>
    </row>
    <row r="10361" spans="2:14" s="27" customFormat="1">
      <c r="B10361" s="2"/>
      <c r="N10361" s="2"/>
    </row>
    <row r="10362" spans="2:14" s="27" customFormat="1">
      <c r="B10362" s="2"/>
      <c r="N10362" s="2"/>
    </row>
    <row r="10363" spans="2:14" s="27" customFormat="1">
      <c r="B10363" s="2"/>
      <c r="N10363" s="2"/>
    </row>
    <row r="10364" spans="2:14" s="27" customFormat="1">
      <c r="B10364" s="2"/>
      <c r="N10364" s="2"/>
    </row>
    <row r="10365" spans="2:14" s="27" customFormat="1">
      <c r="B10365" s="2"/>
      <c r="N10365" s="2"/>
    </row>
    <row r="10366" spans="2:14" s="27" customFormat="1">
      <c r="B10366" s="2"/>
      <c r="N10366" s="2"/>
    </row>
    <row r="10367" spans="2:14" s="27" customFormat="1">
      <c r="B10367" s="2"/>
      <c r="N10367" s="2"/>
    </row>
    <row r="10368" spans="2:14" s="27" customFormat="1">
      <c r="B10368" s="2"/>
      <c r="N10368" s="2"/>
    </row>
    <row r="10369" spans="2:14" s="27" customFormat="1">
      <c r="B10369" s="2"/>
      <c r="N10369" s="2"/>
    </row>
    <row r="10370" spans="2:14" s="27" customFormat="1">
      <c r="B10370" s="2"/>
      <c r="N10370" s="2"/>
    </row>
    <row r="10371" spans="2:14" s="27" customFormat="1">
      <c r="B10371" s="2"/>
      <c r="N10371" s="2"/>
    </row>
    <row r="10372" spans="2:14" s="27" customFormat="1">
      <c r="B10372" s="2"/>
      <c r="N10372" s="2"/>
    </row>
    <row r="10373" spans="2:14" s="27" customFormat="1">
      <c r="B10373" s="2"/>
      <c r="N10373" s="2"/>
    </row>
    <row r="10374" spans="2:14" s="27" customFormat="1">
      <c r="B10374" s="2"/>
      <c r="N10374" s="2"/>
    </row>
    <row r="10375" spans="2:14" s="27" customFormat="1">
      <c r="B10375" s="2"/>
      <c r="N10375" s="2"/>
    </row>
    <row r="10376" spans="2:14" s="27" customFormat="1">
      <c r="B10376" s="2"/>
      <c r="N10376" s="2"/>
    </row>
    <row r="10377" spans="2:14" s="27" customFormat="1">
      <c r="B10377" s="2"/>
      <c r="N10377" s="2"/>
    </row>
    <row r="10378" spans="2:14" s="27" customFormat="1">
      <c r="B10378" s="2"/>
      <c r="N10378" s="2"/>
    </row>
    <row r="10379" spans="2:14" s="27" customFormat="1">
      <c r="B10379" s="2"/>
      <c r="N10379" s="2"/>
    </row>
    <row r="10380" spans="2:14" s="27" customFormat="1">
      <c r="B10380" s="2"/>
      <c r="N10380" s="2"/>
    </row>
    <row r="10381" spans="2:14" s="27" customFormat="1">
      <c r="B10381" s="2"/>
      <c r="N10381" s="2"/>
    </row>
    <row r="10382" spans="2:14" s="27" customFormat="1">
      <c r="B10382" s="2"/>
      <c r="N10382" s="2"/>
    </row>
    <row r="10383" spans="2:14" s="27" customFormat="1">
      <c r="B10383" s="2"/>
      <c r="N10383" s="2"/>
    </row>
    <row r="10384" spans="2:14" s="27" customFormat="1">
      <c r="B10384" s="2"/>
      <c r="N10384" s="2"/>
    </row>
    <row r="10385" spans="2:14" s="27" customFormat="1">
      <c r="B10385" s="2"/>
      <c r="N10385" s="2"/>
    </row>
    <row r="10386" spans="2:14" s="27" customFormat="1">
      <c r="B10386" s="2"/>
      <c r="N10386" s="2"/>
    </row>
    <row r="10387" spans="2:14" s="27" customFormat="1">
      <c r="B10387" s="2"/>
      <c r="N10387" s="2"/>
    </row>
    <row r="10388" spans="2:14" s="27" customFormat="1">
      <c r="B10388" s="2"/>
      <c r="N10388" s="2"/>
    </row>
    <row r="10389" spans="2:14" s="27" customFormat="1">
      <c r="B10389" s="2"/>
      <c r="N10389" s="2"/>
    </row>
    <row r="10390" spans="2:14" s="27" customFormat="1">
      <c r="B10390" s="2"/>
      <c r="N10390" s="2"/>
    </row>
    <row r="10391" spans="2:14" s="27" customFormat="1">
      <c r="B10391" s="2"/>
      <c r="N10391" s="2"/>
    </row>
    <row r="10392" spans="2:14" s="27" customFormat="1">
      <c r="B10392" s="2"/>
      <c r="N10392" s="2"/>
    </row>
    <row r="10393" spans="2:14" s="27" customFormat="1">
      <c r="B10393" s="2"/>
      <c r="N10393" s="2"/>
    </row>
    <row r="10394" spans="2:14" s="27" customFormat="1">
      <c r="B10394" s="2"/>
      <c r="N10394" s="2"/>
    </row>
    <row r="10395" spans="2:14" s="27" customFormat="1">
      <c r="B10395" s="2"/>
      <c r="N10395" s="2"/>
    </row>
    <row r="10396" spans="2:14" s="27" customFormat="1">
      <c r="B10396" s="2"/>
      <c r="N10396" s="2"/>
    </row>
    <row r="10397" spans="2:14" s="27" customFormat="1">
      <c r="B10397" s="2"/>
      <c r="N10397" s="2"/>
    </row>
    <row r="10398" spans="2:14" s="27" customFormat="1">
      <c r="B10398" s="2"/>
      <c r="N10398" s="2"/>
    </row>
    <row r="10399" spans="2:14" s="27" customFormat="1">
      <c r="B10399" s="2"/>
      <c r="N10399" s="2"/>
    </row>
    <row r="10400" spans="2:14" s="27" customFormat="1">
      <c r="B10400" s="2"/>
      <c r="N10400" s="2"/>
    </row>
    <row r="10401" spans="2:14" s="27" customFormat="1">
      <c r="B10401" s="2"/>
      <c r="N10401" s="2"/>
    </row>
    <row r="10402" spans="2:14" s="27" customFormat="1">
      <c r="B10402" s="2"/>
      <c r="N10402" s="2"/>
    </row>
    <row r="10403" spans="2:14" s="27" customFormat="1">
      <c r="B10403" s="2"/>
      <c r="N10403" s="2"/>
    </row>
    <row r="10404" spans="2:14" s="27" customFormat="1">
      <c r="B10404" s="2"/>
      <c r="N10404" s="2"/>
    </row>
    <row r="10405" spans="2:14" s="27" customFormat="1">
      <c r="B10405" s="2"/>
      <c r="N10405" s="2"/>
    </row>
    <row r="10406" spans="2:14" s="27" customFormat="1">
      <c r="B10406" s="2"/>
      <c r="N10406" s="2"/>
    </row>
    <row r="10407" spans="2:14" s="27" customFormat="1">
      <c r="B10407" s="2"/>
      <c r="N10407" s="2"/>
    </row>
    <row r="10408" spans="2:14" s="27" customFormat="1">
      <c r="B10408" s="2"/>
      <c r="N10408" s="2"/>
    </row>
    <row r="10409" spans="2:14" s="27" customFormat="1">
      <c r="B10409" s="2"/>
      <c r="N10409" s="2"/>
    </row>
    <row r="10410" spans="2:14" s="27" customFormat="1">
      <c r="B10410" s="2"/>
      <c r="N10410" s="2"/>
    </row>
    <row r="10411" spans="2:14" s="27" customFormat="1">
      <c r="B10411" s="2"/>
      <c r="N10411" s="2"/>
    </row>
    <row r="10412" spans="2:14" s="27" customFormat="1">
      <c r="B10412" s="2"/>
      <c r="N10412" s="2"/>
    </row>
    <row r="10413" spans="2:14" s="27" customFormat="1">
      <c r="B10413" s="2"/>
      <c r="N10413" s="2"/>
    </row>
    <row r="10414" spans="2:14" s="27" customFormat="1">
      <c r="B10414" s="2"/>
      <c r="N10414" s="2"/>
    </row>
    <row r="10415" spans="2:14" s="27" customFormat="1">
      <c r="B10415" s="2"/>
      <c r="N10415" s="2"/>
    </row>
    <row r="10416" spans="2:14" s="27" customFormat="1">
      <c r="B10416" s="2"/>
      <c r="N10416" s="2"/>
    </row>
    <row r="10417" spans="2:14" s="27" customFormat="1">
      <c r="B10417" s="2"/>
      <c r="N10417" s="2"/>
    </row>
    <row r="10418" spans="2:14" s="27" customFormat="1">
      <c r="B10418" s="2"/>
      <c r="N10418" s="2"/>
    </row>
    <row r="10419" spans="2:14" s="27" customFormat="1">
      <c r="B10419" s="2"/>
      <c r="N10419" s="2"/>
    </row>
    <row r="10420" spans="2:14" s="27" customFormat="1">
      <c r="B10420" s="2"/>
      <c r="N10420" s="2"/>
    </row>
    <row r="10421" spans="2:14" s="27" customFormat="1">
      <c r="B10421" s="2"/>
      <c r="N10421" s="2"/>
    </row>
    <row r="10422" spans="2:14" s="27" customFormat="1">
      <c r="B10422" s="2"/>
      <c r="N10422" s="2"/>
    </row>
    <row r="10423" spans="2:14" s="27" customFormat="1">
      <c r="B10423" s="2"/>
      <c r="N10423" s="2"/>
    </row>
    <row r="10424" spans="2:14" s="27" customFormat="1">
      <c r="B10424" s="2"/>
      <c r="N10424" s="2"/>
    </row>
    <row r="10425" spans="2:14" s="27" customFormat="1">
      <c r="B10425" s="2"/>
      <c r="N10425" s="2"/>
    </row>
    <row r="10426" spans="2:14" s="27" customFormat="1">
      <c r="B10426" s="2"/>
      <c r="N10426" s="2"/>
    </row>
    <row r="10427" spans="2:14" s="27" customFormat="1">
      <c r="B10427" s="2"/>
      <c r="N10427" s="2"/>
    </row>
    <row r="10428" spans="2:14" s="27" customFormat="1">
      <c r="B10428" s="2"/>
      <c r="N10428" s="2"/>
    </row>
    <row r="10429" spans="2:14" s="27" customFormat="1">
      <c r="B10429" s="2"/>
      <c r="N10429" s="2"/>
    </row>
    <row r="10430" spans="2:14" s="27" customFormat="1">
      <c r="B10430" s="2"/>
      <c r="N10430" s="2"/>
    </row>
    <row r="10431" spans="2:14" s="27" customFormat="1">
      <c r="B10431" s="2"/>
      <c r="N10431" s="2"/>
    </row>
    <row r="10432" spans="2:14" s="27" customFormat="1">
      <c r="B10432" s="2"/>
      <c r="N10432" s="2"/>
    </row>
    <row r="10433" spans="2:14" s="27" customFormat="1">
      <c r="B10433" s="2"/>
      <c r="N10433" s="2"/>
    </row>
    <row r="10434" spans="2:14" s="27" customFormat="1">
      <c r="B10434" s="2"/>
      <c r="N10434" s="2"/>
    </row>
    <row r="10435" spans="2:14" s="27" customFormat="1">
      <c r="B10435" s="2"/>
      <c r="N10435" s="2"/>
    </row>
    <row r="10436" spans="2:14" s="27" customFormat="1">
      <c r="B10436" s="2"/>
      <c r="N10436" s="2"/>
    </row>
    <row r="10437" spans="2:14" s="27" customFormat="1">
      <c r="B10437" s="2"/>
      <c r="N10437" s="2"/>
    </row>
    <row r="10438" spans="2:14" s="27" customFormat="1">
      <c r="B10438" s="2"/>
      <c r="N10438" s="2"/>
    </row>
    <row r="10439" spans="2:14" s="27" customFormat="1">
      <c r="B10439" s="2"/>
      <c r="N10439" s="2"/>
    </row>
    <row r="10440" spans="2:14" s="27" customFormat="1">
      <c r="B10440" s="2"/>
      <c r="N10440" s="2"/>
    </row>
    <row r="10441" spans="2:14" s="27" customFormat="1">
      <c r="B10441" s="2"/>
      <c r="N10441" s="2"/>
    </row>
    <row r="10442" spans="2:14" s="27" customFormat="1">
      <c r="B10442" s="2"/>
      <c r="N10442" s="2"/>
    </row>
    <row r="10443" spans="2:14" s="27" customFormat="1">
      <c r="B10443" s="2"/>
      <c r="N10443" s="2"/>
    </row>
    <row r="10444" spans="2:14" s="27" customFormat="1">
      <c r="B10444" s="2"/>
      <c r="N10444" s="2"/>
    </row>
    <row r="10445" spans="2:14" s="27" customFormat="1">
      <c r="B10445" s="2"/>
      <c r="N10445" s="2"/>
    </row>
    <row r="10446" spans="2:14" s="27" customFormat="1">
      <c r="B10446" s="2"/>
      <c r="N10446" s="2"/>
    </row>
    <row r="10447" spans="2:14" s="27" customFormat="1">
      <c r="B10447" s="2"/>
      <c r="N10447" s="2"/>
    </row>
    <row r="10448" spans="2:14" s="27" customFormat="1">
      <c r="B10448" s="2"/>
      <c r="N10448" s="2"/>
    </row>
    <row r="10449" spans="2:14" s="27" customFormat="1">
      <c r="B10449" s="2"/>
      <c r="N10449" s="2"/>
    </row>
    <row r="10450" spans="2:14" s="27" customFormat="1">
      <c r="B10450" s="2"/>
      <c r="N10450" s="2"/>
    </row>
    <row r="10451" spans="2:14" s="27" customFormat="1">
      <c r="B10451" s="2"/>
      <c r="N10451" s="2"/>
    </row>
    <row r="10452" spans="2:14" s="27" customFormat="1">
      <c r="B10452" s="2"/>
      <c r="N10452" s="2"/>
    </row>
    <row r="10453" spans="2:14" s="27" customFormat="1">
      <c r="B10453" s="2"/>
      <c r="N10453" s="2"/>
    </row>
    <row r="10454" spans="2:14" s="27" customFormat="1">
      <c r="B10454" s="2"/>
      <c r="N10454" s="2"/>
    </row>
    <row r="10455" spans="2:14" s="27" customFormat="1">
      <c r="B10455" s="2"/>
      <c r="N10455" s="2"/>
    </row>
    <row r="10456" spans="2:14" s="27" customFormat="1">
      <c r="B10456" s="2"/>
      <c r="N10456" s="2"/>
    </row>
    <row r="10457" spans="2:14" s="27" customFormat="1">
      <c r="B10457" s="2"/>
      <c r="N10457" s="2"/>
    </row>
    <row r="10458" spans="2:14" s="27" customFormat="1">
      <c r="B10458" s="2"/>
      <c r="N10458" s="2"/>
    </row>
    <row r="10459" spans="2:14" s="27" customFormat="1">
      <c r="B10459" s="2"/>
      <c r="N10459" s="2"/>
    </row>
    <row r="10460" spans="2:14" s="27" customFormat="1">
      <c r="B10460" s="2"/>
      <c r="N10460" s="2"/>
    </row>
    <row r="10461" spans="2:14" s="27" customFormat="1">
      <c r="B10461" s="2"/>
      <c r="N10461" s="2"/>
    </row>
    <row r="10462" spans="2:14" s="27" customFormat="1">
      <c r="B10462" s="2"/>
      <c r="N10462" s="2"/>
    </row>
    <row r="10463" spans="2:14" s="27" customFormat="1">
      <c r="B10463" s="2"/>
      <c r="N10463" s="2"/>
    </row>
    <row r="10464" spans="2:14" s="27" customFormat="1">
      <c r="B10464" s="2"/>
      <c r="N10464" s="2"/>
    </row>
    <row r="10465" spans="2:14" s="27" customFormat="1">
      <c r="B10465" s="2"/>
      <c r="N10465" s="2"/>
    </row>
    <row r="10466" spans="2:14" s="27" customFormat="1">
      <c r="B10466" s="2"/>
      <c r="N10466" s="2"/>
    </row>
    <row r="10467" spans="2:14" s="27" customFormat="1">
      <c r="B10467" s="2"/>
      <c r="N10467" s="2"/>
    </row>
    <row r="10468" spans="2:14" s="27" customFormat="1">
      <c r="B10468" s="2"/>
      <c r="N10468" s="2"/>
    </row>
    <row r="10469" spans="2:14" s="27" customFormat="1">
      <c r="B10469" s="2"/>
      <c r="N10469" s="2"/>
    </row>
    <row r="10470" spans="2:14" s="27" customFormat="1">
      <c r="B10470" s="2"/>
      <c r="N10470" s="2"/>
    </row>
    <row r="10471" spans="2:14" s="27" customFormat="1">
      <c r="B10471" s="2"/>
      <c r="N10471" s="2"/>
    </row>
    <row r="10472" spans="2:14" s="27" customFormat="1">
      <c r="B10472" s="2"/>
      <c r="N10472" s="2"/>
    </row>
    <row r="10473" spans="2:14" s="27" customFormat="1">
      <c r="B10473" s="2"/>
      <c r="N10473" s="2"/>
    </row>
    <row r="10474" spans="2:14" s="27" customFormat="1">
      <c r="B10474" s="2"/>
      <c r="N10474" s="2"/>
    </row>
    <row r="10475" spans="2:14" s="27" customFormat="1">
      <c r="B10475" s="2"/>
      <c r="N10475" s="2"/>
    </row>
    <row r="10476" spans="2:14" s="27" customFormat="1">
      <c r="B10476" s="2"/>
      <c r="N10476" s="2"/>
    </row>
    <row r="10477" spans="2:14" s="27" customFormat="1">
      <c r="B10477" s="2"/>
      <c r="N10477" s="2"/>
    </row>
    <row r="10478" spans="2:14" s="27" customFormat="1">
      <c r="B10478" s="2"/>
      <c r="N10478" s="2"/>
    </row>
    <row r="10479" spans="2:14" s="27" customFormat="1">
      <c r="B10479" s="2"/>
      <c r="N10479" s="2"/>
    </row>
    <row r="10480" spans="2:14" s="27" customFormat="1">
      <c r="B10480" s="2"/>
      <c r="N10480" s="2"/>
    </row>
    <row r="10481" spans="2:14" s="27" customFormat="1">
      <c r="B10481" s="2"/>
      <c r="N10481" s="2"/>
    </row>
    <row r="10482" spans="2:14" s="27" customFormat="1">
      <c r="B10482" s="2"/>
      <c r="N10482" s="2"/>
    </row>
    <row r="10483" spans="2:14" s="27" customFormat="1">
      <c r="B10483" s="2"/>
      <c r="N10483" s="2"/>
    </row>
    <row r="10484" spans="2:14" s="27" customFormat="1">
      <c r="B10484" s="2"/>
      <c r="N10484" s="2"/>
    </row>
    <row r="10485" spans="2:14" s="27" customFormat="1">
      <c r="B10485" s="2"/>
      <c r="N10485" s="2"/>
    </row>
    <row r="10486" spans="2:14" s="27" customFormat="1">
      <c r="B10486" s="2"/>
      <c r="N10486" s="2"/>
    </row>
    <row r="10487" spans="2:14" s="27" customFormat="1">
      <c r="B10487" s="2"/>
      <c r="N10487" s="2"/>
    </row>
    <row r="10488" spans="2:14" s="27" customFormat="1">
      <c r="B10488" s="2"/>
      <c r="N10488" s="2"/>
    </row>
    <row r="10489" spans="2:14" s="27" customFormat="1">
      <c r="B10489" s="2"/>
      <c r="N10489" s="2"/>
    </row>
    <row r="10490" spans="2:14" s="27" customFormat="1">
      <c r="B10490" s="2"/>
      <c r="N10490" s="2"/>
    </row>
    <row r="10491" spans="2:14" s="27" customFormat="1">
      <c r="B10491" s="2"/>
      <c r="N10491" s="2"/>
    </row>
    <row r="10492" spans="2:14" s="27" customFormat="1">
      <c r="B10492" s="2"/>
      <c r="N10492" s="2"/>
    </row>
    <row r="10493" spans="2:14" s="27" customFormat="1">
      <c r="B10493" s="2"/>
      <c r="N10493" s="2"/>
    </row>
    <row r="10494" spans="2:14" s="27" customFormat="1">
      <c r="B10494" s="2"/>
      <c r="N10494" s="2"/>
    </row>
    <row r="10495" spans="2:14" s="27" customFormat="1">
      <c r="B10495" s="2"/>
      <c r="N10495" s="2"/>
    </row>
    <row r="10496" spans="2:14" s="27" customFormat="1">
      <c r="B10496" s="2"/>
      <c r="N10496" s="2"/>
    </row>
    <row r="10497" spans="2:14" s="27" customFormat="1">
      <c r="B10497" s="2"/>
      <c r="N10497" s="2"/>
    </row>
    <row r="10498" spans="2:14" s="27" customFormat="1">
      <c r="B10498" s="2"/>
      <c r="N10498" s="2"/>
    </row>
    <row r="10499" spans="2:14" s="27" customFormat="1">
      <c r="B10499" s="2"/>
      <c r="N10499" s="2"/>
    </row>
    <row r="10500" spans="2:14" s="27" customFormat="1">
      <c r="B10500" s="2"/>
      <c r="N10500" s="2"/>
    </row>
    <row r="10501" spans="2:14" s="27" customFormat="1">
      <c r="B10501" s="2"/>
      <c r="N10501" s="2"/>
    </row>
    <row r="10502" spans="2:14" s="27" customFormat="1">
      <c r="B10502" s="2"/>
      <c r="N10502" s="2"/>
    </row>
    <row r="10503" spans="2:14" s="27" customFormat="1">
      <c r="B10503" s="2"/>
      <c r="N10503" s="2"/>
    </row>
    <row r="10504" spans="2:14" s="27" customFormat="1">
      <c r="B10504" s="2"/>
      <c r="N10504" s="2"/>
    </row>
    <row r="10505" spans="2:14" s="27" customFormat="1">
      <c r="B10505" s="2"/>
      <c r="N10505" s="2"/>
    </row>
    <row r="10506" spans="2:14" s="27" customFormat="1">
      <c r="B10506" s="2"/>
      <c r="N10506" s="2"/>
    </row>
    <row r="10507" spans="2:14" s="27" customFormat="1">
      <c r="B10507" s="2"/>
      <c r="N10507" s="2"/>
    </row>
    <row r="10508" spans="2:14" s="27" customFormat="1">
      <c r="B10508" s="2"/>
      <c r="N10508" s="2"/>
    </row>
    <row r="10509" spans="2:14" s="27" customFormat="1">
      <c r="B10509" s="2"/>
      <c r="N10509" s="2"/>
    </row>
    <row r="10510" spans="2:14" s="27" customFormat="1">
      <c r="B10510" s="2"/>
      <c r="N10510" s="2"/>
    </row>
    <row r="10511" spans="2:14" s="27" customFormat="1">
      <c r="B10511" s="2"/>
      <c r="N10511" s="2"/>
    </row>
    <row r="10512" spans="2:14" s="27" customFormat="1">
      <c r="B10512" s="2"/>
      <c r="N10512" s="2"/>
    </row>
    <row r="10513" spans="2:14" s="27" customFormat="1">
      <c r="B10513" s="2"/>
      <c r="N10513" s="2"/>
    </row>
    <row r="10514" spans="2:14" s="27" customFormat="1">
      <c r="B10514" s="2"/>
      <c r="N10514" s="2"/>
    </row>
    <row r="10515" spans="2:14" s="27" customFormat="1">
      <c r="B10515" s="2"/>
      <c r="N10515" s="2"/>
    </row>
    <row r="10516" spans="2:14" s="27" customFormat="1">
      <c r="B10516" s="2"/>
      <c r="N10516" s="2"/>
    </row>
    <row r="10517" spans="2:14" s="27" customFormat="1">
      <c r="B10517" s="2"/>
      <c r="N10517" s="2"/>
    </row>
    <row r="10518" spans="2:14" s="27" customFormat="1">
      <c r="B10518" s="2"/>
      <c r="N10518" s="2"/>
    </row>
    <row r="10519" spans="2:14" s="27" customFormat="1">
      <c r="B10519" s="2"/>
      <c r="N10519" s="2"/>
    </row>
    <row r="10520" spans="2:14" s="27" customFormat="1">
      <c r="B10520" s="2"/>
      <c r="N10520" s="2"/>
    </row>
    <row r="10521" spans="2:14" s="27" customFormat="1">
      <c r="B10521" s="2"/>
      <c r="N10521" s="2"/>
    </row>
    <row r="10522" spans="2:14" s="27" customFormat="1">
      <c r="B10522" s="2"/>
      <c r="N10522" s="2"/>
    </row>
    <row r="10523" spans="2:14" s="27" customFormat="1">
      <c r="B10523" s="2"/>
      <c r="N10523" s="2"/>
    </row>
    <row r="10524" spans="2:14" s="27" customFormat="1">
      <c r="B10524" s="2"/>
      <c r="N10524" s="2"/>
    </row>
    <row r="10525" spans="2:14" s="27" customFormat="1">
      <c r="B10525" s="2"/>
      <c r="N10525" s="2"/>
    </row>
    <row r="10526" spans="2:14" s="27" customFormat="1">
      <c r="B10526" s="2"/>
      <c r="N10526" s="2"/>
    </row>
    <row r="10527" spans="2:14" s="27" customFormat="1">
      <c r="B10527" s="2"/>
      <c r="N10527" s="2"/>
    </row>
    <row r="10528" spans="2:14" s="27" customFormat="1">
      <c r="B10528" s="2"/>
      <c r="N10528" s="2"/>
    </row>
    <row r="10529" spans="2:14" s="27" customFormat="1">
      <c r="B10529" s="2"/>
      <c r="N10529" s="2"/>
    </row>
    <row r="10530" spans="2:14" s="27" customFormat="1">
      <c r="B10530" s="2"/>
      <c r="N10530" s="2"/>
    </row>
    <row r="10531" spans="2:14" s="27" customFormat="1">
      <c r="B10531" s="2"/>
      <c r="N10531" s="2"/>
    </row>
    <row r="10532" spans="2:14" s="27" customFormat="1">
      <c r="B10532" s="2"/>
      <c r="N10532" s="2"/>
    </row>
    <row r="10533" spans="2:14" s="27" customFormat="1">
      <c r="B10533" s="2"/>
      <c r="N10533" s="2"/>
    </row>
    <row r="10534" spans="2:14" s="27" customFormat="1">
      <c r="B10534" s="2"/>
      <c r="N10534" s="2"/>
    </row>
    <row r="10535" spans="2:14" s="27" customFormat="1">
      <c r="B10535" s="2"/>
      <c r="N10535" s="2"/>
    </row>
    <row r="10536" spans="2:14" s="27" customFormat="1">
      <c r="B10536" s="2"/>
      <c r="N10536" s="2"/>
    </row>
    <row r="10537" spans="2:14" s="27" customFormat="1">
      <c r="B10537" s="2"/>
      <c r="N10537" s="2"/>
    </row>
    <row r="10538" spans="2:14" s="27" customFormat="1">
      <c r="B10538" s="2"/>
      <c r="N10538" s="2"/>
    </row>
    <row r="10539" spans="2:14" s="27" customFormat="1">
      <c r="B10539" s="2"/>
      <c r="N10539" s="2"/>
    </row>
    <row r="10540" spans="2:14" s="27" customFormat="1">
      <c r="B10540" s="2"/>
      <c r="N10540" s="2"/>
    </row>
    <row r="10541" spans="2:14" s="27" customFormat="1">
      <c r="B10541" s="2"/>
      <c r="N10541" s="2"/>
    </row>
    <row r="10542" spans="2:14" s="27" customFormat="1">
      <c r="B10542" s="2"/>
      <c r="N10542" s="2"/>
    </row>
    <row r="10543" spans="2:14" s="27" customFormat="1">
      <c r="B10543" s="2"/>
      <c r="N10543" s="2"/>
    </row>
    <row r="10544" spans="2:14" s="27" customFormat="1">
      <c r="B10544" s="2"/>
      <c r="N10544" s="2"/>
    </row>
    <row r="10545" spans="2:14" s="27" customFormat="1">
      <c r="B10545" s="2"/>
      <c r="N10545" s="2"/>
    </row>
    <row r="10546" spans="2:14" s="27" customFormat="1">
      <c r="B10546" s="2"/>
      <c r="N10546" s="2"/>
    </row>
    <row r="10547" spans="2:14" s="27" customFormat="1">
      <c r="B10547" s="2"/>
      <c r="N10547" s="2"/>
    </row>
    <row r="10548" spans="2:14" s="27" customFormat="1">
      <c r="B10548" s="2"/>
      <c r="N10548" s="2"/>
    </row>
    <row r="10549" spans="2:14" s="27" customFormat="1">
      <c r="B10549" s="2"/>
      <c r="N10549" s="2"/>
    </row>
    <row r="10550" spans="2:14" s="27" customFormat="1">
      <c r="B10550" s="2"/>
      <c r="N10550" s="2"/>
    </row>
    <row r="10551" spans="2:14" s="27" customFormat="1">
      <c r="B10551" s="2"/>
      <c r="N10551" s="2"/>
    </row>
    <row r="10552" spans="2:14" s="27" customFormat="1">
      <c r="B10552" s="2"/>
      <c r="N10552" s="2"/>
    </row>
    <row r="10553" spans="2:14" s="27" customFormat="1">
      <c r="B10553" s="2"/>
      <c r="N10553" s="2"/>
    </row>
    <row r="10554" spans="2:14" s="27" customFormat="1">
      <c r="B10554" s="2"/>
      <c r="N10554" s="2"/>
    </row>
    <row r="10555" spans="2:14" s="27" customFormat="1">
      <c r="B10555" s="2"/>
      <c r="N10555" s="2"/>
    </row>
    <row r="10556" spans="2:14" s="27" customFormat="1">
      <c r="B10556" s="2"/>
      <c r="N10556" s="2"/>
    </row>
    <row r="10557" spans="2:14" s="27" customFormat="1">
      <c r="B10557" s="2"/>
      <c r="N10557" s="2"/>
    </row>
    <row r="10558" spans="2:14" s="27" customFormat="1">
      <c r="B10558" s="2"/>
      <c r="N10558" s="2"/>
    </row>
    <row r="10559" spans="2:14" s="27" customFormat="1">
      <c r="B10559" s="2"/>
      <c r="N10559" s="2"/>
    </row>
    <row r="10560" spans="2:14" s="27" customFormat="1">
      <c r="B10560" s="2"/>
      <c r="N10560" s="2"/>
    </row>
    <row r="10561" spans="2:14" s="27" customFormat="1">
      <c r="B10561" s="2"/>
      <c r="N10561" s="2"/>
    </row>
    <row r="10562" spans="2:14" s="27" customFormat="1">
      <c r="B10562" s="2"/>
      <c r="N10562" s="2"/>
    </row>
    <row r="10563" spans="2:14" s="27" customFormat="1">
      <c r="B10563" s="2"/>
      <c r="N10563" s="2"/>
    </row>
    <row r="10564" spans="2:14" s="27" customFormat="1">
      <c r="B10564" s="2"/>
      <c r="N10564" s="2"/>
    </row>
    <row r="10565" spans="2:14" s="27" customFormat="1">
      <c r="B10565" s="2"/>
      <c r="N10565" s="2"/>
    </row>
    <row r="10566" spans="2:14" s="27" customFormat="1">
      <c r="B10566" s="2"/>
      <c r="N10566" s="2"/>
    </row>
    <row r="10567" spans="2:14" s="27" customFormat="1">
      <c r="B10567" s="2"/>
      <c r="N10567" s="2"/>
    </row>
    <row r="10568" spans="2:14" s="27" customFormat="1">
      <c r="B10568" s="2"/>
      <c r="N10568" s="2"/>
    </row>
    <row r="10569" spans="2:14" s="27" customFormat="1">
      <c r="B10569" s="2"/>
      <c r="N10569" s="2"/>
    </row>
    <row r="10570" spans="2:14" s="27" customFormat="1">
      <c r="B10570" s="2"/>
      <c r="N10570" s="2"/>
    </row>
    <row r="10571" spans="2:14" s="27" customFormat="1">
      <c r="B10571" s="2"/>
      <c r="N10571" s="2"/>
    </row>
    <row r="10572" spans="2:14" s="27" customFormat="1">
      <c r="B10572" s="2"/>
      <c r="N10572" s="2"/>
    </row>
    <row r="10573" spans="2:14" s="27" customFormat="1">
      <c r="B10573" s="2"/>
      <c r="N10573" s="2"/>
    </row>
    <row r="10574" spans="2:14" s="27" customFormat="1">
      <c r="B10574" s="2"/>
      <c r="N10574" s="2"/>
    </row>
    <row r="10575" spans="2:14" s="27" customFormat="1">
      <c r="B10575" s="2"/>
      <c r="N10575" s="2"/>
    </row>
    <row r="10576" spans="2:14" s="27" customFormat="1">
      <c r="B10576" s="2"/>
      <c r="N10576" s="2"/>
    </row>
    <row r="10577" spans="2:14" s="27" customFormat="1">
      <c r="B10577" s="2"/>
      <c r="N10577" s="2"/>
    </row>
    <row r="10578" spans="2:14" s="27" customFormat="1">
      <c r="B10578" s="2"/>
      <c r="N10578" s="2"/>
    </row>
    <row r="10579" spans="2:14" s="27" customFormat="1">
      <c r="B10579" s="2"/>
      <c r="N10579" s="2"/>
    </row>
    <row r="10580" spans="2:14" s="27" customFormat="1">
      <c r="B10580" s="2"/>
      <c r="N10580" s="2"/>
    </row>
    <row r="10581" spans="2:14" s="27" customFormat="1">
      <c r="B10581" s="2"/>
      <c r="N10581" s="2"/>
    </row>
    <row r="10582" spans="2:14" s="27" customFormat="1">
      <c r="B10582" s="2"/>
      <c r="N10582" s="2"/>
    </row>
    <row r="10583" spans="2:14" s="27" customFormat="1">
      <c r="B10583" s="2"/>
      <c r="N10583" s="2"/>
    </row>
    <row r="10584" spans="2:14" s="27" customFormat="1">
      <c r="B10584" s="2"/>
      <c r="N10584" s="2"/>
    </row>
    <row r="10585" spans="2:14" s="27" customFormat="1">
      <c r="B10585" s="2"/>
      <c r="N10585" s="2"/>
    </row>
    <row r="10586" spans="2:14" s="27" customFormat="1">
      <c r="B10586" s="2"/>
      <c r="N10586" s="2"/>
    </row>
    <row r="10587" spans="2:14" s="27" customFormat="1">
      <c r="B10587" s="2"/>
      <c r="N10587" s="2"/>
    </row>
    <row r="10588" spans="2:14" s="27" customFormat="1">
      <c r="B10588" s="2"/>
      <c r="N10588" s="2"/>
    </row>
    <row r="10589" spans="2:14" s="27" customFormat="1">
      <c r="B10589" s="2"/>
      <c r="N10589" s="2"/>
    </row>
    <row r="10590" spans="2:14" s="27" customFormat="1">
      <c r="B10590" s="2"/>
      <c r="N10590" s="2"/>
    </row>
    <row r="10591" spans="2:14" s="27" customFormat="1">
      <c r="B10591" s="2"/>
      <c r="N10591" s="2"/>
    </row>
    <row r="10592" spans="2:14" s="27" customFormat="1">
      <c r="B10592" s="2"/>
      <c r="N10592" s="2"/>
    </row>
    <row r="10593" spans="2:14" s="27" customFormat="1">
      <c r="B10593" s="2"/>
      <c r="N10593" s="2"/>
    </row>
    <row r="10594" spans="2:14" s="27" customFormat="1">
      <c r="B10594" s="2"/>
      <c r="N10594" s="2"/>
    </row>
    <row r="10595" spans="2:14" s="27" customFormat="1">
      <c r="B10595" s="2"/>
      <c r="N10595" s="2"/>
    </row>
    <row r="10596" spans="2:14" s="27" customFormat="1">
      <c r="B10596" s="2"/>
      <c r="N10596" s="2"/>
    </row>
    <row r="10597" spans="2:14" s="27" customFormat="1">
      <c r="B10597" s="2"/>
      <c r="N10597" s="2"/>
    </row>
    <row r="10598" spans="2:14" s="27" customFormat="1">
      <c r="B10598" s="2"/>
      <c r="N10598" s="2"/>
    </row>
    <row r="10599" spans="2:14" s="27" customFormat="1">
      <c r="B10599" s="2"/>
      <c r="N10599" s="2"/>
    </row>
    <row r="10600" spans="2:14" s="27" customFormat="1">
      <c r="B10600" s="2"/>
      <c r="N10600" s="2"/>
    </row>
    <row r="10601" spans="2:14" s="27" customFormat="1">
      <c r="B10601" s="2"/>
      <c r="N10601" s="2"/>
    </row>
    <row r="10602" spans="2:14" s="27" customFormat="1">
      <c r="B10602" s="2"/>
      <c r="N10602" s="2"/>
    </row>
    <row r="10603" spans="2:14" s="27" customFormat="1">
      <c r="B10603" s="2"/>
      <c r="N10603" s="2"/>
    </row>
    <row r="10604" spans="2:14" s="27" customFormat="1">
      <c r="B10604" s="2"/>
      <c r="N10604" s="2"/>
    </row>
    <row r="10605" spans="2:14" s="27" customFormat="1">
      <c r="B10605" s="2"/>
      <c r="N10605" s="2"/>
    </row>
    <row r="10606" spans="2:14" s="27" customFormat="1">
      <c r="B10606" s="2"/>
      <c r="N10606" s="2"/>
    </row>
    <row r="10607" spans="2:14" s="27" customFormat="1">
      <c r="B10607" s="2"/>
      <c r="N10607" s="2"/>
    </row>
    <row r="10608" spans="2:14" s="27" customFormat="1">
      <c r="B10608" s="2"/>
      <c r="N10608" s="2"/>
    </row>
    <row r="10609" spans="2:14" s="27" customFormat="1">
      <c r="B10609" s="2"/>
      <c r="N10609" s="2"/>
    </row>
    <row r="10610" spans="2:14" s="27" customFormat="1">
      <c r="B10610" s="2"/>
      <c r="N10610" s="2"/>
    </row>
    <row r="10611" spans="2:14" s="27" customFormat="1">
      <c r="B10611" s="2"/>
      <c r="N10611" s="2"/>
    </row>
    <row r="10612" spans="2:14" s="27" customFormat="1">
      <c r="B10612" s="2"/>
      <c r="N10612" s="2"/>
    </row>
    <row r="10613" spans="2:14" s="27" customFormat="1">
      <c r="B10613" s="2"/>
      <c r="N10613" s="2"/>
    </row>
    <row r="10614" spans="2:14" s="27" customFormat="1">
      <c r="B10614" s="2"/>
      <c r="N10614" s="2"/>
    </row>
    <row r="10615" spans="2:14" s="27" customFormat="1">
      <c r="B10615" s="2"/>
      <c r="N10615" s="2"/>
    </row>
    <row r="10616" spans="2:14" s="27" customFormat="1">
      <c r="B10616" s="2"/>
      <c r="N10616" s="2"/>
    </row>
    <row r="10617" spans="2:14" s="27" customFormat="1">
      <c r="B10617" s="2"/>
      <c r="N10617" s="2"/>
    </row>
    <row r="10618" spans="2:14" s="27" customFormat="1">
      <c r="B10618" s="2"/>
      <c r="N10618" s="2"/>
    </row>
    <row r="10619" spans="2:14" s="27" customFormat="1">
      <c r="B10619" s="2"/>
      <c r="N10619" s="2"/>
    </row>
    <row r="10620" spans="2:14" s="27" customFormat="1">
      <c r="B10620" s="2"/>
      <c r="N10620" s="2"/>
    </row>
    <row r="10621" spans="2:14" s="27" customFormat="1">
      <c r="B10621" s="2"/>
      <c r="N10621" s="2"/>
    </row>
    <row r="10622" spans="2:14" s="27" customFormat="1">
      <c r="B10622" s="2"/>
      <c r="N10622" s="2"/>
    </row>
    <row r="10623" spans="2:14" s="27" customFormat="1">
      <c r="B10623" s="2"/>
      <c r="N10623" s="2"/>
    </row>
    <row r="10624" spans="2:14" s="27" customFormat="1">
      <c r="B10624" s="2"/>
      <c r="N10624" s="2"/>
    </row>
    <row r="10625" spans="2:14" s="27" customFormat="1">
      <c r="B10625" s="2"/>
      <c r="N10625" s="2"/>
    </row>
    <row r="10626" spans="2:14" s="27" customFormat="1">
      <c r="B10626" s="2"/>
      <c r="N10626" s="2"/>
    </row>
    <row r="10627" spans="2:14" s="27" customFormat="1">
      <c r="B10627" s="2"/>
      <c r="N10627" s="2"/>
    </row>
    <row r="10628" spans="2:14" s="27" customFormat="1">
      <c r="B10628" s="2"/>
      <c r="N10628" s="2"/>
    </row>
    <row r="10629" spans="2:14" s="27" customFormat="1">
      <c r="B10629" s="2"/>
      <c r="N10629" s="2"/>
    </row>
    <row r="10630" spans="2:14" s="27" customFormat="1">
      <c r="B10630" s="2"/>
      <c r="N10630" s="2"/>
    </row>
    <row r="10631" spans="2:14" s="27" customFormat="1">
      <c r="B10631" s="2"/>
      <c r="N10631" s="2"/>
    </row>
    <row r="10632" spans="2:14" s="27" customFormat="1">
      <c r="B10632" s="2"/>
      <c r="N10632" s="2"/>
    </row>
    <row r="10633" spans="2:14" s="27" customFormat="1">
      <c r="B10633" s="2"/>
      <c r="N10633" s="2"/>
    </row>
    <row r="10634" spans="2:14" s="27" customFormat="1">
      <c r="B10634" s="2"/>
      <c r="N10634" s="2"/>
    </row>
    <row r="10635" spans="2:14" s="27" customFormat="1">
      <c r="B10635" s="2"/>
      <c r="N10635" s="2"/>
    </row>
    <row r="10636" spans="2:14" s="27" customFormat="1">
      <c r="B10636" s="2"/>
      <c r="N10636" s="2"/>
    </row>
    <row r="10637" spans="2:14" s="27" customFormat="1">
      <c r="B10637" s="2"/>
      <c r="N10637" s="2"/>
    </row>
    <row r="10638" spans="2:14" s="27" customFormat="1">
      <c r="B10638" s="2"/>
      <c r="N10638" s="2"/>
    </row>
    <row r="10639" spans="2:14" s="27" customFormat="1">
      <c r="B10639" s="2"/>
      <c r="N10639" s="2"/>
    </row>
    <row r="10640" spans="2:14" s="27" customFormat="1">
      <c r="B10640" s="2"/>
      <c r="N10640" s="2"/>
    </row>
    <row r="10641" spans="2:14" s="27" customFormat="1">
      <c r="B10641" s="2"/>
      <c r="N10641" s="2"/>
    </row>
    <row r="10642" spans="2:14" s="27" customFormat="1">
      <c r="B10642" s="2"/>
      <c r="N10642" s="2"/>
    </row>
    <row r="10643" spans="2:14" s="27" customFormat="1">
      <c r="B10643" s="2"/>
      <c r="N10643" s="2"/>
    </row>
    <row r="10644" spans="2:14" s="27" customFormat="1">
      <c r="B10644" s="2"/>
      <c r="N10644" s="2"/>
    </row>
    <row r="10645" spans="2:14" s="27" customFormat="1">
      <c r="B10645" s="2"/>
      <c r="N10645" s="2"/>
    </row>
    <row r="10646" spans="2:14" s="27" customFormat="1">
      <c r="B10646" s="2"/>
      <c r="N10646" s="2"/>
    </row>
    <row r="10647" spans="2:14" s="27" customFormat="1">
      <c r="B10647" s="2"/>
      <c r="N10647" s="2"/>
    </row>
    <row r="10648" spans="2:14" s="27" customFormat="1">
      <c r="B10648" s="2"/>
      <c r="N10648" s="2"/>
    </row>
    <row r="10649" spans="2:14" s="27" customFormat="1">
      <c r="B10649" s="2"/>
      <c r="N10649" s="2"/>
    </row>
    <row r="10650" spans="2:14" s="27" customFormat="1">
      <c r="B10650" s="2"/>
      <c r="N10650" s="2"/>
    </row>
    <row r="10651" spans="2:14" s="27" customFormat="1">
      <c r="B10651" s="2"/>
      <c r="N10651" s="2"/>
    </row>
    <row r="10652" spans="2:14" s="27" customFormat="1">
      <c r="B10652" s="2"/>
      <c r="N10652" s="2"/>
    </row>
    <row r="10653" spans="2:14" s="27" customFormat="1">
      <c r="B10653" s="2"/>
      <c r="N10653" s="2"/>
    </row>
    <row r="10654" spans="2:14" s="27" customFormat="1">
      <c r="B10654" s="2"/>
      <c r="N10654" s="2"/>
    </row>
    <row r="10655" spans="2:14" s="27" customFormat="1">
      <c r="B10655" s="2"/>
      <c r="N10655" s="2"/>
    </row>
    <row r="10656" spans="2:14" s="27" customFormat="1">
      <c r="B10656" s="2"/>
      <c r="N10656" s="2"/>
    </row>
    <row r="10657" spans="2:14" s="27" customFormat="1">
      <c r="B10657" s="2"/>
      <c r="N10657" s="2"/>
    </row>
    <row r="10658" spans="2:14" s="27" customFormat="1">
      <c r="B10658" s="2"/>
      <c r="N10658" s="2"/>
    </row>
    <row r="10659" spans="2:14" s="27" customFormat="1">
      <c r="B10659" s="2"/>
      <c r="N10659" s="2"/>
    </row>
    <row r="10660" spans="2:14" s="27" customFormat="1">
      <c r="B10660" s="2"/>
      <c r="N10660" s="2"/>
    </row>
    <row r="10661" spans="2:14" s="27" customFormat="1">
      <c r="B10661" s="2"/>
      <c r="N10661" s="2"/>
    </row>
    <row r="10662" spans="2:14" s="27" customFormat="1">
      <c r="B10662" s="2"/>
      <c r="N10662" s="2"/>
    </row>
    <row r="10663" spans="2:14" s="27" customFormat="1">
      <c r="B10663" s="2"/>
      <c r="N10663" s="2"/>
    </row>
    <row r="10664" spans="2:14" s="27" customFormat="1">
      <c r="B10664" s="2"/>
      <c r="N10664" s="2"/>
    </row>
    <row r="10665" spans="2:14" s="27" customFormat="1">
      <c r="B10665" s="2"/>
      <c r="N10665" s="2"/>
    </row>
    <row r="10666" spans="2:14" s="27" customFormat="1">
      <c r="B10666" s="2"/>
      <c r="N10666" s="2"/>
    </row>
    <row r="10667" spans="2:14" s="27" customFormat="1">
      <c r="B10667" s="2"/>
      <c r="N10667" s="2"/>
    </row>
    <row r="10668" spans="2:14" s="27" customFormat="1">
      <c r="B10668" s="2"/>
      <c r="N10668" s="2"/>
    </row>
    <row r="10669" spans="2:14" s="27" customFormat="1">
      <c r="B10669" s="2"/>
      <c r="N10669" s="2"/>
    </row>
    <row r="10670" spans="2:14" s="27" customFormat="1">
      <c r="B10670" s="2"/>
      <c r="N10670" s="2"/>
    </row>
    <row r="10671" spans="2:14" s="27" customFormat="1">
      <c r="B10671" s="2"/>
      <c r="N10671" s="2"/>
    </row>
    <row r="10672" spans="2:14" s="27" customFormat="1">
      <c r="B10672" s="2"/>
      <c r="N10672" s="2"/>
    </row>
    <row r="10673" spans="2:14" s="27" customFormat="1">
      <c r="B10673" s="2"/>
      <c r="N10673" s="2"/>
    </row>
    <row r="10674" spans="2:14" s="27" customFormat="1">
      <c r="B10674" s="2"/>
      <c r="N10674" s="2"/>
    </row>
    <row r="10675" spans="2:14" s="27" customFormat="1">
      <c r="B10675" s="2"/>
      <c r="N10675" s="2"/>
    </row>
    <row r="10676" spans="2:14" s="27" customFormat="1">
      <c r="B10676" s="2"/>
      <c r="N10676" s="2"/>
    </row>
    <row r="10677" spans="2:14" s="27" customFormat="1">
      <c r="B10677" s="2"/>
      <c r="N10677" s="2"/>
    </row>
    <row r="10678" spans="2:14" s="27" customFormat="1">
      <c r="B10678" s="2"/>
      <c r="N10678" s="2"/>
    </row>
    <row r="10679" spans="2:14" s="27" customFormat="1">
      <c r="B10679" s="2"/>
      <c r="N10679" s="2"/>
    </row>
    <row r="10680" spans="2:14" s="27" customFormat="1">
      <c r="B10680" s="2"/>
      <c r="N10680" s="2"/>
    </row>
    <row r="10681" spans="2:14" s="27" customFormat="1">
      <c r="B10681" s="2"/>
      <c r="N10681" s="2"/>
    </row>
    <row r="10682" spans="2:14" s="27" customFormat="1">
      <c r="B10682" s="2"/>
      <c r="N10682" s="2"/>
    </row>
    <row r="10683" spans="2:14" s="27" customFormat="1">
      <c r="B10683" s="2"/>
      <c r="N10683" s="2"/>
    </row>
    <row r="10684" spans="2:14" s="27" customFormat="1">
      <c r="B10684" s="2"/>
      <c r="N10684" s="2"/>
    </row>
    <row r="10685" spans="2:14" s="27" customFormat="1">
      <c r="B10685" s="2"/>
      <c r="N10685" s="2"/>
    </row>
    <row r="10686" spans="2:14" s="27" customFormat="1">
      <c r="B10686" s="2"/>
      <c r="N10686" s="2"/>
    </row>
    <row r="10687" spans="2:14" s="27" customFormat="1">
      <c r="B10687" s="2"/>
      <c r="N10687" s="2"/>
    </row>
    <row r="10688" spans="2:14" s="27" customFormat="1">
      <c r="B10688" s="2"/>
      <c r="N10688" s="2"/>
    </row>
    <row r="10689" spans="2:14" s="27" customFormat="1">
      <c r="B10689" s="2"/>
      <c r="N10689" s="2"/>
    </row>
    <row r="10690" spans="2:14" s="27" customFormat="1">
      <c r="B10690" s="2"/>
      <c r="N10690" s="2"/>
    </row>
    <row r="10691" spans="2:14" s="27" customFormat="1">
      <c r="B10691" s="2"/>
      <c r="N10691" s="2"/>
    </row>
    <row r="10692" spans="2:14" s="27" customFormat="1">
      <c r="B10692" s="2"/>
      <c r="N10692" s="2"/>
    </row>
    <row r="10693" spans="2:14" s="27" customFormat="1">
      <c r="B10693" s="2"/>
      <c r="N10693" s="2"/>
    </row>
    <row r="10694" spans="2:14" s="27" customFormat="1">
      <c r="B10694" s="2"/>
      <c r="N10694" s="2"/>
    </row>
    <row r="10695" spans="2:14" s="27" customFormat="1">
      <c r="B10695" s="2"/>
      <c r="N10695" s="2"/>
    </row>
    <row r="10696" spans="2:14" s="27" customFormat="1">
      <c r="B10696" s="2"/>
      <c r="N10696" s="2"/>
    </row>
    <row r="10697" spans="2:14" s="27" customFormat="1">
      <c r="B10697" s="2"/>
      <c r="N10697" s="2"/>
    </row>
    <row r="10698" spans="2:14" s="27" customFormat="1">
      <c r="B10698" s="2"/>
      <c r="N10698" s="2"/>
    </row>
    <row r="10699" spans="2:14" s="27" customFormat="1">
      <c r="B10699" s="2"/>
      <c r="N10699" s="2"/>
    </row>
    <row r="10700" spans="2:14" s="27" customFormat="1">
      <c r="B10700" s="2"/>
      <c r="N10700" s="2"/>
    </row>
    <row r="10701" spans="2:14" s="27" customFormat="1">
      <c r="B10701" s="2"/>
      <c r="N10701" s="2"/>
    </row>
    <row r="10702" spans="2:14" s="27" customFormat="1">
      <c r="B10702" s="2"/>
      <c r="N10702" s="2"/>
    </row>
    <row r="10703" spans="2:14" s="27" customFormat="1">
      <c r="B10703" s="2"/>
      <c r="N10703" s="2"/>
    </row>
    <row r="10704" spans="2:14" s="27" customFormat="1">
      <c r="B10704" s="2"/>
      <c r="N10704" s="2"/>
    </row>
    <row r="10705" spans="2:14" s="27" customFormat="1">
      <c r="B10705" s="2"/>
      <c r="N10705" s="2"/>
    </row>
    <row r="10706" spans="2:14" s="27" customFormat="1">
      <c r="B10706" s="2"/>
      <c r="N10706" s="2"/>
    </row>
    <row r="10707" spans="2:14" s="27" customFormat="1">
      <c r="B10707" s="2"/>
      <c r="N10707" s="2"/>
    </row>
    <row r="10708" spans="2:14" s="27" customFormat="1">
      <c r="B10708" s="2"/>
      <c r="N10708" s="2"/>
    </row>
    <row r="10709" spans="2:14" s="27" customFormat="1">
      <c r="B10709" s="2"/>
      <c r="N10709" s="2"/>
    </row>
    <row r="10710" spans="2:14" s="27" customFormat="1">
      <c r="B10710" s="2"/>
      <c r="N10710" s="2"/>
    </row>
    <row r="10711" spans="2:14" s="27" customFormat="1">
      <c r="B10711" s="2"/>
      <c r="N10711" s="2"/>
    </row>
    <row r="10712" spans="2:14" s="27" customFormat="1">
      <c r="B10712" s="2"/>
      <c r="N10712" s="2"/>
    </row>
    <row r="10713" spans="2:14" s="27" customFormat="1">
      <c r="B10713" s="2"/>
      <c r="N10713" s="2"/>
    </row>
    <row r="10714" spans="2:14" s="27" customFormat="1">
      <c r="B10714" s="2"/>
      <c r="N10714" s="2"/>
    </row>
    <row r="10715" spans="2:14" s="27" customFormat="1">
      <c r="B10715" s="2"/>
      <c r="N10715" s="2"/>
    </row>
    <row r="10716" spans="2:14" s="27" customFormat="1">
      <c r="B10716" s="2"/>
      <c r="N10716" s="2"/>
    </row>
    <row r="10717" spans="2:14" s="27" customFormat="1">
      <c r="B10717" s="2"/>
      <c r="N10717" s="2"/>
    </row>
    <row r="10718" spans="2:14" s="27" customFormat="1">
      <c r="B10718" s="2"/>
      <c r="N10718" s="2"/>
    </row>
    <row r="10719" spans="2:14" s="27" customFormat="1">
      <c r="B10719" s="2"/>
      <c r="N10719" s="2"/>
    </row>
    <row r="10720" spans="2:14" s="27" customFormat="1">
      <c r="B10720" s="2"/>
      <c r="N10720" s="2"/>
    </row>
    <row r="10721" spans="2:14" s="27" customFormat="1">
      <c r="B10721" s="2"/>
      <c r="N10721" s="2"/>
    </row>
    <row r="10722" spans="2:14" s="27" customFormat="1">
      <c r="B10722" s="2"/>
      <c r="N10722" s="2"/>
    </row>
    <row r="10723" spans="2:14" s="27" customFormat="1">
      <c r="B10723" s="2"/>
      <c r="N10723" s="2"/>
    </row>
    <row r="10724" spans="2:14" s="27" customFormat="1">
      <c r="B10724" s="2"/>
      <c r="N10724" s="2"/>
    </row>
    <row r="10725" spans="2:14" s="27" customFormat="1">
      <c r="B10725" s="2"/>
      <c r="N10725" s="2"/>
    </row>
    <row r="10726" spans="2:14" s="27" customFormat="1">
      <c r="B10726" s="2"/>
      <c r="N10726" s="2"/>
    </row>
    <row r="10727" spans="2:14" s="27" customFormat="1">
      <c r="B10727" s="2"/>
      <c r="N10727" s="2"/>
    </row>
    <row r="10728" spans="2:14" s="27" customFormat="1">
      <c r="B10728" s="2"/>
      <c r="N10728" s="2"/>
    </row>
    <row r="10729" spans="2:14" s="27" customFormat="1">
      <c r="B10729" s="2"/>
      <c r="N10729" s="2"/>
    </row>
    <row r="10730" spans="2:14" s="27" customFormat="1">
      <c r="B10730" s="2"/>
      <c r="N10730" s="2"/>
    </row>
    <row r="10731" spans="2:14" s="27" customFormat="1">
      <c r="B10731" s="2"/>
      <c r="N10731" s="2"/>
    </row>
    <row r="10732" spans="2:14" s="27" customFormat="1">
      <c r="B10732" s="2"/>
      <c r="N10732" s="2"/>
    </row>
    <row r="10733" spans="2:14" s="27" customFormat="1">
      <c r="B10733" s="2"/>
      <c r="N10733" s="2"/>
    </row>
    <row r="10734" spans="2:14" s="27" customFormat="1">
      <c r="B10734" s="2"/>
      <c r="N10734" s="2"/>
    </row>
    <row r="10735" spans="2:14" s="27" customFormat="1">
      <c r="B10735" s="2"/>
      <c r="N10735" s="2"/>
    </row>
    <row r="10736" spans="2:14" s="27" customFormat="1">
      <c r="B10736" s="2"/>
      <c r="N10736" s="2"/>
    </row>
    <row r="10737" spans="2:14" s="27" customFormat="1">
      <c r="B10737" s="2"/>
      <c r="N10737" s="2"/>
    </row>
    <row r="10738" spans="2:14" s="27" customFormat="1">
      <c r="B10738" s="2"/>
      <c r="N10738" s="2"/>
    </row>
    <row r="10739" spans="2:14" s="27" customFormat="1">
      <c r="B10739" s="2"/>
      <c r="N10739" s="2"/>
    </row>
    <row r="10740" spans="2:14" s="27" customFormat="1">
      <c r="B10740" s="2"/>
      <c r="N10740" s="2"/>
    </row>
    <row r="10741" spans="2:14" s="27" customFormat="1">
      <c r="B10741" s="2"/>
      <c r="N10741" s="2"/>
    </row>
    <row r="10742" spans="2:14" s="27" customFormat="1">
      <c r="B10742" s="2"/>
      <c r="N10742" s="2"/>
    </row>
    <row r="10743" spans="2:14" s="27" customFormat="1">
      <c r="B10743" s="2"/>
      <c r="N10743" s="2"/>
    </row>
    <row r="10744" spans="2:14" s="27" customFormat="1">
      <c r="B10744" s="2"/>
      <c r="N10744" s="2"/>
    </row>
    <row r="10745" spans="2:14" s="27" customFormat="1">
      <c r="B10745" s="2"/>
      <c r="N10745" s="2"/>
    </row>
    <row r="10746" spans="2:14" s="27" customFormat="1">
      <c r="B10746" s="2"/>
      <c r="N10746" s="2"/>
    </row>
    <row r="10747" spans="2:14" s="27" customFormat="1">
      <c r="B10747" s="2"/>
      <c r="N10747" s="2"/>
    </row>
    <row r="10748" spans="2:14" s="27" customFormat="1">
      <c r="B10748" s="2"/>
      <c r="N10748" s="2"/>
    </row>
    <row r="10749" spans="2:14" s="27" customFormat="1">
      <c r="B10749" s="2"/>
      <c r="N10749" s="2"/>
    </row>
    <row r="10750" spans="2:14" s="27" customFormat="1">
      <c r="B10750" s="2"/>
      <c r="N10750" s="2"/>
    </row>
    <row r="10751" spans="2:14" s="27" customFormat="1">
      <c r="B10751" s="2"/>
      <c r="N10751" s="2"/>
    </row>
    <row r="10752" spans="2:14" s="27" customFormat="1">
      <c r="B10752" s="2"/>
      <c r="N10752" s="2"/>
    </row>
    <row r="10753" spans="2:14" s="27" customFormat="1">
      <c r="B10753" s="2"/>
      <c r="N10753" s="2"/>
    </row>
    <row r="10754" spans="2:14" s="27" customFormat="1">
      <c r="B10754" s="2"/>
      <c r="N10754" s="2"/>
    </row>
    <row r="10755" spans="2:14" s="27" customFormat="1">
      <c r="B10755" s="2"/>
      <c r="N10755" s="2"/>
    </row>
    <row r="10756" spans="2:14" s="27" customFormat="1">
      <c r="B10756" s="2"/>
      <c r="N10756" s="2"/>
    </row>
    <row r="10757" spans="2:14" s="27" customFormat="1">
      <c r="B10757" s="2"/>
      <c r="N10757" s="2"/>
    </row>
    <row r="10758" spans="2:14" s="27" customFormat="1">
      <c r="B10758" s="2"/>
      <c r="N10758" s="2"/>
    </row>
    <row r="10759" spans="2:14" s="27" customFormat="1">
      <c r="B10759" s="2"/>
      <c r="N10759" s="2"/>
    </row>
    <row r="10760" spans="2:14" s="27" customFormat="1">
      <c r="B10760" s="2"/>
      <c r="N10760" s="2"/>
    </row>
    <row r="10761" spans="2:14" s="27" customFormat="1">
      <c r="B10761" s="2"/>
      <c r="N10761" s="2"/>
    </row>
    <row r="10762" spans="2:14" s="27" customFormat="1">
      <c r="B10762" s="2"/>
      <c r="N10762" s="2"/>
    </row>
    <row r="10763" spans="2:14" s="27" customFormat="1">
      <c r="B10763" s="2"/>
      <c r="N10763" s="2"/>
    </row>
    <row r="10764" spans="2:14" s="27" customFormat="1">
      <c r="B10764" s="2"/>
      <c r="N10764" s="2"/>
    </row>
    <row r="10765" spans="2:14" s="27" customFormat="1">
      <c r="B10765" s="2"/>
      <c r="N10765" s="2"/>
    </row>
    <row r="10766" spans="2:14" s="27" customFormat="1">
      <c r="B10766" s="2"/>
      <c r="N10766" s="2"/>
    </row>
    <row r="10767" spans="2:14" s="27" customFormat="1">
      <c r="B10767" s="2"/>
      <c r="N10767" s="2"/>
    </row>
    <row r="10768" spans="2:14" s="27" customFormat="1">
      <c r="B10768" s="2"/>
      <c r="N10768" s="2"/>
    </row>
    <row r="10769" spans="2:14" s="27" customFormat="1">
      <c r="B10769" s="2"/>
      <c r="N10769" s="2"/>
    </row>
    <row r="10770" spans="2:14" s="27" customFormat="1">
      <c r="B10770" s="2"/>
      <c r="N10770" s="2"/>
    </row>
    <row r="10771" spans="2:14" s="27" customFormat="1">
      <c r="B10771" s="2"/>
      <c r="N10771" s="2"/>
    </row>
    <row r="10772" spans="2:14" s="27" customFormat="1">
      <c r="B10772" s="2"/>
      <c r="N10772" s="2"/>
    </row>
    <row r="10773" spans="2:14" s="27" customFormat="1">
      <c r="B10773" s="2"/>
      <c r="N10773" s="2"/>
    </row>
    <row r="10774" spans="2:14" s="27" customFormat="1">
      <c r="B10774" s="2"/>
      <c r="N10774" s="2"/>
    </row>
    <row r="10775" spans="2:14" s="27" customFormat="1">
      <c r="B10775" s="2"/>
      <c r="N10775" s="2"/>
    </row>
    <row r="10776" spans="2:14" s="27" customFormat="1">
      <c r="B10776" s="2"/>
      <c r="N10776" s="2"/>
    </row>
    <row r="10777" spans="2:14" s="27" customFormat="1">
      <c r="B10777" s="2"/>
      <c r="N10777" s="2"/>
    </row>
    <row r="10778" spans="2:14" s="27" customFormat="1">
      <c r="B10778" s="2"/>
      <c r="N10778" s="2"/>
    </row>
    <row r="10779" spans="2:14" s="27" customFormat="1">
      <c r="B10779" s="2"/>
      <c r="N10779" s="2"/>
    </row>
    <row r="10780" spans="2:14" s="27" customFormat="1">
      <c r="B10780" s="2"/>
      <c r="N10780" s="2"/>
    </row>
    <row r="10781" spans="2:14" s="27" customFormat="1">
      <c r="B10781" s="2"/>
      <c r="N10781" s="2"/>
    </row>
    <row r="10782" spans="2:14" s="27" customFormat="1">
      <c r="B10782" s="2"/>
      <c r="N10782" s="2"/>
    </row>
    <row r="10783" spans="2:14" s="27" customFormat="1">
      <c r="B10783" s="2"/>
      <c r="N10783" s="2"/>
    </row>
    <row r="10784" spans="2:14" s="27" customFormat="1">
      <c r="B10784" s="2"/>
      <c r="N10784" s="2"/>
    </row>
    <row r="10785" spans="2:14" s="27" customFormat="1">
      <c r="B10785" s="2"/>
      <c r="N10785" s="2"/>
    </row>
    <row r="10786" spans="2:14" s="27" customFormat="1">
      <c r="B10786" s="2"/>
      <c r="N10786" s="2"/>
    </row>
    <row r="10787" spans="2:14" s="27" customFormat="1">
      <c r="B10787" s="2"/>
      <c r="N10787" s="2"/>
    </row>
    <row r="10788" spans="2:14" s="27" customFormat="1">
      <c r="B10788" s="2"/>
      <c r="N10788" s="2"/>
    </row>
    <row r="10789" spans="2:14" s="27" customFormat="1">
      <c r="B10789" s="2"/>
      <c r="N10789" s="2"/>
    </row>
    <row r="10790" spans="2:14" s="27" customFormat="1">
      <c r="B10790" s="2"/>
      <c r="N10790" s="2"/>
    </row>
    <row r="10791" spans="2:14" s="27" customFormat="1">
      <c r="B10791" s="2"/>
      <c r="N10791" s="2"/>
    </row>
    <row r="10792" spans="2:14" s="27" customFormat="1">
      <c r="B10792" s="2"/>
      <c r="N10792" s="2"/>
    </row>
    <row r="10793" spans="2:14" s="27" customFormat="1">
      <c r="B10793" s="2"/>
      <c r="N10793" s="2"/>
    </row>
    <row r="10794" spans="2:14" s="27" customFormat="1">
      <c r="B10794" s="2"/>
      <c r="N10794" s="2"/>
    </row>
    <row r="10795" spans="2:14" s="27" customFormat="1">
      <c r="B10795" s="2"/>
      <c r="N10795" s="2"/>
    </row>
    <row r="10796" spans="2:14" s="27" customFormat="1">
      <c r="B10796" s="2"/>
      <c r="N10796" s="2"/>
    </row>
    <row r="10797" spans="2:14" s="27" customFormat="1">
      <c r="B10797" s="2"/>
      <c r="N10797" s="2"/>
    </row>
    <row r="10798" spans="2:14" s="27" customFormat="1">
      <c r="B10798" s="2"/>
      <c r="N10798" s="2"/>
    </row>
    <row r="10799" spans="2:14" s="27" customFormat="1">
      <c r="B10799" s="2"/>
      <c r="N10799" s="2"/>
    </row>
    <row r="10800" spans="2:14" s="27" customFormat="1">
      <c r="B10800" s="2"/>
      <c r="N10800" s="2"/>
    </row>
    <row r="10801" spans="2:14" s="27" customFormat="1">
      <c r="B10801" s="2"/>
      <c r="N10801" s="2"/>
    </row>
    <row r="10802" spans="2:14" s="27" customFormat="1">
      <c r="B10802" s="2"/>
      <c r="N10802" s="2"/>
    </row>
    <row r="10803" spans="2:14" s="27" customFormat="1">
      <c r="B10803" s="2"/>
      <c r="N10803" s="2"/>
    </row>
    <row r="10804" spans="2:14" s="27" customFormat="1">
      <c r="B10804" s="2"/>
      <c r="N10804" s="2"/>
    </row>
    <row r="10805" spans="2:14" s="27" customFormat="1">
      <c r="B10805" s="2"/>
      <c r="N10805" s="2"/>
    </row>
    <row r="10806" spans="2:14" s="27" customFormat="1">
      <c r="B10806" s="2"/>
      <c r="N10806" s="2"/>
    </row>
    <row r="10807" spans="2:14" s="27" customFormat="1">
      <c r="B10807" s="2"/>
      <c r="N10807" s="2"/>
    </row>
    <row r="10808" spans="2:14" s="27" customFormat="1">
      <c r="B10808" s="2"/>
      <c r="N10808" s="2"/>
    </row>
    <row r="10809" spans="2:14" s="27" customFormat="1">
      <c r="B10809" s="2"/>
      <c r="N10809" s="2"/>
    </row>
    <row r="10810" spans="2:14" s="27" customFormat="1">
      <c r="B10810" s="2"/>
      <c r="N10810" s="2"/>
    </row>
    <row r="10811" spans="2:14" s="27" customFormat="1">
      <c r="B10811" s="2"/>
      <c r="N10811" s="2"/>
    </row>
    <row r="10812" spans="2:14" s="27" customFormat="1">
      <c r="B10812" s="2"/>
      <c r="N10812" s="2"/>
    </row>
    <row r="10813" spans="2:14" s="27" customFormat="1">
      <c r="B10813" s="2"/>
      <c r="N10813" s="2"/>
    </row>
    <row r="10814" spans="2:14" s="27" customFormat="1">
      <c r="B10814" s="2"/>
      <c r="N10814" s="2"/>
    </row>
    <row r="10815" spans="2:14" s="27" customFormat="1">
      <c r="B10815" s="2"/>
      <c r="N10815" s="2"/>
    </row>
    <row r="10816" spans="2:14" s="27" customFormat="1">
      <c r="B10816" s="2"/>
      <c r="N10816" s="2"/>
    </row>
    <row r="10817" spans="2:14" s="27" customFormat="1">
      <c r="B10817" s="2"/>
      <c r="N10817" s="2"/>
    </row>
    <row r="10818" spans="2:14" s="27" customFormat="1">
      <c r="B10818" s="2"/>
      <c r="N10818" s="2"/>
    </row>
    <row r="10819" spans="2:14" s="27" customFormat="1">
      <c r="B10819" s="2"/>
      <c r="N10819" s="2"/>
    </row>
    <row r="10820" spans="2:14" s="27" customFormat="1">
      <c r="B10820" s="2"/>
      <c r="N10820" s="2"/>
    </row>
    <row r="10821" spans="2:14" s="27" customFormat="1">
      <c r="B10821" s="2"/>
      <c r="N10821" s="2"/>
    </row>
    <row r="10822" spans="2:14" s="27" customFormat="1">
      <c r="B10822" s="2"/>
      <c r="N10822" s="2"/>
    </row>
    <row r="10823" spans="2:14" s="27" customFormat="1">
      <c r="B10823" s="2"/>
      <c r="N10823" s="2"/>
    </row>
    <row r="10824" spans="2:14" s="27" customFormat="1">
      <c r="B10824" s="2"/>
      <c r="N10824" s="2"/>
    </row>
    <row r="10825" spans="2:14" s="27" customFormat="1">
      <c r="B10825" s="2"/>
      <c r="N10825" s="2"/>
    </row>
    <row r="10826" spans="2:14" s="27" customFormat="1">
      <c r="B10826" s="2"/>
      <c r="N10826" s="2"/>
    </row>
    <row r="10827" spans="2:14" s="27" customFormat="1">
      <c r="B10827" s="2"/>
      <c r="N10827" s="2"/>
    </row>
    <row r="10828" spans="2:14" s="27" customFormat="1">
      <c r="B10828" s="2"/>
      <c r="N10828" s="2"/>
    </row>
    <row r="10829" spans="2:14" s="27" customFormat="1">
      <c r="B10829" s="2"/>
      <c r="N10829" s="2"/>
    </row>
    <row r="10830" spans="2:14" s="27" customFormat="1">
      <c r="B10830" s="2"/>
      <c r="N10830" s="2"/>
    </row>
    <row r="10831" spans="2:14" s="27" customFormat="1">
      <c r="B10831" s="2"/>
      <c r="N10831" s="2"/>
    </row>
    <row r="10832" spans="2:14" s="27" customFormat="1">
      <c r="B10832" s="2"/>
      <c r="N10832" s="2"/>
    </row>
    <row r="10833" spans="2:14" s="27" customFormat="1">
      <c r="B10833" s="2"/>
      <c r="N10833" s="2"/>
    </row>
    <row r="10834" spans="2:14" s="27" customFormat="1">
      <c r="B10834" s="2"/>
      <c r="N10834" s="2"/>
    </row>
    <row r="10835" spans="2:14" s="27" customFormat="1">
      <c r="B10835" s="2"/>
      <c r="N10835" s="2"/>
    </row>
    <row r="10836" spans="2:14" s="27" customFormat="1">
      <c r="B10836" s="2"/>
      <c r="N10836" s="2"/>
    </row>
    <row r="10837" spans="2:14" s="27" customFormat="1">
      <c r="B10837" s="2"/>
      <c r="N10837" s="2"/>
    </row>
    <row r="10838" spans="2:14" s="27" customFormat="1">
      <c r="B10838" s="2"/>
      <c r="N10838" s="2"/>
    </row>
    <row r="10839" spans="2:14" s="27" customFormat="1">
      <c r="B10839" s="2"/>
      <c r="N10839" s="2"/>
    </row>
    <row r="10840" spans="2:14" s="27" customFormat="1">
      <c r="B10840" s="2"/>
      <c r="N10840" s="2"/>
    </row>
    <row r="10841" spans="2:14" s="27" customFormat="1">
      <c r="B10841" s="2"/>
      <c r="N10841" s="2"/>
    </row>
    <row r="10842" spans="2:14" s="27" customFormat="1">
      <c r="B10842" s="2"/>
      <c r="N10842" s="2"/>
    </row>
    <row r="10843" spans="2:14" s="27" customFormat="1">
      <c r="B10843" s="2"/>
      <c r="N10843" s="2"/>
    </row>
    <row r="10844" spans="2:14" s="27" customFormat="1">
      <c r="B10844" s="2"/>
      <c r="N10844" s="2"/>
    </row>
    <row r="10845" spans="2:14" s="27" customFormat="1">
      <c r="B10845" s="2"/>
      <c r="N10845" s="2"/>
    </row>
    <row r="10846" spans="2:14" s="27" customFormat="1">
      <c r="B10846" s="2"/>
      <c r="N10846" s="2"/>
    </row>
    <row r="10847" spans="2:14" s="27" customFormat="1">
      <c r="B10847" s="2"/>
      <c r="N10847" s="2"/>
    </row>
    <row r="10848" spans="2:14" s="27" customFormat="1">
      <c r="B10848" s="2"/>
      <c r="N10848" s="2"/>
    </row>
    <row r="10849" spans="2:14" s="27" customFormat="1">
      <c r="B10849" s="2"/>
      <c r="N10849" s="2"/>
    </row>
    <row r="10850" spans="2:14" s="27" customFormat="1">
      <c r="B10850" s="2"/>
      <c r="N10850" s="2"/>
    </row>
    <row r="10851" spans="2:14" s="27" customFormat="1">
      <c r="B10851" s="2"/>
      <c r="N10851" s="2"/>
    </row>
    <row r="10852" spans="2:14" s="27" customFormat="1">
      <c r="B10852" s="2"/>
      <c r="N10852" s="2"/>
    </row>
    <row r="10853" spans="2:14" s="27" customFormat="1">
      <c r="B10853" s="2"/>
      <c r="N10853" s="2"/>
    </row>
    <row r="10854" spans="2:14" s="27" customFormat="1">
      <c r="B10854" s="2"/>
      <c r="N10854" s="2"/>
    </row>
    <row r="10855" spans="2:14" s="27" customFormat="1">
      <c r="B10855" s="2"/>
      <c r="N10855" s="2"/>
    </row>
    <row r="10856" spans="2:14" s="27" customFormat="1">
      <c r="B10856" s="2"/>
      <c r="N10856" s="2"/>
    </row>
    <row r="10857" spans="2:14" s="27" customFormat="1">
      <c r="B10857" s="2"/>
      <c r="N10857" s="2"/>
    </row>
    <row r="10858" spans="2:14" s="27" customFormat="1">
      <c r="B10858" s="2"/>
      <c r="N10858" s="2"/>
    </row>
    <row r="10859" spans="2:14" s="27" customFormat="1">
      <c r="B10859" s="2"/>
      <c r="N10859" s="2"/>
    </row>
    <row r="10860" spans="2:14" s="27" customFormat="1">
      <c r="B10860" s="2"/>
      <c r="N10860" s="2"/>
    </row>
    <row r="10861" spans="2:14" s="27" customFormat="1">
      <c r="B10861" s="2"/>
      <c r="N10861" s="2"/>
    </row>
    <row r="10862" spans="2:14" s="27" customFormat="1">
      <c r="B10862" s="2"/>
      <c r="N10862" s="2"/>
    </row>
    <row r="10863" spans="2:14" s="27" customFormat="1">
      <c r="B10863" s="2"/>
      <c r="N10863" s="2"/>
    </row>
    <row r="10864" spans="2:14" s="27" customFormat="1">
      <c r="B10864" s="2"/>
      <c r="N10864" s="2"/>
    </row>
    <row r="10865" spans="2:14" s="27" customFormat="1">
      <c r="B10865" s="2"/>
      <c r="N10865" s="2"/>
    </row>
    <row r="10866" spans="2:14" s="27" customFormat="1">
      <c r="B10866" s="2"/>
      <c r="N10866" s="2"/>
    </row>
    <row r="10867" spans="2:14" s="27" customFormat="1">
      <c r="B10867" s="2"/>
      <c r="N10867" s="2"/>
    </row>
    <row r="10868" spans="2:14" s="27" customFormat="1">
      <c r="B10868" s="2"/>
      <c r="N10868" s="2"/>
    </row>
    <row r="10869" spans="2:14" s="27" customFormat="1">
      <c r="B10869" s="2"/>
      <c r="N10869" s="2"/>
    </row>
    <row r="10870" spans="2:14" s="27" customFormat="1">
      <c r="B10870" s="2"/>
      <c r="N10870" s="2"/>
    </row>
    <row r="10871" spans="2:14" s="27" customFormat="1">
      <c r="B10871" s="2"/>
      <c r="N10871" s="2"/>
    </row>
    <row r="10872" spans="2:14" s="27" customFormat="1">
      <c r="B10872" s="2"/>
      <c r="N10872" s="2"/>
    </row>
    <row r="10873" spans="2:14" s="27" customFormat="1">
      <c r="B10873" s="2"/>
      <c r="N10873" s="2"/>
    </row>
    <row r="10874" spans="2:14" s="27" customFormat="1">
      <c r="B10874" s="2"/>
      <c r="N10874" s="2"/>
    </row>
    <row r="10875" spans="2:14" s="27" customFormat="1">
      <c r="B10875" s="2"/>
      <c r="N10875" s="2"/>
    </row>
    <row r="10876" spans="2:14" s="27" customFormat="1">
      <c r="B10876" s="2"/>
      <c r="N10876" s="2"/>
    </row>
    <row r="10877" spans="2:14" s="27" customFormat="1">
      <c r="B10877" s="2"/>
      <c r="N10877" s="2"/>
    </row>
    <row r="10878" spans="2:14" s="27" customFormat="1">
      <c r="B10878" s="2"/>
      <c r="N10878" s="2"/>
    </row>
    <row r="10879" spans="2:14" s="27" customFormat="1">
      <c r="B10879" s="2"/>
      <c r="N10879" s="2"/>
    </row>
    <row r="10880" spans="2:14" s="27" customFormat="1">
      <c r="B10880" s="2"/>
      <c r="N10880" s="2"/>
    </row>
    <row r="10881" spans="2:14" s="27" customFormat="1">
      <c r="B10881" s="2"/>
      <c r="N10881" s="2"/>
    </row>
    <row r="10882" spans="2:14" s="27" customFormat="1">
      <c r="B10882" s="2"/>
      <c r="N10882" s="2"/>
    </row>
    <row r="10883" spans="2:14" s="27" customFormat="1">
      <c r="B10883" s="2"/>
      <c r="N10883" s="2"/>
    </row>
    <row r="10884" spans="2:14" s="27" customFormat="1">
      <c r="B10884" s="2"/>
      <c r="N10884" s="2"/>
    </row>
    <row r="10885" spans="2:14" s="27" customFormat="1">
      <c r="B10885" s="2"/>
      <c r="N10885" s="2"/>
    </row>
    <row r="10886" spans="2:14" s="27" customFormat="1">
      <c r="B10886" s="2"/>
      <c r="N10886" s="2"/>
    </row>
    <row r="10887" spans="2:14" s="27" customFormat="1">
      <c r="B10887" s="2"/>
      <c r="N10887" s="2"/>
    </row>
    <row r="10888" spans="2:14" s="27" customFormat="1">
      <c r="B10888" s="2"/>
      <c r="N10888" s="2"/>
    </row>
    <row r="10889" spans="2:14" s="27" customFormat="1">
      <c r="B10889" s="2"/>
      <c r="N10889" s="2"/>
    </row>
    <row r="10890" spans="2:14" s="27" customFormat="1">
      <c r="B10890" s="2"/>
      <c r="N10890" s="2"/>
    </row>
    <row r="10891" spans="2:14" s="27" customFormat="1">
      <c r="B10891" s="2"/>
      <c r="N10891" s="2"/>
    </row>
    <row r="10892" spans="2:14" s="27" customFormat="1">
      <c r="B10892" s="2"/>
      <c r="N10892" s="2"/>
    </row>
    <row r="10893" spans="2:14" s="27" customFormat="1">
      <c r="B10893" s="2"/>
      <c r="N10893" s="2"/>
    </row>
    <row r="10894" spans="2:14" s="27" customFormat="1">
      <c r="B10894" s="2"/>
      <c r="N10894" s="2"/>
    </row>
    <row r="10895" spans="2:14" s="27" customFormat="1">
      <c r="B10895" s="2"/>
      <c r="N10895" s="2"/>
    </row>
    <row r="10896" spans="2:14" s="27" customFormat="1">
      <c r="B10896" s="2"/>
      <c r="N10896" s="2"/>
    </row>
    <row r="10897" spans="2:14" s="27" customFormat="1">
      <c r="B10897" s="2"/>
      <c r="N10897" s="2"/>
    </row>
    <row r="10898" spans="2:14" s="27" customFormat="1">
      <c r="B10898" s="2"/>
      <c r="N10898" s="2"/>
    </row>
    <row r="10899" spans="2:14" s="27" customFormat="1">
      <c r="B10899" s="2"/>
      <c r="N10899" s="2"/>
    </row>
    <row r="10900" spans="2:14" s="27" customFormat="1">
      <c r="B10900" s="2"/>
      <c r="N10900" s="2"/>
    </row>
    <row r="10901" spans="2:14" s="27" customFormat="1">
      <c r="B10901" s="2"/>
      <c r="N10901" s="2"/>
    </row>
    <row r="10902" spans="2:14" s="27" customFormat="1">
      <c r="B10902" s="2"/>
      <c r="N10902" s="2"/>
    </row>
    <row r="10903" spans="2:14" s="27" customFormat="1">
      <c r="B10903" s="2"/>
      <c r="N10903" s="2"/>
    </row>
    <row r="10904" spans="2:14" s="27" customFormat="1">
      <c r="B10904" s="2"/>
      <c r="N10904" s="2"/>
    </row>
    <row r="10905" spans="2:14" s="27" customFormat="1">
      <c r="B10905" s="2"/>
      <c r="N10905" s="2"/>
    </row>
    <row r="10906" spans="2:14" s="27" customFormat="1">
      <c r="B10906" s="2"/>
      <c r="N10906" s="2"/>
    </row>
    <row r="10907" spans="2:14" s="27" customFormat="1">
      <c r="B10907" s="2"/>
      <c r="N10907" s="2"/>
    </row>
    <row r="10908" spans="2:14" s="27" customFormat="1">
      <c r="B10908" s="2"/>
      <c r="N10908" s="2"/>
    </row>
    <row r="10909" spans="2:14" s="27" customFormat="1">
      <c r="B10909" s="2"/>
      <c r="N10909" s="2"/>
    </row>
    <row r="10910" spans="2:14" s="27" customFormat="1">
      <c r="B10910" s="2"/>
      <c r="N10910" s="2"/>
    </row>
    <row r="10911" spans="2:14" s="27" customFormat="1">
      <c r="B10911" s="2"/>
      <c r="N10911" s="2"/>
    </row>
    <row r="10912" spans="2:14" s="27" customFormat="1">
      <c r="B10912" s="2"/>
      <c r="N10912" s="2"/>
    </row>
    <row r="10913" spans="2:14" s="27" customFormat="1">
      <c r="B10913" s="2"/>
      <c r="N10913" s="2"/>
    </row>
    <row r="10914" spans="2:14" s="27" customFormat="1">
      <c r="B10914" s="2"/>
      <c r="N10914" s="2"/>
    </row>
    <row r="10915" spans="2:14" s="27" customFormat="1">
      <c r="B10915" s="2"/>
      <c r="N10915" s="2"/>
    </row>
    <row r="10916" spans="2:14" s="27" customFormat="1">
      <c r="B10916" s="2"/>
      <c r="N10916" s="2"/>
    </row>
    <row r="10917" spans="2:14" s="27" customFormat="1">
      <c r="B10917" s="2"/>
      <c r="N10917" s="2"/>
    </row>
    <row r="10918" spans="2:14" s="27" customFormat="1">
      <c r="B10918" s="2"/>
      <c r="N10918" s="2"/>
    </row>
    <row r="10919" spans="2:14" s="27" customFormat="1">
      <c r="B10919" s="2"/>
      <c r="N10919" s="2"/>
    </row>
    <row r="10920" spans="2:14" s="27" customFormat="1">
      <c r="B10920" s="2"/>
      <c r="N10920" s="2"/>
    </row>
    <row r="10921" spans="2:14" s="27" customFormat="1">
      <c r="B10921" s="2"/>
      <c r="N10921" s="2"/>
    </row>
    <row r="10922" spans="2:14" s="27" customFormat="1">
      <c r="B10922" s="2"/>
      <c r="N10922" s="2"/>
    </row>
    <row r="10923" spans="2:14" s="27" customFormat="1">
      <c r="B10923" s="2"/>
      <c r="N10923" s="2"/>
    </row>
    <row r="10924" spans="2:14" s="27" customFormat="1">
      <c r="B10924" s="2"/>
      <c r="N10924" s="2"/>
    </row>
    <row r="10925" spans="2:14" s="27" customFormat="1">
      <c r="B10925" s="2"/>
      <c r="N10925" s="2"/>
    </row>
    <row r="10926" spans="2:14" s="27" customFormat="1">
      <c r="B10926" s="2"/>
      <c r="N10926" s="2"/>
    </row>
    <row r="10927" spans="2:14" s="27" customFormat="1">
      <c r="B10927" s="2"/>
      <c r="N10927" s="2"/>
    </row>
    <row r="10928" spans="2:14" s="27" customFormat="1">
      <c r="B10928" s="2"/>
      <c r="N10928" s="2"/>
    </row>
    <row r="10929" spans="2:14" s="27" customFormat="1">
      <c r="B10929" s="2"/>
      <c r="N10929" s="2"/>
    </row>
    <row r="10930" spans="2:14" s="27" customFormat="1">
      <c r="B10930" s="2"/>
      <c r="N10930" s="2"/>
    </row>
    <row r="10931" spans="2:14" s="27" customFormat="1">
      <c r="B10931" s="2"/>
      <c r="N10931" s="2"/>
    </row>
    <row r="10932" spans="2:14" s="27" customFormat="1">
      <c r="B10932" s="2"/>
      <c r="N10932" s="2"/>
    </row>
    <row r="10933" spans="2:14" s="27" customFormat="1">
      <c r="B10933" s="2"/>
      <c r="N10933" s="2"/>
    </row>
    <row r="10934" spans="2:14" s="27" customFormat="1">
      <c r="B10934" s="2"/>
      <c r="N10934" s="2"/>
    </row>
    <row r="10935" spans="2:14" s="27" customFormat="1">
      <c r="B10935" s="2"/>
      <c r="N10935" s="2"/>
    </row>
    <row r="10936" spans="2:14" s="27" customFormat="1">
      <c r="B10936" s="2"/>
      <c r="N10936" s="2"/>
    </row>
    <row r="10937" spans="2:14" s="27" customFormat="1">
      <c r="B10937" s="2"/>
      <c r="N10937" s="2"/>
    </row>
    <row r="10938" spans="2:14" s="27" customFormat="1">
      <c r="B10938" s="2"/>
      <c r="N10938" s="2"/>
    </row>
    <row r="10939" spans="2:14" s="27" customFormat="1">
      <c r="B10939" s="2"/>
      <c r="N10939" s="2"/>
    </row>
    <row r="10940" spans="2:14" s="27" customFormat="1">
      <c r="B10940" s="2"/>
      <c r="N10940" s="2"/>
    </row>
    <row r="10941" spans="2:14" s="27" customFormat="1">
      <c r="B10941" s="2"/>
      <c r="N10941" s="2"/>
    </row>
    <row r="10942" spans="2:14" s="27" customFormat="1">
      <c r="B10942" s="2"/>
      <c r="N10942" s="2"/>
    </row>
    <row r="10943" spans="2:14" s="27" customFormat="1">
      <c r="B10943" s="2"/>
      <c r="N10943" s="2"/>
    </row>
    <row r="10944" spans="2:14" s="27" customFormat="1">
      <c r="B10944" s="2"/>
      <c r="N10944" s="2"/>
    </row>
    <row r="10945" spans="2:14" s="27" customFormat="1">
      <c r="B10945" s="2"/>
      <c r="N10945" s="2"/>
    </row>
    <row r="10946" spans="2:14" s="27" customFormat="1">
      <c r="B10946" s="2"/>
      <c r="N10946" s="2"/>
    </row>
    <row r="10947" spans="2:14" s="27" customFormat="1">
      <c r="B10947" s="2"/>
      <c r="N10947" s="2"/>
    </row>
    <row r="10948" spans="2:14" s="27" customFormat="1">
      <c r="B10948" s="2"/>
      <c r="N10948" s="2"/>
    </row>
    <row r="10949" spans="2:14" s="27" customFormat="1">
      <c r="B10949" s="2"/>
      <c r="N10949" s="2"/>
    </row>
    <row r="10950" spans="2:14" s="27" customFormat="1">
      <c r="B10950" s="2"/>
      <c r="N10950" s="2"/>
    </row>
    <row r="10951" spans="2:14" s="27" customFormat="1">
      <c r="B10951" s="2"/>
      <c r="N10951" s="2"/>
    </row>
    <row r="10952" spans="2:14" s="27" customFormat="1">
      <c r="B10952" s="2"/>
      <c r="N10952" s="2"/>
    </row>
    <row r="10953" spans="2:14" s="27" customFormat="1">
      <c r="B10953" s="2"/>
      <c r="N10953" s="2"/>
    </row>
    <row r="10954" spans="2:14" s="27" customFormat="1">
      <c r="B10954" s="2"/>
      <c r="N10954" s="2"/>
    </row>
    <row r="10955" spans="2:14" s="27" customFormat="1">
      <c r="B10955" s="2"/>
      <c r="N10955" s="2"/>
    </row>
    <row r="10956" spans="2:14" s="27" customFormat="1">
      <c r="B10956" s="2"/>
      <c r="N10956" s="2"/>
    </row>
    <row r="10957" spans="2:14" s="27" customFormat="1">
      <c r="B10957" s="2"/>
      <c r="N10957" s="2"/>
    </row>
    <row r="10958" spans="2:14" s="27" customFormat="1">
      <c r="B10958" s="2"/>
      <c r="N10958" s="2"/>
    </row>
    <row r="10959" spans="2:14" s="27" customFormat="1">
      <c r="B10959" s="2"/>
      <c r="N10959" s="2"/>
    </row>
    <row r="10960" spans="2:14" s="27" customFormat="1">
      <c r="B10960" s="2"/>
      <c r="N10960" s="2"/>
    </row>
    <row r="10961" spans="2:14" s="27" customFormat="1">
      <c r="B10961" s="2"/>
      <c r="N10961" s="2"/>
    </row>
    <row r="10962" spans="2:14" s="27" customFormat="1">
      <c r="B10962" s="2"/>
      <c r="N10962" s="2"/>
    </row>
    <row r="10963" spans="2:14" s="27" customFormat="1">
      <c r="B10963" s="2"/>
      <c r="N10963" s="2"/>
    </row>
    <row r="10964" spans="2:14" s="27" customFormat="1">
      <c r="B10964" s="2"/>
      <c r="N10964" s="2"/>
    </row>
    <row r="10965" spans="2:14" s="27" customFormat="1">
      <c r="B10965" s="2"/>
      <c r="N10965" s="2"/>
    </row>
    <row r="10966" spans="2:14" s="27" customFormat="1">
      <c r="B10966" s="2"/>
      <c r="N10966" s="2"/>
    </row>
    <row r="10967" spans="2:14" s="27" customFormat="1">
      <c r="B10967" s="2"/>
      <c r="N10967" s="2"/>
    </row>
    <row r="10968" spans="2:14" s="27" customFormat="1">
      <c r="B10968" s="2"/>
      <c r="N10968" s="2"/>
    </row>
    <row r="10969" spans="2:14" s="27" customFormat="1">
      <c r="B10969" s="2"/>
      <c r="N10969" s="2"/>
    </row>
    <row r="10970" spans="2:14" s="27" customFormat="1">
      <c r="B10970" s="2"/>
      <c r="N10970" s="2"/>
    </row>
    <row r="10971" spans="2:14" s="27" customFormat="1">
      <c r="B10971" s="2"/>
      <c r="N10971" s="2"/>
    </row>
    <row r="10972" spans="2:14" s="27" customFormat="1">
      <c r="B10972" s="2"/>
      <c r="N10972" s="2"/>
    </row>
    <row r="10973" spans="2:14" s="27" customFormat="1">
      <c r="B10973" s="2"/>
      <c r="N10973" s="2"/>
    </row>
    <row r="10974" spans="2:14" s="27" customFormat="1">
      <c r="B10974" s="2"/>
      <c r="N10974" s="2"/>
    </row>
    <row r="10975" spans="2:14" s="27" customFormat="1">
      <c r="B10975" s="2"/>
      <c r="N10975" s="2"/>
    </row>
    <row r="10976" spans="2:14" s="27" customFormat="1">
      <c r="B10976" s="2"/>
      <c r="N10976" s="2"/>
    </row>
    <row r="10977" spans="2:14" s="27" customFormat="1">
      <c r="B10977" s="2"/>
      <c r="N10977" s="2"/>
    </row>
    <row r="10978" spans="2:14" s="27" customFormat="1">
      <c r="B10978" s="2"/>
      <c r="N10978" s="2"/>
    </row>
    <row r="10979" spans="2:14" s="27" customFormat="1">
      <c r="B10979" s="2"/>
      <c r="N10979" s="2"/>
    </row>
    <row r="10980" spans="2:14" s="27" customFormat="1">
      <c r="B10980" s="2"/>
      <c r="N10980" s="2"/>
    </row>
    <row r="10981" spans="2:14" s="27" customFormat="1">
      <c r="B10981" s="2"/>
      <c r="N10981" s="2"/>
    </row>
    <row r="10982" spans="2:14" s="27" customFormat="1">
      <c r="B10982" s="2"/>
      <c r="N10982" s="2"/>
    </row>
    <row r="10983" spans="2:14" s="27" customFormat="1">
      <c r="B10983" s="2"/>
      <c r="N10983" s="2"/>
    </row>
    <row r="10984" spans="2:14" s="27" customFormat="1">
      <c r="B10984" s="2"/>
      <c r="N10984" s="2"/>
    </row>
    <row r="10985" spans="2:14" s="27" customFormat="1">
      <c r="B10985" s="2"/>
      <c r="N10985" s="2"/>
    </row>
    <row r="10986" spans="2:14" s="27" customFormat="1">
      <c r="B10986" s="2"/>
      <c r="N10986" s="2"/>
    </row>
    <row r="10987" spans="2:14" s="27" customFormat="1">
      <c r="B10987" s="2"/>
      <c r="N10987" s="2"/>
    </row>
    <row r="10988" spans="2:14" s="27" customFormat="1">
      <c r="B10988" s="2"/>
      <c r="N10988" s="2"/>
    </row>
    <row r="10989" spans="2:14" s="27" customFormat="1">
      <c r="B10989" s="2"/>
      <c r="N10989" s="2"/>
    </row>
    <row r="10990" spans="2:14" s="27" customFormat="1">
      <c r="B10990" s="2"/>
      <c r="N10990" s="2"/>
    </row>
    <row r="10991" spans="2:14" s="27" customFormat="1">
      <c r="B10991" s="2"/>
      <c r="N10991" s="2"/>
    </row>
    <row r="10992" spans="2:14" s="27" customFormat="1">
      <c r="B10992" s="2"/>
      <c r="N10992" s="2"/>
    </row>
    <row r="10993" spans="2:14" s="27" customFormat="1">
      <c r="B10993" s="2"/>
      <c r="N10993" s="2"/>
    </row>
    <row r="10994" spans="2:14" s="27" customFormat="1">
      <c r="B10994" s="2"/>
      <c r="N10994" s="2"/>
    </row>
    <row r="10995" spans="2:14" s="27" customFormat="1">
      <c r="B10995" s="2"/>
      <c r="N10995" s="2"/>
    </row>
    <row r="10996" spans="2:14" s="27" customFormat="1">
      <c r="B10996" s="2"/>
      <c r="N10996" s="2"/>
    </row>
    <row r="10997" spans="2:14" s="27" customFormat="1">
      <c r="B10997" s="2"/>
      <c r="N10997" s="2"/>
    </row>
    <row r="10998" spans="2:14" s="27" customFormat="1">
      <c r="B10998" s="2"/>
      <c r="N10998" s="2"/>
    </row>
    <row r="10999" spans="2:14" s="27" customFormat="1">
      <c r="B10999" s="2"/>
      <c r="N10999" s="2"/>
    </row>
    <row r="11000" spans="2:14" s="27" customFormat="1">
      <c r="B11000" s="2"/>
      <c r="N11000" s="2"/>
    </row>
    <row r="11001" spans="2:14" s="27" customFormat="1">
      <c r="B11001" s="2"/>
      <c r="N11001" s="2"/>
    </row>
    <row r="11002" spans="2:14" s="27" customFormat="1">
      <c r="B11002" s="2"/>
      <c r="N11002" s="2"/>
    </row>
    <row r="11003" spans="2:14" s="27" customFormat="1">
      <c r="B11003" s="2"/>
      <c r="N11003" s="2"/>
    </row>
    <row r="11004" spans="2:14" s="27" customFormat="1">
      <c r="B11004" s="2"/>
      <c r="N11004" s="2"/>
    </row>
    <row r="11005" spans="2:14" s="27" customFormat="1">
      <c r="B11005" s="2"/>
      <c r="N11005" s="2"/>
    </row>
    <row r="11006" spans="2:14" s="27" customFormat="1">
      <c r="B11006" s="2"/>
      <c r="N11006" s="2"/>
    </row>
    <row r="11007" spans="2:14" s="27" customFormat="1">
      <c r="B11007" s="2"/>
      <c r="N11007" s="2"/>
    </row>
    <row r="11008" spans="2:14" s="27" customFormat="1">
      <c r="B11008" s="2"/>
      <c r="N11008" s="2"/>
    </row>
    <row r="11009" spans="2:14" s="27" customFormat="1">
      <c r="B11009" s="2"/>
      <c r="N11009" s="2"/>
    </row>
    <row r="11010" spans="2:14" s="27" customFormat="1">
      <c r="B11010" s="2"/>
      <c r="N11010" s="2"/>
    </row>
    <row r="11011" spans="2:14" s="27" customFormat="1">
      <c r="B11011" s="2"/>
      <c r="N11011" s="2"/>
    </row>
    <row r="11012" spans="2:14" s="27" customFormat="1">
      <c r="B11012" s="2"/>
      <c r="N11012" s="2"/>
    </row>
    <row r="11013" spans="2:14" s="27" customFormat="1">
      <c r="B11013" s="2"/>
      <c r="N11013" s="2"/>
    </row>
    <row r="11014" spans="2:14" s="27" customFormat="1">
      <c r="B11014" s="2"/>
      <c r="N11014" s="2"/>
    </row>
    <row r="11015" spans="2:14" s="27" customFormat="1">
      <c r="B11015" s="2"/>
      <c r="N11015" s="2"/>
    </row>
    <row r="11016" spans="2:14" s="27" customFormat="1">
      <c r="B11016" s="2"/>
      <c r="N11016" s="2"/>
    </row>
    <row r="11017" spans="2:14" s="27" customFormat="1">
      <c r="B11017" s="2"/>
      <c r="N11017" s="2"/>
    </row>
    <row r="11018" spans="2:14" s="27" customFormat="1">
      <c r="B11018" s="2"/>
      <c r="N11018" s="2"/>
    </row>
    <row r="11019" spans="2:14" s="27" customFormat="1">
      <c r="B11019" s="2"/>
      <c r="N11019" s="2"/>
    </row>
    <row r="11020" spans="2:14" s="27" customFormat="1">
      <c r="B11020" s="2"/>
      <c r="N11020" s="2"/>
    </row>
    <row r="11021" spans="2:14" s="27" customFormat="1">
      <c r="B11021" s="2"/>
      <c r="N11021" s="2"/>
    </row>
    <row r="11022" spans="2:14" s="27" customFormat="1">
      <c r="B11022" s="2"/>
      <c r="N11022" s="2"/>
    </row>
    <row r="11023" spans="2:14" s="27" customFormat="1">
      <c r="B11023" s="2"/>
      <c r="N11023" s="2"/>
    </row>
    <row r="11024" spans="2:14" s="27" customFormat="1">
      <c r="B11024" s="2"/>
      <c r="N11024" s="2"/>
    </row>
    <row r="11025" spans="2:14" s="27" customFormat="1">
      <c r="B11025" s="2"/>
      <c r="N11025" s="2"/>
    </row>
    <row r="11026" spans="2:14" s="27" customFormat="1">
      <c r="B11026" s="2"/>
      <c r="N11026" s="2"/>
    </row>
    <row r="11027" spans="2:14" s="27" customFormat="1">
      <c r="B11027" s="2"/>
      <c r="N11027" s="2"/>
    </row>
    <row r="11028" spans="2:14" s="27" customFormat="1">
      <c r="B11028" s="2"/>
      <c r="N11028" s="2"/>
    </row>
    <row r="11029" spans="2:14" s="27" customFormat="1">
      <c r="B11029" s="2"/>
      <c r="N11029" s="2"/>
    </row>
    <row r="11030" spans="2:14" s="27" customFormat="1">
      <c r="B11030" s="2"/>
      <c r="N11030" s="2"/>
    </row>
    <row r="11031" spans="2:14" s="27" customFormat="1">
      <c r="B11031" s="2"/>
      <c r="N11031" s="2"/>
    </row>
    <row r="11032" spans="2:14" s="27" customFormat="1">
      <c r="B11032" s="2"/>
      <c r="N11032" s="2"/>
    </row>
    <row r="11033" spans="2:14" s="27" customFormat="1">
      <c r="B11033" s="2"/>
      <c r="N11033" s="2"/>
    </row>
    <row r="11034" spans="2:14" s="27" customFormat="1">
      <c r="B11034" s="2"/>
      <c r="N11034" s="2"/>
    </row>
    <row r="11035" spans="2:14" s="27" customFormat="1">
      <c r="B11035" s="2"/>
      <c r="N11035" s="2"/>
    </row>
    <row r="11036" spans="2:14" s="27" customFormat="1">
      <c r="B11036" s="2"/>
      <c r="N11036" s="2"/>
    </row>
    <row r="11037" spans="2:14" s="27" customFormat="1">
      <c r="B11037" s="2"/>
      <c r="N11037" s="2"/>
    </row>
    <row r="11038" spans="2:14" s="27" customFormat="1">
      <c r="B11038" s="2"/>
      <c r="N11038" s="2"/>
    </row>
    <row r="11039" spans="2:14" s="27" customFormat="1">
      <c r="B11039" s="2"/>
      <c r="N11039" s="2"/>
    </row>
    <row r="11040" spans="2:14" s="27" customFormat="1">
      <c r="B11040" s="2"/>
      <c r="N11040" s="2"/>
    </row>
    <row r="11041" spans="2:14" s="27" customFormat="1">
      <c r="B11041" s="2"/>
      <c r="N11041" s="2"/>
    </row>
    <row r="11042" spans="2:14" s="27" customFormat="1">
      <c r="B11042" s="2"/>
      <c r="N11042" s="2"/>
    </row>
    <row r="11043" spans="2:14" s="27" customFormat="1">
      <c r="B11043" s="2"/>
      <c r="N11043" s="2"/>
    </row>
    <row r="11044" spans="2:14" s="27" customFormat="1">
      <c r="B11044" s="2"/>
      <c r="N11044" s="2"/>
    </row>
    <row r="11045" spans="2:14" s="27" customFormat="1">
      <c r="B11045" s="2"/>
      <c r="N11045" s="2"/>
    </row>
    <row r="11046" spans="2:14" s="27" customFormat="1">
      <c r="B11046" s="2"/>
      <c r="N11046" s="2"/>
    </row>
    <row r="11047" spans="2:14" s="27" customFormat="1">
      <c r="B11047" s="2"/>
      <c r="N11047" s="2"/>
    </row>
    <row r="11048" spans="2:14" s="27" customFormat="1">
      <c r="B11048" s="2"/>
      <c r="N11048" s="2"/>
    </row>
    <row r="11049" spans="2:14" s="27" customFormat="1">
      <c r="B11049" s="2"/>
      <c r="N11049" s="2"/>
    </row>
    <row r="11050" spans="2:14" s="27" customFormat="1">
      <c r="B11050" s="2"/>
      <c r="N11050" s="2"/>
    </row>
    <row r="11051" spans="2:14" s="27" customFormat="1">
      <c r="B11051" s="2"/>
      <c r="N11051" s="2"/>
    </row>
    <row r="11052" spans="2:14" s="27" customFormat="1">
      <c r="B11052" s="2"/>
      <c r="N11052" s="2"/>
    </row>
    <row r="11053" spans="2:14" s="27" customFormat="1">
      <c r="B11053" s="2"/>
      <c r="N11053" s="2"/>
    </row>
    <row r="11054" spans="2:14" s="27" customFormat="1">
      <c r="B11054" s="2"/>
      <c r="N11054" s="2"/>
    </row>
    <row r="11055" spans="2:14" s="27" customFormat="1">
      <c r="B11055" s="2"/>
      <c r="N11055" s="2"/>
    </row>
    <row r="11056" spans="2:14" s="27" customFormat="1">
      <c r="B11056" s="2"/>
      <c r="N11056" s="2"/>
    </row>
    <row r="11057" spans="2:14" s="27" customFormat="1">
      <c r="B11057" s="2"/>
      <c r="N11057" s="2"/>
    </row>
    <row r="11058" spans="2:14" s="27" customFormat="1">
      <c r="B11058" s="2"/>
      <c r="N11058" s="2"/>
    </row>
    <row r="11059" spans="2:14" s="27" customFormat="1">
      <c r="B11059" s="2"/>
      <c r="N11059" s="2"/>
    </row>
    <row r="11060" spans="2:14" s="27" customFormat="1">
      <c r="B11060" s="2"/>
      <c r="N11060" s="2"/>
    </row>
    <row r="11061" spans="2:14" s="27" customFormat="1">
      <c r="B11061" s="2"/>
      <c r="N11061" s="2"/>
    </row>
    <row r="11062" spans="2:14" s="27" customFormat="1">
      <c r="B11062" s="2"/>
      <c r="N11062" s="2"/>
    </row>
    <row r="11063" spans="2:14" s="27" customFormat="1">
      <c r="B11063" s="2"/>
      <c r="N11063" s="2"/>
    </row>
    <row r="11064" spans="2:14" s="27" customFormat="1">
      <c r="B11064" s="2"/>
      <c r="N11064" s="2"/>
    </row>
    <row r="11065" spans="2:14" s="27" customFormat="1">
      <c r="B11065" s="2"/>
      <c r="N11065" s="2"/>
    </row>
    <row r="11066" spans="2:14" s="27" customFormat="1">
      <c r="B11066" s="2"/>
      <c r="N11066" s="2"/>
    </row>
    <row r="11067" spans="2:14" s="27" customFormat="1">
      <c r="B11067" s="2"/>
      <c r="N11067" s="2"/>
    </row>
    <row r="11068" spans="2:14" s="27" customFormat="1">
      <c r="B11068" s="2"/>
      <c r="N11068" s="2"/>
    </row>
    <row r="11069" spans="2:14" s="27" customFormat="1">
      <c r="B11069" s="2"/>
      <c r="N11069" s="2"/>
    </row>
    <row r="11070" spans="2:14" s="27" customFormat="1">
      <c r="B11070" s="2"/>
      <c r="N11070" s="2"/>
    </row>
    <row r="11071" spans="2:14" s="27" customFormat="1">
      <c r="B11071" s="2"/>
      <c r="N11071" s="2"/>
    </row>
    <row r="11072" spans="2:14" s="27" customFormat="1">
      <c r="B11072" s="2"/>
      <c r="N11072" s="2"/>
    </row>
    <row r="11073" spans="2:14" s="27" customFormat="1">
      <c r="B11073" s="2"/>
      <c r="N11073" s="2"/>
    </row>
    <row r="11074" spans="2:14" s="27" customFormat="1">
      <c r="B11074" s="2"/>
      <c r="N11074" s="2"/>
    </row>
    <row r="11075" spans="2:14" s="27" customFormat="1">
      <c r="B11075" s="2"/>
      <c r="N11075" s="2"/>
    </row>
    <row r="11076" spans="2:14" s="27" customFormat="1">
      <c r="B11076" s="2"/>
      <c r="N11076" s="2"/>
    </row>
    <row r="11077" spans="2:14" s="27" customFormat="1">
      <c r="B11077" s="2"/>
      <c r="N11077" s="2"/>
    </row>
    <row r="11078" spans="2:14" s="27" customFormat="1">
      <c r="B11078" s="2"/>
      <c r="N11078" s="2"/>
    </row>
    <row r="11079" spans="2:14" s="27" customFormat="1">
      <c r="B11079" s="2"/>
      <c r="N11079" s="2"/>
    </row>
    <row r="11080" spans="2:14" s="27" customFormat="1">
      <c r="B11080" s="2"/>
      <c r="N11080" s="2"/>
    </row>
    <row r="11081" spans="2:14" s="27" customFormat="1">
      <c r="B11081" s="2"/>
      <c r="N11081" s="2"/>
    </row>
    <row r="11082" spans="2:14" s="27" customFormat="1">
      <c r="B11082" s="2"/>
      <c r="N11082" s="2"/>
    </row>
    <row r="11083" spans="2:14" s="27" customFormat="1">
      <c r="B11083" s="2"/>
      <c r="N11083" s="2"/>
    </row>
    <row r="11084" spans="2:14" s="27" customFormat="1">
      <c r="B11084" s="2"/>
      <c r="N11084" s="2"/>
    </row>
    <row r="11085" spans="2:14" s="27" customFormat="1">
      <c r="B11085" s="2"/>
      <c r="N11085" s="2"/>
    </row>
    <row r="11086" spans="2:14" s="27" customFormat="1">
      <c r="B11086" s="2"/>
      <c r="N11086" s="2"/>
    </row>
    <row r="11087" spans="2:14" s="27" customFormat="1">
      <c r="B11087" s="2"/>
      <c r="N11087" s="2"/>
    </row>
    <row r="11088" spans="2:14" s="27" customFormat="1">
      <c r="B11088" s="2"/>
      <c r="N11088" s="2"/>
    </row>
    <row r="11089" spans="2:14" s="27" customFormat="1">
      <c r="B11089" s="2"/>
      <c r="N11089" s="2"/>
    </row>
    <row r="11090" spans="2:14" s="27" customFormat="1">
      <c r="B11090" s="2"/>
      <c r="N11090" s="2"/>
    </row>
    <row r="11091" spans="2:14" s="27" customFormat="1">
      <c r="B11091" s="2"/>
      <c r="N11091" s="2"/>
    </row>
    <row r="11092" spans="2:14" s="27" customFormat="1">
      <c r="B11092" s="2"/>
      <c r="N11092" s="2"/>
    </row>
    <row r="11093" spans="2:14" s="27" customFormat="1">
      <c r="B11093" s="2"/>
      <c r="N11093" s="2"/>
    </row>
    <row r="11094" spans="2:14" s="27" customFormat="1">
      <c r="B11094" s="2"/>
      <c r="N11094" s="2"/>
    </row>
    <row r="11095" spans="2:14" s="27" customFormat="1">
      <c r="B11095" s="2"/>
      <c r="N11095" s="2"/>
    </row>
    <row r="11096" spans="2:14" s="27" customFormat="1">
      <c r="B11096" s="2"/>
      <c r="N11096" s="2"/>
    </row>
    <row r="11097" spans="2:14" s="27" customFormat="1">
      <c r="B11097" s="2"/>
      <c r="N11097" s="2"/>
    </row>
    <row r="11098" spans="2:14" s="27" customFormat="1">
      <c r="B11098" s="2"/>
      <c r="N11098" s="2"/>
    </row>
    <row r="11099" spans="2:14" s="27" customFormat="1">
      <c r="B11099" s="2"/>
      <c r="N11099" s="2"/>
    </row>
    <row r="11100" spans="2:14" s="27" customFormat="1">
      <c r="B11100" s="2"/>
      <c r="N11100" s="2"/>
    </row>
    <row r="11101" spans="2:14" s="27" customFormat="1">
      <c r="B11101" s="2"/>
      <c r="N11101" s="2"/>
    </row>
    <row r="11102" spans="2:14" s="27" customFormat="1">
      <c r="B11102" s="2"/>
      <c r="N11102" s="2"/>
    </row>
    <row r="11103" spans="2:14" s="27" customFormat="1">
      <c r="B11103" s="2"/>
      <c r="N11103" s="2"/>
    </row>
    <row r="11104" spans="2:14" s="27" customFormat="1">
      <c r="B11104" s="2"/>
      <c r="N11104" s="2"/>
    </row>
    <row r="11105" spans="2:14" s="27" customFormat="1">
      <c r="B11105" s="2"/>
      <c r="N11105" s="2"/>
    </row>
    <row r="11106" spans="2:14" s="27" customFormat="1">
      <c r="B11106" s="2"/>
      <c r="N11106" s="2"/>
    </row>
    <row r="11107" spans="2:14" s="27" customFormat="1">
      <c r="B11107" s="2"/>
      <c r="N11107" s="2"/>
    </row>
    <row r="11108" spans="2:14" s="27" customFormat="1">
      <c r="B11108" s="2"/>
      <c r="N11108" s="2"/>
    </row>
    <row r="11109" spans="2:14" s="27" customFormat="1">
      <c r="B11109" s="2"/>
      <c r="N11109" s="2"/>
    </row>
    <row r="11110" spans="2:14" s="27" customFormat="1">
      <c r="B11110" s="2"/>
      <c r="N11110" s="2"/>
    </row>
    <row r="11111" spans="2:14" s="27" customFormat="1">
      <c r="B11111" s="2"/>
      <c r="N11111" s="2"/>
    </row>
    <row r="11112" spans="2:14" s="27" customFormat="1">
      <c r="B11112" s="2"/>
      <c r="N11112" s="2"/>
    </row>
    <row r="11113" spans="2:14" s="27" customFormat="1">
      <c r="B11113" s="2"/>
      <c r="N11113" s="2"/>
    </row>
    <row r="11114" spans="2:14" s="27" customFormat="1">
      <c r="B11114" s="2"/>
      <c r="N11114" s="2"/>
    </row>
    <row r="11115" spans="2:14" s="27" customFormat="1">
      <c r="B11115" s="2"/>
      <c r="N11115" s="2"/>
    </row>
    <row r="11116" spans="2:14" s="27" customFormat="1">
      <c r="B11116" s="2"/>
      <c r="N11116" s="2"/>
    </row>
    <row r="11117" spans="2:14" s="27" customFormat="1">
      <c r="B11117" s="2"/>
      <c r="N11117" s="2"/>
    </row>
    <row r="11118" spans="2:14" s="27" customFormat="1">
      <c r="B11118" s="2"/>
      <c r="N11118" s="2"/>
    </row>
    <row r="11119" spans="2:14" s="27" customFormat="1">
      <c r="B11119" s="2"/>
      <c r="N11119" s="2"/>
    </row>
    <row r="11120" spans="2:14" s="27" customFormat="1">
      <c r="B11120" s="2"/>
      <c r="N11120" s="2"/>
    </row>
    <row r="11121" spans="2:14" s="27" customFormat="1">
      <c r="B11121" s="2"/>
      <c r="N11121" s="2"/>
    </row>
    <row r="11122" spans="2:14" s="27" customFormat="1">
      <c r="B11122" s="2"/>
      <c r="N11122" s="2"/>
    </row>
    <row r="11123" spans="2:14" s="27" customFormat="1">
      <c r="B11123" s="2"/>
      <c r="N11123" s="2"/>
    </row>
    <row r="11124" spans="2:14" s="27" customFormat="1">
      <c r="B11124" s="2"/>
      <c r="N11124" s="2"/>
    </row>
    <row r="11125" spans="2:14" s="27" customFormat="1">
      <c r="B11125" s="2"/>
      <c r="N11125" s="2"/>
    </row>
    <row r="11126" spans="2:14" s="27" customFormat="1">
      <c r="B11126" s="2"/>
      <c r="N11126" s="2"/>
    </row>
    <row r="11127" spans="2:14" s="27" customFormat="1">
      <c r="B11127" s="2"/>
      <c r="N11127" s="2"/>
    </row>
    <row r="11128" spans="2:14" s="27" customFormat="1">
      <c r="B11128" s="2"/>
      <c r="N11128" s="2"/>
    </row>
    <row r="11129" spans="2:14" s="27" customFormat="1">
      <c r="B11129" s="2"/>
      <c r="N11129" s="2"/>
    </row>
    <row r="11130" spans="2:14" s="27" customFormat="1">
      <c r="B11130" s="2"/>
      <c r="N11130" s="2"/>
    </row>
    <row r="11131" spans="2:14" s="27" customFormat="1">
      <c r="B11131" s="2"/>
      <c r="N11131" s="2"/>
    </row>
    <row r="11132" spans="2:14" s="27" customFormat="1">
      <c r="B11132" s="2"/>
      <c r="N11132" s="2"/>
    </row>
    <row r="11133" spans="2:14" s="27" customFormat="1">
      <c r="B11133" s="2"/>
      <c r="N11133" s="2"/>
    </row>
    <row r="11134" spans="2:14" s="27" customFormat="1">
      <c r="B11134" s="2"/>
      <c r="N11134" s="2"/>
    </row>
    <row r="11135" spans="2:14" s="27" customFormat="1">
      <c r="B11135" s="2"/>
      <c r="N11135" s="2"/>
    </row>
    <row r="11136" spans="2:14" s="27" customFormat="1">
      <c r="B11136" s="2"/>
      <c r="N11136" s="2"/>
    </row>
    <row r="11137" spans="2:14" s="27" customFormat="1">
      <c r="B11137" s="2"/>
      <c r="N11137" s="2"/>
    </row>
    <row r="11138" spans="2:14" s="27" customFormat="1">
      <c r="B11138" s="2"/>
      <c r="N11138" s="2"/>
    </row>
    <row r="11139" spans="2:14" s="27" customFormat="1">
      <c r="B11139" s="2"/>
      <c r="N11139" s="2"/>
    </row>
    <row r="11140" spans="2:14" s="27" customFormat="1">
      <c r="B11140" s="2"/>
      <c r="N11140" s="2"/>
    </row>
    <row r="11141" spans="2:14" s="27" customFormat="1">
      <c r="B11141" s="2"/>
      <c r="N11141" s="2"/>
    </row>
    <row r="11142" spans="2:14" s="27" customFormat="1">
      <c r="B11142" s="2"/>
      <c r="N11142" s="2"/>
    </row>
    <row r="11143" spans="2:14" s="27" customFormat="1">
      <c r="B11143" s="2"/>
      <c r="N11143" s="2"/>
    </row>
    <row r="11144" spans="2:14" s="27" customFormat="1">
      <c r="B11144" s="2"/>
      <c r="N11144" s="2"/>
    </row>
    <row r="11145" spans="2:14" s="27" customFormat="1">
      <c r="B11145" s="2"/>
      <c r="N11145" s="2"/>
    </row>
    <row r="11146" spans="2:14" s="27" customFormat="1">
      <c r="B11146" s="2"/>
      <c r="N11146" s="2"/>
    </row>
    <row r="11147" spans="2:14" s="27" customFormat="1">
      <c r="B11147" s="2"/>
      <c r="N11147" s="2"/>
    </row>
    <row r="11148" spans="2:14" s="27" customFormat="1">
      <c r="B11148" s="2"/>
      <c r="N11148" s="2"/>
    </row>
    <row r="11149" spans="2:14" s="27" customFormat="1">
      <c r="B11149" s="2"/>
      <c r="N11149" s="2"/>
    </row>
    <row r="11150" spans="2:14" s="27" customFormat="1">
      <c r="B11150" s="2"/>
      <c r="N11150" s="2"/>
    </row>
    <row r="11151" spans="2:14" s="27" customFormat="1">
      <c r="B11151" s="2"/>
      <c r="N11151" s="2"/>
    </row>
    <row r="11152" spans="2:14" s="27" customFormat="1">
      <c r="B11152" s="2"/>
      <c r="N11152" s="2"/>
    </row>
    <row r="11153" spans="2:14" s="27" customFormat="1">
      <c r="B11153" s="2"/>
      <c r="N11153" s="2"/>
    </row>
    <row r="11154" spans="2:14" s="27" customFormat="1">
      <c r="B11154" s="2"/>
      <c r="N11154" s="2"/>
    </row>
    <row r="11155" spans="2:14" s="27" customFormat="1">
      <c r="B11155" s="2"/>
      <c r="N11155" s="2"/>
    </row>
    <row r="11156" spans="2:14" s="27" customFormat="1">
      <c r="B11156" s="2"/>
      <c r="N11156" s="2"/>
    </row>
    <row r="11157" spans="2:14" s="27" customFormat="1">
      <c r="B11157" s="2"/>
      <c r="N11157" s="2"/>
    </row>
    <row r="11158" spans="2:14" s="27" customFormat="1">
      <c r="B11158" s="2"/>
      <c r="N11158" s="2"/>
    </row>
    <row r="11159" spans="2:14" s="27" customFormat="1">
      <c r="B11159" s="2"/>
      <c r="N11159" s="2"/>
    </row>
    <row r="11160" spans="2:14" s="27" customFormat="1">
      <c r="B11160" s="2"/>
      <c r="N11160" s="2"/>
    </row>
    <row r="11161" spans="2:14" s="27" customFormat="1">
      <c r="B11161" s="2"/>
      <c r="N11161" s="2"/>
    </row>
    <row r="11162" spans="2:14" s="27" customFormat="1">
      <c r="B11162" s="2"/>
      <c r="N11162" s="2"/>
    </row>
    <row r="11163" spans="2:14" s="27" customFormat="1">
      <c r="B11163" s="2"/>
      <c r="N11163" s="2"/>
    </row>
    <row r="11164" spans="2:14" s="27" customFormat="1">
      <c r="B11164" s="2"/>
      <c r="N11164" s="2"/>
    </row>
    <row r="11165" spans="2:14" s="27" customFormat="1">
      <c r="B11165" s="2"/>
      <c r="N11165" s="2"/>
    </row>
    <row r="11166" spans="2:14" s="27" customFormat="1">
      <c r="B11166" s="2"/>
      <c r="N11166" s="2"/>
    </row>
    <row r="11167" spans="2:14" s="27" customFormat="1">
      <c r="B11167" s="2"/>
      <c r="N11167" s="2"/>
    </row>
    <row r="11168" spans="2:14" s="27" customFormat="1">
      <c r="B11168" s="2"/>
      <c r="N11168" s="2"/>
    </row>
    <row r="11169" spans="2:14" s="27" customFormat="1">
      <c r="B11169" s="2"/>
      <c r="N11169" s="2"/>
    </row>
    <row r="11170" spans="2:14" s="27" customFormat="1">
      <c r="B11170" s="2"/>
      <c r="N11170" s="2"/>
    </row>
    <row r="11171" spans="2:14" s="27" customFormat="1">
      <c r="B11171" s="2"/>
      <c r="N11171" s="2"/>
    </row>
    <row r="11172" spans="2:14" s="27" customFormat="1">
      <c r="B11172" s="2"/>
      <c r="N11172" s="2"/>
    </row>
    <row r="11173" spans="2:14" s="27" customFormat="1">
      <c r="B11173" s="2"/>
      <c r="N11173" s="2"/>
    </row>
    <row r="11174" spans="2:14" s="27" customFormat="1">
      <c r="B11174" s="2"/>
      <c r="N11174" s="2"/>
    </row>
    <row r="11175" spans="2:14" s="27" customFormat="1">
      <c r="B11175" s="2"/>
      <c r="N11175" s="2"/>
    </row>
    <row r="11176" spans="2:14" s="27" customFormat="1">
      <c r="B11176" s="2"/>
      <c r="N11176" s="2"/>
    </row>
    <row r="11177" spans="2:14" s="27" customFormat="1">
      <c r="B11177" s="2"/>
      <c r="N11177" s="2"/>
    </row>
    <row r="11178" spans="2:14" s="27" customFormat="1">
      <c r="B11178" s="2"/>
      <c r="N11178" s="2"/>
    </row>
    <row r="11179" spans="2:14" s="27" customFormat="1">
      <c r="B11179" s="2"/>
      <c r="N11179" s="2"/>
    </row>
    <row r="11180" spans="2:14" s="27" customFormat="1">
      <c r="B11180" s="2"/>
      <c r="N11180" s="2"/>
    </row>
    <row r="11181" spans="2:14" s="27" customFormat="1">
      <c r="B11181" s="2"/>
      <c r="N11181" s="2"/>
    </row>
    <row r="11182" spans="2:14" s="27" customFormat="1">
      <c r="B11182" s="2"/>
      <c r="N11182" s="2"/>
    </row>
    <row r="11183" spans="2:14" s="27" customFormat="1">
      <c r="B11183" s="2"/>
      <c r="N11183" s="2"/>
    </row>
    <row r="11184" spans="2:14" s="27" customFormat="1">
      <c r="B11184" s="2"/>
      <c r="N11184" s="2"/>
    </row>
    <row r="11185" spans="2:14" s="27" customFormat="1">
      <c r="B11185" s="2"/>
      <c r="N11185" s="2"/>
    </row>
    <row r="11186" spans="2:14" s="27" customFormat="1">
      <c r="B11186" s="2"/>
      <c r="N11186" s="2"/>
    </row>
    <row r="11187" spans="2:14" s="27" customFormat="1">
      <c r="B11187" s="2"/>
      <c r="N11187" s="2"/>
    </row>
    <row r="11188" spans="2:14" s="27" customFormat="1">
      <c r="B11188" s="2"/>
      <c r="N11188" s="2"/>
    </row>
    <row r="11189" spans="2:14" s="27" customFormat="1">
      <c r="B11189" s="2"/>
      <c r="N11189" s="2"/>
    </row>
    <row r="11190" spans="2:14" s="27" customFormat="1">
      <c r="B11190" s="2"/>
      <c r="N11190" s="2"/>
    </row>
    <row r="11191" spans="2:14" s="27" customFormat="1">
      <c r="B11191" s="2"/>
      <c r="N11191" s="2"/>
    </row>
    <row r="11192" spans="2:14" s="27" customFormat="1">
      <c r="B11192" s="2"/>
      <c r="N11192" s="2"/>
    </row>
    <row r="11193" spans="2:14" s="27" customFormat="1">
      <c r="B11193" s="2"/>
      <c r="N11193" s="2"/>
    </row>
    <row r="11194" spans="2:14" s="27" customFormat="1">
      <c r="B11194" s="2"/>
      <c r="N11194" s="2"/>
    </row>
    <row r="11195" spans="2:14" s="27" customFormat="1">
      <c r="B11195" s="2"/>
      <c r="N11195" s="2"/>
    </row>
    <row r="11196" spans="2:14" s="27" customFormat="1">
      <c r="B11196" s="2"/>
      <c r="N11196" s="2"/>
    </row>
    <row r="11197" spans="2:14" s="27" customFormat="1">
      <c r="B11197" s="2"/>
      <c r="N11197" s="2"/>
    </row>
    <row r="11198" spans="2:14" s="27" customFormat="1">
      <c r="B11198" s="2"/>
      <c r="N11198" s="2"/>
    </row>
    <row r="11199" spans="2:14" s="27" customFormat="1">
      <c r="B11199" s="2"/>
      <c r="N11199" s="2"/>
    </row>
    <row r="11200" spans="2:14" s="27" customFormat="1">
      <c r="B11200" s="2"/>
      <c r="N11200" s="2"/>
    </row>
    <row r="11201" spans="2:14" s="27" customFormat="1">
      <c r="B11201" s="2"/>
      <c r="N11201" s="2"/>
    </row>
    <row r="11202" spans="2:14" s="27" customFormat="1">
      <c r="B11202" s="2"/>
      <c r="N11202" s="2"/>
    </row>
    <row r="11203" spans="2:14" s="27" customFormat="1">
      <c r="B11203" s="2"/>
      <c r="N11203" s="2"/>
    </row>
    <row r="11204" spans="2:14" s="27" customFormat="1">
      <c r="B11204" s="2"/>
      <c r="N11204" s="2"/>
    </row>
    <row r="11205" spans="2:14" s="27" customFormat="1">
      <c r="B11205" s="2"/>
      <c r="N11205" s="2"/>
    </row>
    <row r="11206" spans="2:14" s="27" customFormat="1">
      <c r="B11206" s="2"/>
      <c r="N11206" s="2"/>
    </row>
    <row r="11207" spans="2:14" s="27" customFormat="1">
      <c r="B11207" s="2"/>
      <c r="N11207" s="2"/>
    </row>
    <row r="11208" spans="2:14" s="27" customFormat="1">
      <c r="B11208" s="2"/>
      <c r="N11208" s="2"/>
    </row>
    <row r="11209" spans="2:14" s="27" customFormat="1">
      <c r="B11209" s="2"/>
      <c r="N11209" s="2"/>
    </row>
    <row r="11210" spans="2:14" s="27" customFormat="1">
      <c r="B11210" s="2"/>
      <c r="N11210" s="2"/>
    </row>
    <row r="11211" spans="2:14" s="27" customFormat="1">
      <c r="B11211" s="2"/>
      <c r="N11211" s="2"/>
    </row>
    <row r="11212" spans="2:14" s="27" customFormat="1">
      <c r="B11212" s="2"/>
      <c r="N11212" s="2"/>
    </row>
    <row r="11213" spans="2:14" s="27" customFormat="1">
      <c r="B11213" s="2"/>
      <c r="N11213" s="2"/>
    </row>
    <row r="11214" spans="2:14" s="27" customFormat="1">
      <c r="B11214" s="2"/>
      <c r="N11214" s="2"/>
    </row>
    <row r="11215" spans="2:14" s="27" customFormat="1">
      <c r="B11215" s="2"/>
      <c r="N11215" s="2"/>
    </row>
    <row r="11216" spans="2:14" s="27" customFormat="1">
      <c r="B11216" s="2"/>
      <c r="N11216" s="2"/>
    </row>
    <row r="11217" spans="2:14" s="27" customFormat="1">
      <c r="B11217" s="2"/>
      <c r="N11217" s="2"/>
    </row>
    <row r="11218" spans="2:14" s="27" customFormat="1">
      <c r="B11218" s="2"/>
      <c r="N11218" s="2"/>
    </row>
    <row r="11219" spans="2:14" s="27" customFormat="1">
      <c r="B11219" s="2"/>
      <c r="N11219" s="2"/>
    </row>
    <row r="11220" spans="2:14" s="27" customFormat="1">
      <c r="B11220" s="2"/>
      <c r="N11220" s="2"/>
    </row>
    <row r="11221" spans="2:14" s="27" customFormat="1">
      <c r="B11221" s="2"/>
      <c r="N11221" s="2"/>
    </row>
    <row r="11222" spans="2:14" s="27" customFormat="1">
      <c r="B11222" s="2"/>
      <c r="N11222" s="2"/>
    </row>
    <row r="11223" spans="2:14" s="27" customFormat="1">
      <c r="B11223" s="2"/>
      <c r="N11223" s="2"/>
    </row>
    <row r="11224" spans="2:14" s="27" customFormat="1">
      <c r="B11224" s="2"/>
      <c r="N11224" s="2"/>
    </row>
    <row r="11225" spans="2:14" s="27" customFormat="1">
      <c r="B11225" s="2"/>
      <c r="N11225" s="2"/>
    </row>
    <row r="11226" spans="2:14" s="27" customFormat="1">
      <c r="B11226" s="2"/>
      <c r="N11226" s="2"/>
    </row>
    <row r="11227" spans="2:14" s="27" customFormat="1">
      <c r="B11227" s="2"/>
      <c r="N11227" s="2"/>
    </row>
    <row r="11228" spans="2:14" s="27" customFormat="1">
      <c r="B11228" s="2"/>
      <c r="N11228" s="2"/>
    </row>
    <row r="11229" spans="2:14" s="27" customFormat="1">
      <c r="B11229" s="2"/>
      <c r="N11229" s="2"/>
    </row>
    <row r="11230" spans="2:14" s="27" customFormat="1">
      <c r="B11230" s="2"/>
      <c r="N11230" s="2"/>
    </row>
    <row r="11231" spans="2:14" s="27" customFormat="1">
      <c r="B11231" s="2"/>
      <c r="N11231" s="2"/>
    </row>
    <row r="11232" spans="2:14" s="27" customFormat="1">
      <c r="B11232" s="2"/>
      <c r="N11232" s="2"/>
    </row>
    <row r="11233" spans="2:14" s="27" customFormat="1">
      <c r="B11233" s="2"/>
      <c r="N11233" s="2"/>
    </row>
    <row r="11234" spans="2:14" s="27" customFormat="1">
      <c r="B11234" s="2"/>
      <c r="N11234" s="2"/>
    </row>
    <row r="11235" spans="2:14" s="27" customFormat="1">
      <c r="B11235" s="2"/>
      <c r="N11235" s="2"/>
    </row>
    <row r="11236" spans="2:14" s="27" customFormat="1">
      <c r="B11236" s="2"/>
      <c r="N11236" s="2"/>
    </row>
    <row r="11237" spans="2:14" s="27" customFormat="1">
      <c r="B11237" s="2"/>
      <c r="N11237" s="2"/>
    </row>
    <row r="11238" spans="2:14" s="27" customFormat="1">
      <c r="B11238" s="2"/>
      <c r="N11238" s="2"/>
    </row>
    <row r="11239" spans="2:14" s="27" customFormat="1">
      <c r="B11239" s="2"/>
      <c r="N11239" s="2"/>
    </row>
    <row r="11240" spans="2:14" s="27" customFormat="1">
      <c r="B11240" s="2"/>
      <c r="N11240" s="2"/>
    </row>
    <row r="11241" spans="2:14" s="27" customFormat="1">
      <c r="B11241" s="2"/>
      <c r="N11241" s="2"/>
    </row>
    <row r="11242" spans="2:14" s="27" customFormat="1">
      <c r="B11242" s="2"/>
      <c r="N11242" s="2"/>
    </row>
    <row r="11243" spans="2:14" s="27" customFormat="1">
      <c r="B11243" s="2"/>
      <c r="N11243" s="2"/>
    </row>
    <row r="11244" spans="2:14" s="27" customFormat="1">
      <c r="B11244" s="2"/>
      <c r="N11244" s="2"/>
    </row>
    <row r="11245" spans="2:14" s="27" customFormat="1">
      <c r="B11245" s="2"/>
      <c r="N11245" s="2"/>
    </row>
    <row r="11246" spans="2:14" s="27" customFormat="1">
      <c r="B11246" s="2"/>
      <c r="N11246" s="2"/>
    </row>
    <row r="11247" spans="2:14" s="27" customFormat="1">
      <c r="B11247" s="2"/>
      <c r="N11247" s="2"/>
    </row>
    <row r="11248" spans="2:14" s="27" customFormat="1">
      <c r="B11248" s="2"/>
      <c r="N11248" s="2"/>
    </row>
    <row r="11249" spans="2:14" s="27" customFormat="1">
      <c r="B11249" s="2"/>
      <c r="N11249" s="2"/>
    </row>
    <row r="11250" spans="2:14" s="27" customFormat="1">
      <c r="B11250" s="2"/>
      <c r="N11250" s="2"/>
    </row>
    <row r="11251" spans="2:14" s="27" customFormat="1">
      <c r="B11251" s="2"/>
      <c r="N11251" s="2"/>
    </row>
    <row r="11252" spans="2:14" s="27" customFormat="1">
      <c r="B11252" s="2"/>
      <c r="N11252" s="2"/>
    </row>
    <row r="11253" spans="2:14" s="27" customFormat="1">
      <c r="B11253" s="2"/>
      <c r="N11253" s="2"/>
    </row>
    <row r="11254" spans="2:14" s="27" customFormat="1">
      <c r="B11254" s="2"/>
      <c r="N11254" s="2"/>
    </row>
    <row r="11255" spans="2:14" s="27" customFormat="1">
      <c r="B11255" s="2"/>
      <c r="N11255" s="2"/>
    </row>
    <row r="11256" spans="2:14" s="27" customFormat="1">
      <c r="B11256" s="2"/>
      <c r="N11256" s="2"/>
    </row>
    <row r="11257" spans="2:14" s="27" customFormat="1">
      <c r="B11257" s="2"/>
      <c r="N11257" s="2"/>
    </row>
    <row r="11258" spans="2:14" s="27" customFormat="1">
      <c r="B11258" s="2"/>
      <c r="N11258" s="2"/>
    </row>
    <row r="11259" spans="2:14" s="27" customFormat="1">
      <c r="B11259" s="2"/>
      <c r="N11259" s="2"/>
    </row>
    <row r="11260" spans="2:14" s="27" customFormat="1">
      <c r="B11260" s="2"/>
      <c r="N11260" s="2"/>
    </row>
    <row r="11261" spans="2:14" s="27" customFormat="1">
      <c r="B11261" s="2"/>
      <c r="N11261" s="2"/>
    </row>
    <row r="11262" spans="2:14" s="27" customFormat="1">
      <c r="B11262" s="2"/>
      <c r="N11262" s="2"/>
    </row>
    <row r="11263" spans="2:14" s="27" customFormat="1">
      <c r="B11263" s="2"/>
      <c r="N11263" s="2"/>
    </row>
    <row r="11264" spans="2:14" s="27" customFormat="1">
      <c r="B11264" s="2"/>
      <c r="N11264" s="2"/>
    </row>
    <row r="11265" spans="2:14" s="27" customFormat="1">
      <c r="B11265" s="2"/>
      <c r="N11265" s="2"/>
    </row>
    <row r="11266" spans="2:14" s="27" customFormat="1">
      <c r="B11266" s="2"/>
      <c r="N11266" s="2"/>
    </row>
    <row r="11267" spans="2:14" s="27" customFormat="1">
      <c r="B11267" s="2"/>
      <c r="N11267" s="2"/>
    </row>
    <row r="11268" spans="2:14" s="27" customFormat="1">
      <c r="B11268" s="2"/>
      <c r="N11268" s="2"/>
    </row>
    <row r="11269" spans="2:14" s="27" customFormat="1">
      <c r="B11269" s="2"/>
      <c r="N11269" s="2"/>
    </row>
    <row r="11270" spans="2:14" s="27" customFormat="1">
      <c r="B11270" s="2"/>
      <c r="N11270" s="2"/>
    </row>
    <row r="11271" spans="2:14" s="27" customFormat="1">
      <c r="B11271" s="2"/>
      <c r="N11271" s="2"/>
    </row>
    <row r="11272" spans="2:14" s="27" customFormat="1">
      <c r="B11272" s="2"/>
      <c r="N11272" s="2"/>
    </row>
    <row r="11273" spans="2:14" s="27" customFormat="1">
      <c r="B11273" s="2"/>
      <c r="N11273" s="2"/>
    </row>
    <row r="11274" spans="2:14" s="27" customFormat="1">
      <c r="B11274" s="2"/>
      <c r="N11274" s="2"/>
    </row>
    <row r="11275" spans="2:14" s="27" customFormat="1">
      <c r="B11275" s="2"/>
      <c r="N11275" s="2"/>
    </row>
    <row r="11276" spans="2:14" s="27" customFormat="1">
      <c r="B11276" s="2"/>
      <c r="N11276" s="2"/>
    </row>
    <row r="11277" spans="2:14" s="27" customFormat="1">
      <c r="B11277" s="2"/>
      <c r="N11277" s="2"/>
    </row>
    <row r="11278" spans="2:14" s="27" customFormat="1">
      <c r="B11278" s="2"/>
      <c r="N11278" s="2"/>
    </row>
    <row r="11279" spans="2:14" s="27" customFormat="1">
      <c r="B11279" s="2"/>
      <c r="N11279" s="2"/>
    </row>
    <row r="11280" spans="2:14" s="27" customFormat="1">
      <c r="B11280" s="2"/>
      <c r="N11280" s="2"/>
    </row>
    <row r="11281" spans="2:14" s="27" customFormat="1">
      <c r="B11281" s="2"/>
      <c r="N11281" s="2"/>
    </row>
    <row r="11282" spans="2:14" s="27" customFormat="1">
      <c r="B11282" s="2"/>
      <c r="N11282" s="2"/>
    </row>
    <row r="11283" spans="2:14" s="27" customFormat="1">
      <c r="B11283" s="2"/>
      <c r="N11283" s="2"/>
    </row>
    <row r="11284" spans="2:14" s="27" customFormat="1">
      <c r="B11284" s="2"/>
      <c r="N11284" s="2"/>
    </row>
    <row r="11285" spans="2:14" s="27" customFormat="1">
      <c r="B11285" s="2"/>
      <c r="N11285" s="2"/>
    </row>
    <row r="11286" spans="2:14" s="27" customFormat="1">
      <c r="B11286" s="2"/>
      <c r="N11286" s="2"/>
    </row>
    <row r="11287" spans="2:14" s="27" customFormat="1">
      <c r="B11287" s="2"/>
      <c r="N11287" s="2"/>
    </row>
    <row r="11288" spans="2:14" s="27" customFormat="1">
      <c r="B11288" s="2"/>
      <c r="N11288" s="2"/>
    </row>
    <row r="11289" spans="2:14" s="27" customFormat="1">
      <c r="B11289" s="2"/>
      <c r="N11289" s="2"/>
    </row>
    <row r="11290" spans="2:14" s="27" customFormat="1">
      <c r="B11290" s="2"/>
      <c r="N11290" s="2"/>
    </row>
    <row r="11291" spans="2:14" s="27" customFormat="1">
      <c r="B11291" s="2"/>
      <c r="N11291" s="2"/>
    </row>
    <row r="11292" spans="2:14" s="27" customFormat="1">
      <c r="B11292" s="2"/>
      <c r="N11292" s="2"/>
    </row>
    <row r="11293" spans="2:14" s="27" customFormat="1">
      <c r="B11293" s="2"/>
      <c r="N11293" s="2"/>
    </row>
    <row r="11294" spans="2:14" s="27" customFormat="1">
      <c r="B11294" s="2"/>
      <c r="N11294" s="2"/>
    </row>
    <row r="11295" spans="2:14" s="27" customFormat="1">
      <c r="B11295" s="2"/>
      <c r="N11295" s="2"/>
    </row>
    <row r="11296" spans="2:14" s="27" customFormat="1">
      <c r="B11296" s="2"/>
      <c r="N11296" s="2"/>
    </row>
    <row r="11297" spans="2:14" s="27" customFormat="1">
      <c r="B11297" s="2"/>
      <c r="N11297" s="2"/>
    </row>
    <row r="11298" spans="2:14" s="27" customFormat="1">
      <c r="B11298" s="2"/>
      <c r="N11298" s="2"/>
    </row>
    <row r="11299" spans="2:14" s="27" customFormat="1">
      <c r="B11299" s="2"/>
      <c r="N11299" s="2"/>
    </row>
    <row r="11300" spans="2:14" s="27" customFormat="1">
      <c r="B11300" s="2"/>
      <c r="N11300" s="2"/>
    </row>
    <row r="11301" spans="2:14" s="27" customFormat="1">
      <c r="B11301" s="2"/>
      <c r="N11301" s="2"/>
    </row>
    <row r="11302" spans="2:14" s="27" customFormat="1">
      <c r="B11302" s="2"/>
      <c r="N11302" s="2"/>
    </row>
    <row r="11303" spans="2:14" s="27" customFormat="1">
      <c r="B11303" s="2"/>
      <c r="N11303" s="2"/>
    </row>
    <row r="11304" spans="2:14" s="27" customFormat="1">
      <c r="B11304" s="2"/>
      <c r="N11304" s="2"/>
    </row>
    <row r="11305" spans="2:14" s="27" customFormat="1">
      <c r="B11305" s="2"/>
      <c r="N11305" s="2"/>
    </row>
    <row r="11306" spans="2:14" s="27" customFormat="1">
      <c r="B11306" s="2"/>
      <c r="N11306" s="2"/>
    </row>
    <row r="11307" spans="2:14" s="27" customFormat="1">
      <c r="B11307" s="2"/>
      <c r="N11307" s="2"/>
    </row>
    <row r="11308" spans="2:14" s="27" customFormat="1">
      <c r="B11308" s="2"/>
      <c r="N11308" s="2"/>
    </row>
    <row r="11309" spans="2:14" s="27" customFormat="1">
      <c r="B11309" s="2"/>
      <c r="N11309" s="2"/>
    </row>
    <row r="11310" spans="2:14" s="27" customFormat="1">
      <c r="B11310" s="2"/>
      <c r="N11310" s="2"/>
    </row>
    <row r="11311" spans="2:14" s="27" customFormat="1">
      <c r="B11311" s="2"/>
      <c r="N11311" s="2"/>
    </row>
    <row r="11312" spans="2:14" s="27" customFormat="1">
      <c r="B11312" s="2"/>
      <c r="N11312" s="2"/>
    </row>
    <row r="11313" spans="2:14" s="27" customFormat="1">
      <c r="B11313" s="2"/>
      <c r="N11313" s="2"/>
    </row>
    <row r="11314" spans="2:14" s="27" customFormat="1">
      <c r="B11314" s="2"/>
      <c r="N11314" s="2"/>
    </row>
    <row r="11315" spans="2:14" s="27" customFormat="1">
      <c r="B11315" s="2"/>
      <c r="N11315" s="2"/>
    </row>
    <row r="11316" spans="2:14" s="27" customFormat="1">
      <c r="B11316" s="2"/>
      <c r="N11316" s="2"/>
    </row>
    <row r="11317" spans="2:14" s="27" customFormat="1">
      <c r="B11317" s="2"/>
      <c r="N11317" s="2"/>
    </row>
    <row r="11318" spans="2:14" s="27" customFormat="1">
      <c r="B11318" s="2"/>
      <c r="N11318" s="2"/>
    </row>
    <row r="11319" spans="2:14" s="27" customFormat="1">
      <c r="B11319" s="2"/>
      <c r="N11319" s="2"/>
    </row>
    <row r="11320" spans="2:14" s="27" customFormat="1">
      <c r="B11320" s="2"/>
      <c r="N11320" s="2"/>
    </row>
    <row r="11321" spans="2:14" s="27" customFormat="1">
      <c r="B11321" s="2"/>
      <c r="N11321" s="2"/>
    </row>
    <row r="11322" spans="2:14" s="27" customFormat="1">
      <c r="B11322" s="2"/>
      <c r="N11322" s="2"/>
    </row>
    <row r="11323" spans="2:14" s="27" customFormat="1">
      <c r="B11323" s="2"/>
      <c r="N11323" s="2"/>
    </row>
    <row r="11324" spans="2:14" s="27" customFormat="1">
      <c r="B11324" s="2"/>
      <c r="N11324" s="2"/>
    </row>
    <row r="11325" spans="2:14" s="27" customFormat="1">
      <c r="B11325" s="2"/>
      <c r="N11325" s="2"/>
    </row>
    <row r="11326" spans="2:14" s="27" customFormat="1">
      <c r="B11326" s="2"/>
      <c r="N11326" s="2"/>
    </row>
    <row r="11327" spans="2:14" s="27" customFormat="1">
      <c r="B11327" s="2"/>
      <c r="N11327" s="2"/>
    </row>
    <row r="11328" spans="2:14" s="27" customFormat="1">
      <c r="B11328" s="2"/>
      <c r="N11328" s="2"/>
    </row>
    <row r="11329" spans="2:14" s="27" customFormat="1">
      <c r="B11329" s="2"/>
      <c r="N11329" s="2"/>
    </row>
    <row r="11330" spans="2:14" s="27" customFormat="1">
      <c r="B11330" s="2"/>
      <c r="N11330" s="2"/>
    </row>
    <row r="11331" spans="2:14" s="27" customFormat="1">
      <c r="B11331" s="2"/>
      <c r="N11331" s="2"/>
    </row>
    <row r="11332" spans="2:14" s="27" customFormat="1">
      <c r="B11332" s="2"/>
      <c r="N11332" s="2"/>
    </row>
    <row r="11333" spans="2:14" s="27" customFormat="1">
      <c r="B11333" s="2"/>
      <c r="N11333" s="2"/>
    </row>
    <row r="11334" spans="2:14" s="27" customFormat="1">
      <c r="B11334" s="2"/>
      <c r="N11334" s="2"/>
    </row>
    <row r="11335" spans="2:14" s="27" customFormat="1">
      <c r="B11335" s="2"/>
      <c r="N11335" s="2"/>
    </row>
    <row r="11336" spans="2:14" s="27" customFormat="1">
      <c r="B11336" s="2"/>
      <c r="N11336" s="2"/>
    </row>
    <row r="11337" spans="2:14" s="27" customFormat="1">
      <c r="B11337" s="2"/>
      <c r="N11337" s="2"/>
    </row>
    <row r="11338" spans="2:14" s="27" customFormat="1">
      <c r="B11338" s="2"/>
      <c r="N11338" s="2"/>
    </row>
    <row r="11339" spans="2:14" s="27" customFormat="1">
      <c r="B11339" s="2"/>
      <c r="N11339" s="2"/>
    </row>
    <row r="11340" spans="2:14" s="27" customFormat="1">
      <c r="B11340" s="2"/>
      <c r="N11340" s="2"/>
    </row>
    <row r="11341" spans="2:14" s="27" customFormat="1">
      <c r="B11341" s="2"/>
      <c r="N11341" s="2"/>
    </row>
    <row r="11342" spans="2:14" s="27" customFormat="1">
      <c r="B11342" s="2"/>
      <c r="N11342" s="2"/>
    </row>
    <row r="11343" spans="2:14" s="27" customFormat="1">
      <c r="B11343" s="2"/>
      <c r="N11343" s="2"/>
    </row>
    <row r="11344" spans="2:14" s="27" customFormat="1">
      <c r="B11344" s="2"/>
      <c r="N11344" s="2"/>
    </row>
    <row r="11345" spans="2:14" s="27" customFormat="1">
      <c r="B11345" s="2"/>
      <c r="N11345" s="2"/>
    </row>
    <row r="11346" spans="2:14" s="27" customFormat="1">
      <c r="B11346" s="2"/>
      <c r="N11346" s="2"/>
    </row>
    <row r="11347" spans="2:14" s="27" customFormat="1">
      <c r="B11347" s="2"/>
      <c r="N11347" s="2"/>
    </row>
    <row r="11348" spans="2:14" s="27" customFormat="1">
      <c r="B11348" s="2"/>
      <c r="N11348" s="2"/>
    </row>
    <row r="11349" spans="2:14" s="27" customFormat="1">
      <c r="B11349" s="2"/>
      <c r="N11349" s="2"/>
    </row>
    <row r="11350" spans="2:14" s="27" customFormat="1">
      <c r="B11350" s="2"/>
      <c r="N11350" s="2"/>
    </row>
    <row r="11351" spans="2:14" s="27" customFormat="1">
      <c r="B11351" s="2"/>
      <c r="N11351" s="2"/>
    </row>
    <row r="11352" spans="2:14" s="27" customFormat="1">
      <c r="B11352" s="2"/>
      <c r="N11352" s="2"/>
    </row>
    <row r="11353" spans="2:14" s="27" customFormat="1">
      <c r="B11353" s="2"/>
      <c r="N11353" s="2"/>
    </row>
    <row r="11354" spans="2:14" s="27" customFormat="1">
      <c r="B11354" s="2"/>
      <c r="N11354" s="2"/>
    </row>
    <row r="11355" spans="2:14" s="27" customFormat="1">
      <c r="B11355" s="2"/>
      <c r="N11355" s="2"/>
    </row>
    <row r="11356" spans="2:14" s="27" customFormat="1">
      <c r="B11356" s="2"/>
      <c r="N11356" s="2"/>
    </row>
    <row r="11357" spans="2:14" s="27" customFormat="1">
      <c r="B11357" s="2"/>
      <c r="N11357" s="2"/>
    </row>
    <row r="11358" spans="2:14" s="27" customFormat="1">
      <c r="B11358" s="2"/>
      <c r="N11358" s="2"/>
    </row>
    <row r="11359" spans="2:14" s="27" customFormat="1">
      <c r="B11359" s="2"/>
      <c r="N11359" s="2"/>
    </row>
    <row r="11360" spans="2:14" s="27" customFormat="1">
      <c r="B11360" s="2"/>
      <c r="N11360" s="2"/>
    </row>
    <row r="11361" spans="2:14" s="27" customFormat="1">
      <c r="B11361" s="2"/>
      <c r="N11361" s="2"/>
    </row>
    <row r="11362" spans="2:14" s="27" customFormat="1">
      <c r="B11362" s="2"/>
      <c r="N11362" s="2"/>
    </row>
    <row r="11363" spans="2:14" s="27" customFormat="1">
      <c r="B11363" s="2"/>
      <c r="N11363" s="2"/>
    </row>
    <row r="11364" spans="2:14" s="27" customFormat="1">
      <c r="B11364" s="2"/>
      <c r="N11364" s="2"/>
    </row>
    <row r="11365" spans="2:14" s="27" customFormat="1">
      <c r="B11365" s="2"/>
      <c r="N11365" s="2"/>
    </row>
    <row r="11366" spans="2:14" s="27" customFormat="1">
      <c r="B11366" s="2"/>
      <c r="N11366" s="2"/>
    </row>
    <row r="11367" spans="2:14" s="27" customFormat="1">
      <c r="B11367" s="2"/>
      <c r="N11367" s="2"/>
    </row>
    <row r="11368" spans="2:14" s="27" customFormat="1">
      <c r="B11368" s="2"/>
      <c r="N11368" s="2"/>
    </row>
    <row r="11369" spans="2:14" s="27" customFormat="1">
      <c r="B11369" s="2"/>
      <c r="N11369" s="2"/>
    </row>
    <row r="11370" spans="2:14" s="27" customFormat="1">
      <c r="B11370" s="2"/>
      <c r="N11370" s="2"/>
    </row>
    <row r="11371" spans="2:14" s="27" customFormat="1">
      <c r="B11371" s="2"/>
      <c r="N11371" s="2"/>
    </row>
    <row r="11372" spans="2:14" s="27" customFormat="1">
      <c r="B11372" s="2"/>
      <c r="N11372" s="2"/>
    </row>
    <row r="11373" spans="2:14" s="27" customFormat="1">
      <c r="B11373" s="2"/>
      <c r="N11373" s="2"/>
    </row>
    <row r="11374" spans="2:14" s="27" customFormat="1">
      <c r="B11374" s="2"/>
      <c r="N11374" s="2"/>
    </row>
    <row r="11375" spans="2:14" s="27" customFormat="1">
      <c r="B11375" s="2"/>
      <c r="N11375" s="2"/>
    </row>
    <row r="11376" spans="2:14" s="27" customFormat="1">
      <c r="B11376" s="2"/>
      <c r="N11376" s="2"/>
    </row>
    <row r="11377" spans="2:14" s="27" customFormat="1">
      <c r="B11377" s="2"/>
      <c r="N11377" s="2"/>
    </row>
    <row r="11378" spans="2:14" s="27" customFormat="1">
      <c r="B11378" s="2"/>
      <c r="N11378" s="2"/>
    </row>
    <row r="11379" spans="2:14" s="27" customFormat="1">
      <c r="B11379" s="2"/>
      <c r="N11379" s="2"/>
    </row>
    <row r="11380" spans="2:14" s="27" customFormat="1">
      <c r="B11380" s="2"/>
      <c r="N11380" s="2"/>
    </row>
    <row r="11381" spans="2:14" s="27" customFormat="1">
      <c r="B11381" s="2"/>
      <c r="N11381" s="2"/>
    </row>
    <row r="11382" spans="2:14" s="27" customFormat="1">
      <c r="B11382" s="2"/>
      <c r="N11382" s="2"/>
    </row>
    <row r="11383" spans="2:14" s="27" customFormat="1">
      <c r="B11383" s="2"/>
      <c r="N11383" s="2"/>
    </row>
    <row r="11384" spans="2:14" s="27" customFormat="1">
      <c r="B11384" s="2"/>
      <c r="N11384" s="2"/>
    </row>
    <row r="11385" spans="2:14" s="27" customFormat="1">
      <c r="B11385" s="2"/>
      <c r="N11385" s="2"/>
    </row>
    <row r="11386" spans="2:14" s="27" customFormat="1">
      <c r="B11386" s="2"/>
      <c r="N11386" s="2"/>
    </row>
    <row r="11387" spans="2:14" s="27" customFormat="1">
      <c r="B11387" s="2"/>
      <c r="N11387" s="2"/>
    </row>
    <row r="11388" spans="2:14" s="27" customFormat="1">
      <c r="B11388" s="2"/>
      <c r="N11388" s="2"/>
    </row>
    <row r="11389" spans="2:14" s="27" customFormat="1">
      <c r="B11389" s="2"/>
      <c r="N11389" s="2"/>
    </row>
    <row r="11390" spans="2:14" s="27" customFormat="1">
      <c r="B11390" s="2"/>
      <c r="N11390" s="2"/>
    </row>
    <row r="11391" spans="2:14" s="27" customFormat="1">
      <c r="B11391" s="2"/>
      <c r="N11391" s="2"/>
    </row>
    <row r="11392" spans="2:14" s="27" customFormat="1">
      <c r="B11392" s="2"/>
      <c r="N11392" s="2"/>
    </row>
    <row r="11393" spans="2:14" s="27" customFormat="1">
      <c r="B11393" s="2"/>
      <c r="N11393" s="2"/>
    </row>
    <row r="11394" spans="2:14" s="27" customFormat="1">
      <c r="B11394" s="2"/>
      <c r="N11394" s="2"/>
    </row>
    <row r="11395" spans="2:14" s="27" customFormat="1">
      <c r="B11395" s="2"/>
      <c r="N11395" s="2"/>
    </row>
    <row r="11396" spans="2:14" s="27" customFormat="1">
      <c r="B11396" s="2"/>
      <c r="N11396" s="2"/>
    </row>
    <row r="11397" spans="2:14" s="27" customFormat="1">
      <c r="B11397" s="2"/>
      <c r="N11397" s="2"/>
    </row>
    <row r="11398" spans="2:14" s="27" customFormat="1">
      <c r="B11398" s="2"/>
      <c r="N11398" s="2"/>
    </row>
    <row r="11399" spans="2:14" s="27" customFormat="1">
      <c r="B11399" s="2"/>
      <c r="N11399" s="2"/>
    </row>
    <row r="11400" spans="2:14" s="27" customFormat="1">
      <c r="B11400" s="2"/>
      <c r="N11400" s="2"/>
    </row>
    <row r="11401" spans="2:14" s="27" customFormat="1">
      <c r="B11401" s="2"/>
      <c r="N11401" s="2"/>
    </row>
    <row r="11402" spans="2:14" s="27" customFormat="1">
      <c r="B11402" s="2"/>
      <c r="N11402" s="2"/>
    </row>
    <row r="11403" spans="2:14" s="27" customFormat="1">
      <c r="B11403" s="2"/>
      <c r="N11403" s="2"/>
    </row>
    <row r="11404" spans="2:14" s="27" customFormat="1">
      <c r="B11404" s="2"/>
      <c r="N11404" s="2"/>
    </row>
    <row r="11405" spans="2:14" s="27" customFormat="1">
      <c r="B11405" s="2"/>
      <c r="N11405" s="2"/>
    </row>
    <row r="11406" spans="2:14" s="27" customFormat="1">
      <c r="B11406" s="2"/>
      <c r="N11406" s="2"/>
    </row>
    <row r="11407" spans="2:14" s="27" customFormat="1">
      <c r="B11407" s="2"/>
      <c r="N11407" s="2"/>
    </row>
    <row r="11408" spans="2:14" s="27" customFormat="1">
      <c r="B11408" s="2"/>
      <c r="N11408" s="2"/>
    </row>
    <row r="11409" spans="2:14" s="27" customFormat="1">
      <c r="B11409" s="2"/>
      <c r="N11409" s="2"/>
    </row>
    <row r="11410" spans="2:14" s="27" customFormat="1">
      <c r="B11410" s="2"/>
      <c r="N11410" s="2"/>
    </row>
    <row r="11411" spans="2:14" s="27" customFormat="1">
      <c r="B11411" s="2"/>
      <c r="N11411" s="2"/>
    </row>
    <row r="11412" spans="2:14" s="27" customFormat="1">
      <c r="B11412" s="2"/>
      <c r="N11412" s="2"/>
    </row>
    <row r="11413" spans="2:14" s="27" customFormat="1">
      <c r="B11413" s="2"/>
      <c r="N11413" s="2"/>
    </row>
    <row r="11414" spans="2:14" s="27" customFormat="1">
      <c r="B11414" s="2"/>
      <c r="N11414" s="2"/>
    </row>
    <row r="11415" spans="2:14" s="27" customFormat="1">
      <c r="B11415" s="2"/>
      <c r="N11415" s="2"/>
    </row>
    <row r="11416" spans="2:14" s="27" customFormat="1">
      <c r="B11416" s="2"/>
      <c r="N11416" s="2"/>
    </row>
    <row r="11417" spans="2:14" s="27" customFormat="1">
      <c r="B11417" s="2"/>
      <c r="N11417" s="2"/>
    </row>
    <row r="11418" spans="2:14" s="27" customFormat="1">
      <c r="B11418" s="2"/>
      <c r="N11418" s="2"/>
    </row>
    <row r="11419" spans="2:14" s="27" customFormat="1">
      <c r="B11419" s="2"/>
      <c r="N11419" s="2"/>
    </row>
    <row r="11420" spans="2:14" s="27" customFormat="1">
      <c r="B11420" s="2"/>
      <c r="N11420" s="2"/>
    </row>
    <row r="11421" spans="2:14" s="27" customFormat="1">
      <c r="B11421" s="2"/>
      <c r="N11421" s="2"/>
    </row>
    <row r="11422" spans="2:14" s="27" customFormat="1">
      <c r="B11422" s="2"/>
      <c r="N11422" s="2"/>
    </row>
    <row r="11423" spans="2:14" s="27" customFormat="1">
      <c r="B11423" s="2"/>
      <c r="N11423" s="2"/>
    </row>
    <row r="11424" spans="2:14" s="27" customFormat="1">
      <c r="B11424" s="2"/>
      <c r="N11424" s="2"/>
    </row>
    <row r="11425" spans="2:14" s="27" customFormat="1">
      <c r="B11425" s="2"/>
      <c r="N11425" s="2"/>
    </row>
    <row r="11426" spans="2:14" s="27" customFormat="1">
      <c r="B11426" s="2"/>
      <c r="N11426" s="2"/>
    </row>
    <row r="11427" spans="2:14" s="27" customFormat="1">
      <c r="B11427" s="2"/>
      <c r="N11427" s="2"/>
    </row>
    <row r="11428" spans="2:14" s="27" customFormat="1">
      <c r="B11428" s="2"/>
      <c r="N11428" s="2"/>
    </row>
    <row r="11429" spans="2:14" s="27" customFormat="1">
      <c r="B11429" s="2"/>
      <c r="N11429" s="2"/>
    </row>
    <row r="11430" spans="2:14" s="27" customFormat="1">
      <c r="B11430" s="2"/>
      <c r="N11430" s="2"/>
    </row>
    <row r="11431" spans="2:14" s="27" customFormat="1">
      <c r="B11431" s="2"/>
      <c r="N11431" s="2"/>
    </row>
    <row r="11432" spans="2:14" s="27" customFormat="1">
      <c r="B11432" s="2"/>
      <c r="N11432" s="2"/>
    </row>
    <row r="11433" spans="2:14" s="27" customFormat="1">
      <c r="B11433" s="2"/>
      <c r="N11433" s="2"/>
    </row>
    <row r="11434" spans="2:14" s="27" customFormat="1">
      <c r="B11434" s="2"/>
      <c r="N11434" s="2"/>
    </row>
    <row r="11435" spans="2:14" s="27" customFormat="1">
      <c r="B11435" s="2"/>
      <c r="N11435" s="2"/>
    </row>
    <row r="11436" spans="2:14" s="27" customFormat="1">
      <c r="B11436" s="2"/>
      <c r="N11436" s="2"/>
    </row>
    <row r="11437" spans="2:14" s="27" customFormat="1">
      <c r="B11437" s="2"/>
      <c r="N11437" s="2"/>
    </row>
    <row r="11438" spans="2:14" s="27" customFormat="1">
      <c r="B11438" s="2"/>
      <c r="N11438" s="2"/>
    </row>
    <row r="11439" spans="2:14" s="27" customFormat="1">
      <c r="B11439" s="2"/>
      <c r="N11439" s="2"/>
    </row>
    <row r="11440" spans="2:14" s="27" customFormat="1">
      <c r="B11440" s="2"/>
      <c r="N11440" s="2"/>
    </row>
    <row r="11441" spans="2:14" s="27" customFormat="1">
      <c r="B11441" s="2"/>
      <c r="N11441" s="2"/>
    </row>
    <row r="11442" spans="2:14" s="27" customFormat="1">
      <c r="B11442" s="2"/>
      <c r="N11442" s="2"/>
    </row>
    <row r="11443" spans="2:14" s="27" customFormat="1">
      <c r="B11443" s="2"/>
      <c r="N11443" s="2"/>
    </row>
    <row r="11444" spans="2:14" s="27" customFormat="1">
      <c r="B11444" s="2"/>
      <c r="N11444" s="2"/>
    </row>
    <row r="11445" spans="2:14" s="27" customFormat="1">
      <c r="B11445" s="2"/>
      <c r="N11445" s="2"/>
    </row>
    <row r="11446" spans="2:14" s="27" customFormat="1">
      <c r="B11446" s="2"/>
      <c r="N11446" s="2"/>
    </row>
    <row r="11447" spans="2:14" s="27" customFormat="1">
      <c r="B11447" s="2"/>
      <c r="N11447" s="2"/>
    </row>
    <row r="11448" spans="2:14" s="27" customFormat="1">
      <c r="B11448" s="2"/>
      <c r="N11448" s="2"/>
    </row>
    <row r="11449" spans="2:14" s="27" customFormat="1">
      <c r="B11449" s="2"/>
      <c r="N11449" s="2"/>
    </row>
    <row r="11450" spans="2:14" s="27" customFormat="1">
      <c r="B11450" s="2"/>
      <c r="N11450" s="2"/>
    </row>
    <row r="11451" spans="2:14" s="27" customFormat="1">
      <c r="B11451" s="2"/>
      <c r="N11451" s="2"/>
    </row>
    <row r="11452" spans="2:14" s="27" customFormat="1">
      <c r="B11452" s="2"/>
      <c r="N11452" s="2"/>
    </row>
    <row r="11453" spans="2:14" s="27" customFormat="1">
      <c r="B11453" s="2"/>
      <c r="N11453" s="2"/>
    </row>
    <row r="11454" spans="2:14" s="27" customFormat="1">
      <c r="B11454" s="2"/>
      <c r="N11454" s="2"/>
    </row>
    <row r="11455" spans="2:14" s="27" customFormat="1">
      <c r="B11455" s="2"/>
      <c r="N11455" s="2"/>
    </row>
    <row r="11456" spans="2:14" s="27" customFormat="1">
      <c r="B11456" s="2"/>
      <c r="N11456" s="2"/>
    </row>
    <row r="11457" spans="2:14" s="27" customFormat="1">
      <c r="B11457" s="2"/>
      <c r="N11457" s="2"/>
    </row>
    <row r="11458" spans="2:14" s="27" customFormat="1">
      <c r="B11458" s="2"/>
      <c r="N11458" s="2"/>
    </row>
    <row r="11459" spans="2:14" s="27" customFormat="1">
      <c r="B11459" s="2"/>
      <c r="N11459" s="2"/>
    </row>
    <row r="11460" spans="2:14" s="27" customFormat="1">
      <c r="B11460" s="2"/>
      <c r="N11460" s="2"/>
    </row>
    <row r="11461" spans="2:14" s="27" customFormat="1">
      <c r="B11461" s="2"/>
      <c r="N11461" s="2"/>
    </row>
    <row r="11462" spans="2:14" s="27" customFormat="1">
      <c r="B11462" s="2"/>
      <c r="N11462" s="2"/>
    </row>
    <row r="11463" spans="2:14" s="27" customFormat="1">
      <c r="B11463" s="2"/>
      <c r="N11463" s="2"/>
    </row>
    <row r="11464" spans="2:14" s="27" customFormat="1">
      <c r="B11464" s="2"/>
      <c r="N11464" s="2"/>
    </row>
    <row r="11465" spans="2:14" s="27" customFormat="1">
      <c r="B11465" s="2"/>
      <c r="N11465" s="2"/>
    </row>
    <row r="11466" spans="2:14" s="27" customFormat="1">
      <c r="B11466" s="2"/>
      <c r="N11466" s="2"/>
    </row>
    <row r="11467" spans="2:14" s="27" customFormat="1">
      <c r="B11467" s="2"/>
      <c r="N11467" s="2"/>
    </row>
    <row r="11468" spans="2:14" s="27" customFormat="1">
      <c r="B11468" s="2"/>
      <c r="N11468" s="2"/>
    </row>
    <row r="11469" spans="2:14" s="27" customFormat="1">
      <c r="B11469" s="2"/>
      <c r="N11469" s="2"/>
    </row>
    <row r="11470" spans="2:14" s="27" customFormat="1">
      <c r="B11470" s="2"/>
      <c r="N11470" s="2"/>
    </row>
    <row r="11471" spans="2:14" s="27" customFormat="1">
      <c r="B11471" s="2"/>
      <c r="N11471" s="2"/>
    </row>
    <row r="11472" spans="2:14" s="27" customFormat="1">
      <c r="B11472" s="2"/>
      <c r="N11472" s="2"/>
    </row>
    <row r="11473" spans="2:14" s="27" customFormat="1">
      <c r="B11473" s="2"/>
      <c r="N11473" s="2"/>
    </row>
    <row r="11474" spans="2:14" s="27" customFormat="1">
      <c r="B11474" s="2"/>
      <c r="N11474" s="2"/>
    </row>
    <row r="11475" spans="2:14" s="27" customFormat="1">
      <c r="B11475" s="2"/>
      <c r="N11475" s="2"/>
    </row>
    <row r="11476" spans="2:14" s="27" customFormat="1">
      <c r="B11476" s="2"/>
      <c r="N11476" s="2"/>
    </row>
    <row r="11477" spans="2:14" s="27" customFormat="1">
      <c r="B11477" s="2"/>
      <c r="N11477" s="2"/>
    </row>
    <row r="11478" spans="2:14" s="27" customFormat="1">
      <c r="B11478" s="2"/>
      <c r="N11478" s="2"/>
    </row>
    <row r="11479" spans="2:14" s="27" customFormat="1">
      <c r="B11479" s="2"/>
      <c r="N11479" s="2"/>
    </row>
    <row r="11480" spans="2:14" s="27" customFormat="1">
      <c r="B11480" s="2"/>
      <c r="N11480" s="2"/>
    </row>
    <row r="11481" spans="2:14" s="27" customFormat="1">
      <c r="B11481" s="2"/>
      <c r="N11481" s="2"/>
    </row>
    <row r="11482" spans="2:14" s="27" customFormat="1">
      <c r="B11482" s="2"/>
      <c r="N11482" s="2"/>
    </row>
    <row r="11483" spans="2:14" s="27" customFormat="1">
      <c r="B11483" s="2"/>
      <c r="N11483" s="2"/>
    </row>
    <row r="11484" spans="2:14" s="27" customFormat="1">
      <c r="B11484" s="2"/>
      <c r="N11484" s="2"/>
    </row>
    <row r="11485" spans="2:14" s="27" customFormat="1">
      <c r="B11485" s="2"/>
      <c r="N11485" s="2"/>
    </row>
    <row r="11486" spans="2:14" s="27" customFormat="1">
      <c r="B11486" s="2"/>
      <c r="N11486" s="2"/>
    </row>
    <row r="11487" spans="2:14" s="27" customFormat="1">
      <c r="B11487" s="2"/>
      <c r="N11487" s="2"/>
    </row>
    <row r="11488" spans="2:14" s="27" customFormat="1">
      <c r="B11488" s="2"/>
      <c r="N11488" s="2"/>
    </row>
    <row r="11489" spans="2:14" s="27" customFormat="1">
      <c r="B11489" s="2"/>
      <c r="N11489" s="2"/>
    </row>
    <row r="11490" spans="2:14" s="27" customFormat="1">
      <c r="B11490" s="2"/>
      <c r="N11490" s="2"/>
    </row>
    <row r="11491" spans="2:14" s="27" customFormat="1">
      <c r="B11491" s="2"/>
      <c r="N11491" s="2"/>
    </row>
    <row r="11492" spans="2:14" s="27" customFormat="1">
      <c r="B11492" s="2"/>
      <c r="N11492" s="2"/>
    </row>
    <row r="11493" spans="2:14" s="27" customFormat="1">
      <c r="B11493" s="2"/>
      <c r="N11493" s="2"/>
    </row>
    <row r="11494" spans="2:14" s="27" customFormat="1">
      <c r="B11494" s="2"/>
      <c r="N11494" s="2"/>
    </row>
    <row r="11495" spans="2:14" s="27" customFormat="1">
      <c r="B11495" s="2"/>
      <c r="N11495" s="2"/>
    </row>
    <row r="11496" spans="2:14" s="27" customFormat="1">
      <c r="B11496" s="2"/>
      <c r="N11496" s="2"/>
    </row>
    <row r="11497" spans="2:14" s="27" customFormat="1">
      <c r="B11497" s="2"/>
      <c r="N11497" s="2"/>
    </row>
    <row r="11498" spans="2:14" s="27" customFormat="1">
      <c r="B11498" s="2"/>
      <c r="N11498" s="2"/>
    </row>
    <row r="11499" spans="2:14" s="27" customFormat="1">
      <c r="B11499" s="2"/>
      <c r="N11499" s="2"/>
    </row>
    <row r="11500" spans="2:14" s="27" customFormat="1">
      <c r="B11500" s="2"/>
      <c r="N11500" s="2"/>
    </row>
    <row r="11501" spans="2:14" s="27" customFormat="1">
      <c r="B11501" s="2"/>
      <c r="N11501" s="2"/>
    </row>
    <row r="11502" spans="2:14" s="27" customFormat="1">
      <c r="B11502" s="2"/>
      <c r="N11502" s="2"/>
    </row>
    <row r="11503" spans="2:14" s="27" customFormat="1">
      <c r="B11503" s="2"/>
      <c r="N11503" s="2"/>
    </row>
    <row r="11504" spans="2:14" s="27" customFormat="1">
      <c r="B11504" s="2"/>
      <c r="N11504" s="2"/>
    </row>
    <row r="11505" spans="2:14" s="27" customFormat="1">
      <c r="B11505" s="2"/>
      <c r="N11505" s="2"/>
    </row>
    <row r="11506" spans="2:14" s="27" customFormat="1">
      <c r="B11506" s="2"/>
      <c r="N11506" s="2"/>
    </row>
    <row r="11507" spans="2:14" s="27" customFormat="1">
      <c r="B11507" s="2"/>
      <c r="N11507" s="2"/>
    </row>
    <row r="11508" spans="2:14" s="27" customFormat="1">
      <c r="B11508" s="2"/>
      <c r="N11508" s="2"/>
    </row>
    <row r="11509" spans="2:14" s="27" customFormat="1">
      <c r="B11509" s="2"/>
      <c r="N11509" s="2"/>
    </row>
    <row r="11510" spans="2:14" s="27" customFormat="1">
      <c r="B11510" s="2"/>
      <c r="N11510" s="2"/>
    </row>
    <row r="11511" spans="2:14" s="27" customFormat="1">
      <c r="B11511" s="2"/>
      <c r="N11511" s="2"/>
    </row>
    <row r="11512" spans="2:14" s="27" customFormat="1">
      <c r="B11512" s="2"/>
      <c r="N11512" s="2"/>
    </row>
    <row r="11513" spans="2:14" s="27" customFormat="1">
      <c r="B11513" s="2"/>
      <c r="N11513" s="2"/>
    </row>
    <row r="11514" spans="2:14" s="27" customFormat="1">
      <c r="B11514" s="2"/>
      <c r="N11514" s="2"/>
    </row>
    <row r="11515" spans="2:14" s="27" customFormat="1">
      <c r="B11515" s="2"/>
      <c r="N11515" s="2"/>
    </row>
    <row r="11516" spans="2:14" s="27" customFormat="1">
      <c r="B11516" s="2"/>
      <c r="N11516" s="2"/>
    </row>
    <row r="11517" spans="2:14" s="27" customFormat="1">
      <c r="B11517" s="2"/>
      <c r="N11517" s="2"/>
    </row>
    <row r="11518" spans="2:14" s="27" customFormat="1">
      <c r="B11518" s="2"/>
      <c r="N11518" s="2"/>
    </row>
    <row r="11519" spans="2:14" s="27" customFormat="1">
      <c r="B11519" s="2"/>
      <c r="N11519" s="2"/>
    </row>
    <row r="11520" spans="2:14" s="27" customFormat="1">
      <c r="B11520" s="2"/>
      <c r="N11520" s="2"/>
    </row>
    <row r="11521" spans="2:14" s="27" customFormat="1">
      <c r="B11521" s="2"/>
      <c r="N11521" s="2"/>
    </row>
    <row r="11522" spans="2:14" s="27" customFormat="1">
      <c r="B11522" s="2"/>
      <c r="N11522" s="2"/>
    </row>
    <row r="11523" spans="2:14" s="27" customFormat="1">
      <c r="B11523" s="2"/>
      <c r="N11523" s="2"/>
    </row>
    <row r="11524" spans="2:14" s="27" customFormat="1">
      <c r="B11524" s="2"/>
      <c r="N11524" s="2"/>
    </row>
    <row r="11525" spans="2:14" s="27" customFormat="1">
      <c r="B11525" s="2"/>
      <c r="N11525" s="2"/>
    </row>
    <row r="11526" spans="2:14" s="27" customFormat="1">
      <c r="B11526" s="2"/>
      <c r="N11526" s="2"/>
    </row>
    <row r="11527" spans="2:14" s="27" customFormat="1">
      <c r="B11527" s="2"/>
      <c r="N11527" s="2"/>
    </row>
    <row r="11528" spans="2:14" s="27" customFormat="1">
      <c r="B11528" s="2"/>
      <c r="N11528" s="2"/>
    </row>
    <row r="11529" spans="2:14" s="27" customFormat="1">
      <c r="B11529" s="2"/>
      <c r="N11529" s="2"/>
    </row>
    <row r="11530" spans="2:14" s="27" customFormat="1">
      <c r="B11530" s="2"/>
      <c r="N11530" s="2"/>
    </row>
    <row r="11531" spans="2:14" s="27" customFormat="1">
      <c r="B11531" s="2"/>
      <c r="N11531" s="2"/>
    </row>
    <row r="11532" spans="2:14" s="27" customFormat="1">
      <c r="B11532" s="2"/>
      <c r="N11532" s="2"/>
    </row>
    <row r="11533" spans="2:14" s="27" customFormat="1">
      <c r="B11533" s="2"/>
      <c r="N11533" s="2"/>
    </row>
    <row r="11534" spans="2:14" s="27" customFormat="1">
      <c r="B11534" s="2"/>
      <c r="N11534" s="2"/>
    </row>
    <row r="11535" spans="2:14" s="27" customFormat="1">
      <c r="B11535" s="2"/>
      <c r="N11535" s="2"/>
    </row>
    <row r="11536" spans="2:14" s="27" customFormat="1">
      <c r="B11536" s="2"/>
      <c r="N11536" s="2"/>
    </row>
    <row r="11537" spans="2:14" s="27" customFormat="1">
      <c r="B11537" s="2"/>
      <c r="N11537" s="2"/>
    </row>
    <row r="11538" spans="2:14" s="27" customFormat="1">
      <c r="B11538" s="2"/>
      <c r="N11538" s="2"/>
    </row>
    <row r="11539" spans="2:14" s="27" customFormat="1">
      <c r="B11539" s="2"/>
      <c r="N11539" s="2"/>
    </row>
    <row r="11540" spans="2:14" s="27" customFormat="1">
      <c r="B11540" s="2"/>
      <c r="N11540" s="2"/>
    </row>
    <row r="11541" spans="2:14" s="27" customFormat="1">
      <c r="B11541" s="2"/>
      <c r="N11541" s="2"/>
    </row>
    <row r="11542" spans="2:14" s="27" customFormat="1">
      <c r="B11542" s="2"/>
      <c r="N11542" s="2"/>
    </row>
    <row r="11543" spans="2:14" s="27" customFormat="1">
      <c r="B11543" s="2"/>
      <c r="N11543" s="2"/>
    </row>
    <row r="11544" spans="2:14" s="27" customFormat="1">
      <c r="B11544" s="2"/>
      <c r="N11544" s="2"/>
    </row>
    <row r="11545" spans="2:14" s="27" customFormat="1">
      <c r="B11545" s="2"/>
      <c r="N11545" s="2"/>
    </row>
    <row r="11546" spans="2:14" s="27" customFormat="1">
      <c r="B11546" s="2"/>
      <c r="N11546" s="2"/>
    </row>
    <row r="11547" spans="2:14" s="27" customFormat="1">
      <c r="B11547" s="2"/>
      <c r="N11547" s="2"/>
    </row>
    <row r="11548" spans="2:14" s="27" customFormat="1">
      <c r="B11548" s="2"/>
      <c r="N11548" s="2"/>
    </row>
    <row r="11549" spans="2:14" s="27" customFormat="1">
      <c r="B11549" s="2"/>
      <c r="N11549" s="2"/>
    </row>
    <row r="11550" spans="2:14" s="27" customFormat="1">
      <c r="B11550" s="2"/>
      <c r="N11550" s="2"/>
    </row>
    <row r="11551" spans="2:14" s="27" customFormat="1">
      <c r="B11551" s="2"/>
      <c r="N11551" s="2"/>
    </row>
    <row r="11552" spans="2:14" s="27" customFormat="1">
      <c r="B11552" s="2"/>
      <c r="N11552" s="2"/>
    </row>
    <row r="11553" spans="2:14" s="27" customFormat="1">
      <c r="B11553" s="2"/>
      <c r="N11553" s="2"/>
    </row>
    <row r="11554" spans="2:14" s="27" customFormat="1">
      <c r="B11554" s="2"/>
      <c r="N11554" s="2"/>
    </row>
    <row r="11555" spans="2:14" s="27" customFormat="1">
      <c r="B11555" s="2"/>
      <c r="N11555" s="2"/>
    </row>
    <row r="11556" spans="2:14" s="27" customFormat="1">
      <c r="B11556" s="2"/>
      <c r="N11556" s="2"/>
    </row>
    <row r="11557" spans="2:14" s="27" customFormat="1">
      <c r="B11557" s="2"/>
      <c r="N11557" s="2"/>
    </row>
    <row r="11558" spans="2:14" s="27" customFormat="1">
      <c r="B11558" s="2"/>
      <c r="N11558" s="2"/>
    </row>
    <row r="11559" spans="2:14" s="27" customFormat="1">
      <c r="B11559" s="2"/>
      <c r="N11559" s="2"/>
    </row>
    <row r="11560" spans="2:14" s="27" customFormat="1">
      <c r="B11560" s="2"/>
      <c r="N11560" s="2"/>
    </row>
    <row r="11561" spans="2:14" s="27" customFormat="1">
      <c r="B11561" s="2"/>
      <c r="N11561" s="2"/>
    </row>
    <row r="11562" spans="2:14" s="27" customFormat="1">
      <c r="B11562" s="2"/>
      <c r="N11562" s="2"/>
    </row>
    <row r="11563" spans="2:14" s="27" customFormat="1">
      <c r="B11563" s="2"/>
      <c r="N11563" s="2"/>
    </row>
    <row r="11564" spans="2:14" s="27" customFormat="1">
      <c r="B11564" s="2"/>
      <c r="N11564" s="2"/>
    </row>
    <row r="11565" spans="2:14" s="27" customFormat="1">
      <c r="B11565" s="2"/>
      <c r="N11565" s="2"/>
    </row>
    <row r="11566" spans="2:14" s="27" customFormat="1">
      <c r="B11566" s="2"/>
      <c r="N11566" s="2"/>
    </row>
    <row r="11567" spans="2:14" s="27" customFormat="1">
      <c r="B11567" s="2"/>
      <c r="N11567" s="2"/>
    </row>
    <row r="11568" spans="2:14" s="27" customFormat="1">
      <c r="B11568" s="2"/>
      <c r="N11568" s="2"/>
    </row>
    <row r="11569" spans="2:14" s="27" customFormat="1">
      <c r="B11569" s="2"/>
      <c r="N11569" s="2"/>
    </row>
    <row r="11570" spans="2:14" s="27" customFormat="1">
      <c r="B11570" s="2"/>
      <c r="N11570" s="2"/>
    </row>
    <row r="11571" spans="2:14" s="27" customFormat="1">
      <c r="B11571" s="2"/>
      <c r="N11571" s="2"/>
    </row>
    <row r="11572" spans="2:14" s="27" customFormat="1">
      <c r="B11572" s="2"/>
      <c r="N11572" s="2"/>
    </row>
    <row r="11573" spans="2:14" s="27" customFormat="1">
      <c r="B11573" s="2"/>
      <c r="N11573" s="2"/>
    </row>
    <row r="11574" spans="2:14" s="27" customFormat="1">
      <c r="B11574" s="2"/>
      <c r="N11574" s="2"/>
    </row>
    <row r="11575" spans="2:14" s="27" customFormat="1">
      <c r="B11575" s="2"/>
      <c r="N11575" s="2"/>
    </row>
    <row r="11576" spans="2:14" s="27" customFormat="1">
      <c r="B11576" s="2"/>
      <c r="N11576" s="2"/>
    </row>
    <row r="11577" spans="2:14" s="27" customFormat="1">
      <c r="B11577" s="2"/>
      <c r="N11577" s="2"/>
    </row>
    <row r="11578" spans="2:14" s="27" customFormat="1">
      <c r="B11578" s="2"/>
      <c r="N11578" s="2"/>
    </row>
    <row r="11579" spans="2:14" s="27" customFormat="1">
      <c r="B11579" s="2"/>
      <c r="N11579" s="2"/>
    </row>
    <row r="11580" spans="2:14" s="27" customFormat="1">
      <c r="B11580" s="2"/>
      <c r="N11580" s="2"/>
    </row>
    <row r="11581" spans="2:14" s="27" customFormat="1">
      <c r="B11581" s="2"/>
      <c r="N11581" s="2"/>
    </row>
    <row r="11582" spans="2:14" s="27" customFormat="1">
      <c r="B11582" s="2"/>
      <c r="N11582" s="2"/>
    </row>
    <row r="11583" spans="2:14" s="27" customFormat="1">
      <c r="B11583" s="2"/>
      <c r="N11583" s="2"/>
    </row>
    <row r="11584" spans="2:14" s="27" customFormat="1">
      <c r="B11584" s="2"/>
      <c r="N11584" s="2"/>
    </row>
    <row r="11585" spans="2:14" s="27" customFormat="1">
      <c r="B11585" s="2"/>
      <c r="N11585" s="2"/>
    </row>
    <row r="11586" spans="2:14" s="27" customFormat="1">
      <c r="B11586" s="2"/>
      <c r="N11586" s="2"/>
    </row>
    <row r="11587" spans="2:14" s="27" customFormat="1">
      <c r="B11587" s="2"/>
      <c r="N11587" s="2"/>
    </row>
    <row r="11588" spans="2:14" s="27" customFormat="1">
      <c r="B11588" s="2"/>
      <c r="N11588" s="2"/>
    </row>
    <row r="11589" spans="2:14" s="27" customFormat="1">
      <c r="B11589" s="2"/>
      <c r="N11589" s="2"/>
    </row>
    <row r="11590" spans="2:14" s="27" customFormat="1">
      <c r="B11590" s="2"/>
      <c r="N11590" s="2"/>
    </row>
    <row r="11591" spans="2:14" s="27" customFormat="1">
      <c r="B11591" s="2"/>
      <c r="N11591" s="2"/>
    </row>
    <row r="11592" spans="2:14" s="27" customFormat="1">
      <c r="B11592" s="2"/>
      <c r="N11592" s="2"/>
    </row>
    <row r="11593" spans="2:14" s="27" customFormat="1">
      <c r="B11593" s="2"/>
      <c r="N11593" s="2"/>
    </row>
    <row r="11594" spans="2:14" s="27" customFormat="1">
      <c r="B11594" s="2"/>
      <c r="N11594" s="2"/>
    </row>
    <row r="11595" spans="2:14" s="27" customFormat="1">
      <c r="B11595" s="2"/>
      <c r="N11595" s="2"/>
    </row>
    <row r="11596" spans="2:14" s="27" customFormat="1">
      <c r="B11596" s="2"/>
      <c r="N11596" s="2"/>
    </row>
    <row r="11597" spans="2:14" s="27" customFormat="1">
      <c r="B11597" s="2"/>
      <c r="N11597" s="2"/>
    </row>
    <row r="11598" spans="2:14" s="27" customFormat="1">
      <c r="B11598" s="2"/>
      <c r="N11598" s="2"/>
    </row>
    <row r="11599" spans="2:14" s="27" customFormat="1">
      <c r="B11599" s="2"/>
      <c r="N11599" s="2"/>
    </row>
    <row r="11600" spans="2:14" s="27" customFormat="1">
      <c r="B11600" s="2"/>
      <c r="N11600" s="2"/>
    </row>
    <row r="11601" spans="2:14" s="27" customFormat="1">
      <c r="B11601" s="2"/>
      <c r="N11601" s="2"/>
    </row>
    <row r="11602" spans="2:14" s="27" customFormat="1">
      <c r="B11602" s="2"/>
      <c r="N11602" s="2"/>
    </row>
    <row r="11603" spans="2:14" s="27" customFormat="1">
      <c r="B11603" s="2"/>
      <c r="N11603" s="2"/>
    </row>
    <row r="11604" spans="2:14" s="27" customFormat="1">
      <c r="B11604" s="2"/>
      <c r="N11604" s="2"/>
    </row>
    <row r="11605" spans="2:14" s="27" customFormat="1">
      <c r="B11605" s="2"/>
      <c r="N11605" s="2"/>
    </row>
    <row r="11606" spans="2:14" s="27" customFormat="1">
      <c r="B11606" s="2"/>
      <c r="N11606" s="2"/>
    </row>
    <row r="11607" spans="2:14" s="27" customFormat="1">
      <c r="B11607" s="2"/>
      <c r="N11607" s="2"/>
    </row>
    <row r="11608" spans="2:14" s="27" customFormat="1">
      <c r="B11608" s="2"/>
      <c r="N11608" s="2"/>
    </row>
    <row r="11609" spans="2:14" s="27" customFormat="1">
      <c r="B11609" s="2"/>
      <c r="N11609" s="2"/>
    </row>
    <row r="11610" spans="2:14" s="27" customFormat="1">
      <c r="B11610" s="2"/>
      <c r="N11610" s="2"/>
    </row>
    <row r="11611" spans="2:14" s="27" customFormat="1">
      <c r="B11611" s="2"/>
      <c r="N11611" s="2"/>
    </row>
    <row r="11612" spans="2:14" s="27" customFormat="1">
      <c r="B11612" s="2"/>
      <c r="N11612" s="2"/>
    </row>
    <row r="11613" spans="2:14" s="27" customFormat="1">
      <c r="B11613" s="2"/>
      <c r="N11613" s="2"/>
    </row>
    <row r="11614" spans="2:14" s="27" customFormat="1">
      <c r="B11614" s="2"/>
      <c r="N11614" s="2"/>
    </row>
    <row r="11615" spans="2:14" s="27" customFormat="1">
      <c r="B11615" s="2"/>
      <c r="N11615" s="2"/>
    </row>
    <row r="11616" spans="2:14" s="27" customFormat="1">
      <c r="B11616" s="2"/>
      <c r="N11616" s="2"/>
    </row>
    <row r="11617" spans="2:14" s="27" customFormat="1">
      <c r="B11617" s="2"/>
      <c r="N11617" s="2"/>
    </row>
    <row r="11618" spans="2:14" s="27" customFormat="1">
      <c r="B11618" s="2"/>
      <c r="N11618" s="2"/>
    </row>
    <row r="11619" spans="2:14" s="27" customFormat="1">
      <c r="B11619" s="2"/>
      <c r="N11619" s="2"/>
    </row>
    <row r="11620" spans="2:14" s="27" customFormat="1">
      <c r="B11620" s="2"/>
      <c r="N11620" s="2"/>
    </row>
    <row r="11621" spans="2:14" s="27" customFormat="1">
      <c r="B11621" s="2"/>
      <c r="N11621" s="2"/>
    </row>
    <row r="11622" spans="2:14" s="27" customFormat="1">
      <c r="B11622" s="2"/>
      <c r="N11622" s="2"/>
    </row>
    <row r="11623" spans="2:14" s="27" customFormat="1">
      <c r="B11623" s="2"/>
      <c r="N11623" s="2"/>
    </row>
    <row r="11624" spans="2:14" s="27" customFormat="1">
      <c r="B11624" s="2"/>
      <c r="N11624" s="2"/>
    </row>
    <row r="11625" spans="2:14" s="27" customFormat="1">
      <c r="B11625" s="2"/>
      <c r="N11625" s="2"/>
    </row>
    <row r="11626" spans="2:14" s="27" customFormat="1">
      <c r="B11626" s="2"/>
      <c r="N11626" s="2"/>
    </row>
    <row r="11627" spans="2:14" s="27" customFormat="1">
      <c r="B11627" s="2"/>
      <c r="N11627" s="2"/>
    </row>
    <row r="11628" spans="2:14" s="27" customFormat="1">
      <c r="B11628" s="2"/>
      <c r="N11628" s="2"/>
    </row>
    <row r="11629" spans="2:14" s="27" customFormat="1">
      <c r="B11629" s="2"/>
      <c r="N11629" s="2"/>
    </row>
    <row r="11630" spans="2:14" s="27" customFormat="1">
      <c r="B11630" s="2"/>
      <c r="N11630" s="2"/>
    </row>
    <row r="11631" spans="2:14" s="27" customFormat="1">
      <c r="B11631" s="2"/>
      <c r="N11631" s="2"/>
    </row>
    <row r="11632" spans="2:14" s="27" customFormat="1">
      <c r="B11632" s="2"/>
      <c r="N11632" s="2"/>
    </row>
    <row r="11633" spans="2:14" s="27" customFormat="1">
      <c r="B11633" s="2"/>
      <c r="N11633" s="2"/>
    </row>
    <row r="11634" spans="2:14" s="27" customFormat="1">
      <c r="B11634" s="2"/>
      <c r="N11634" s="2"/>
    </row>
    <row r="11635" spans="2:14" s="27" customFormat="1">
      <c r="B11635" s="2"/>
      <c r="N11635" s="2"/>
    </row>
    <row r="11636" spans="2:14" s="27" customFormat="1">
      <c r="B11636" s="2"/>
      <c r="N11636" s="2"/>
    </row>
    <row r="11637" spans="2:14" s="27" customFormat="1">
      <c r="B11637" s="2"/>
      <c r="N11637" s="2"/>
    </row>
    <row r="11638" spans="2:14" s="27" customFormat="1">
      <c r="B11638" s="2"/>
      <c r="N11638" s="2"/>
    </row>
    <row r="11639" spans="2:14" s="27" customFormat="1">
      <c r="B11639" s="2"/>
      <c r="N11639" s="2"/>
    </row>
    <row r="11640" spans="2:14" s="27" customFormat="1">
      <c r="B11640" s="2"/>
      <c r="N11640" s="2"/>
    </row>
    <row r="11641" spans="2:14" s="27" customFormat="1">
      <c r="B11641" s="2"/>
      <c r="N11641" s="2"/>
    </row>
    <row r="11642" spans="2:14" s="27" customFormat="1">
      <c r="B11642" s="2"/>
      <c r="N11642" s="2"/>
    </row>
    <row r="11643" spans="2:14" s="27" customFormat="1">
      <c r="B11643" s="2"/>
      <c r="N11643" s="2"/>
    </row>
    <row r="11644" spans="2:14" s="27" customFormat="1">
      <c r="B11644" s="2"/>
      <c r="N11644" s="2"/>
    </row>
    <row r="11645" spans="2:14" s="27" customFormat="1">
      <c r="B11645" s="2"/>
      <c r="N11645" s="2"/>
    </row>
    <row r="11646" spans="2:14" s="27" customFormat="1">
      <c r="B11646" s="2"/>
      <c r="N11646" s="2"/>
    </row>
    <row r="11647" spans="2:14" s="27" customFormat="1">
      <c r="B11647" s="2"/>
      <c r="N11647" s="2"/>
    </row>
    <row r="11648" spans="2:14" s="27" customFormat="1">
      <c r="B11648" s="2"/>
      <c r="N11648" s="2"/>
    </row>
    <row r="11649" spans="2:14" s="27" customFormat="1">
      <c r="B11649" s="2"/>
      <c r="N11649" s="2"/>
    </row>
    <row r="11650" spans="2:14" s="27" customFormat="1">
      <c r="B11650" s="2"/>
      <c r="N11650" s="2"/>
    </row>
    <row r="11651" spans="2:14" s="27" customFormat="1">
      <c r="B11651" s="2"/>
      <c r="N11651" s="2"/>
    </row>
    <row r="11652" spans="2:14" s="27" customFormat="1">
      <c r="B11652" s="2"/>
      <c r="N11652" s="2"/>
    </row>
    <row r="11653" spans="2:14" s="27" customFormat="1">
      <c r="B11653" s="2"/>
      <c r="N11653" s="2"/>
    </row>
    <row r="11654" spans="2:14" s="27" customFormat="1">
      <c r="B11654" s="2"/>
      <c r="N11654" s="2"/>
    </row>
    <row r="11655" spans="2:14" s="27" customFormat="1">
      <c r="B11655" s="2"/>
      <c r="N11655" s="2"/>
    </row>
    <row r="11656" spans="2:14" s="27" customFormat="1">
      <c r="B11656" s="2"/>
      <c r="N11656" s="2"/>
    </row>
    <row r="11657" spans="2:14" s="27" customFormat="1">
      <c r="B11657" s="2"/>
      <c r="N11657" s="2"/>
    </row>
    <row r="11658" spans="2:14" s="27" customFormat="1">
      <c r="B11658" s="2"/>
      <c r="N11658" s="2"/>
    </row>
    <row r="11659" spans="2:14" s="27" customFormat="1">
      <c r="B11659" s="2"/>
      <c r="N11659" s="2"/>
    </row>
    <row r="11660" spans="2:14" s="27" customFormat="1">
      <c r="B11660" s="2"/>
      <c r="N11660" s="2"/>
    </row>
    <row r="11661" spans="2:14" s="27" customFormat="1">
      <c r="B11661" s="2"/>
      <c r="N11661" s="2"/>
    </row>
    <row r="11662" spans="2:14" s="27" customFormat="1">
      <c r="B11662" s="2"/>
      <c r="N11662" s="2"/>
    </row>
    <row r="11663" spans="2:14" s="27" customFormat="1">
      <c r="B11663" s="2"/>
      <c r="N11663" s="2"/>
    </row>
    <row r="11664" spans="2:14" s="27" customFormat="1">
      <c r="B11664" s="2"/>
      <c r="N11664" s="2"/>
    </row>
    <row r="11665" spans="2:14" s="27" customFormat="1">
      <c r="B11665" s="2"/>
      <c r="N11665" s="2"/>
    </row>
    <row r="11666" spans="2:14" s="27" customFormat="1">
      <c r="B11666" s="2"/>
      <c r="N11666" s="2"/>
    </row>
    <row r="11667" spans="2:14" s="27" customFormat="1">
      <c r="B11667" s="2"/>
      <c r="N11667" s="2"/>
    </row>
    <row r="11668" spans="2:14" s="27" customFormat="1">
      <c r="B11668" s="2"/>
      <c r="N11668" s="2"/>
    </row>
    <row r="11669" spans="2:14" s="27" customFormat="1">
      <c r="B11669" s="2"/>
      <c r="N11669" s="2"/>
    </row>
    <row r="11670" spans="2:14" s="27" customFormat="1">
      <c r="B11670" s="2"/>
      <c r="N11670" s="2"/>
    </row>
    <row r="11671" spans="2:14" s="27" customFormat="1">
      <c r="B11671" s="2"/>
      <c r="N11671" s="2"/>
    </row>
    <row r="11672" spans="2:14" s="27" customFormat="1">
      <c r="B11672" s="2"/>
      <c r="N11672" s="2"/>
    </row>
    <row r="11673" spans="2:14" s="27" customFormat="1">
      <c r="B11673" s="2"/>
      <c r="N11673" s="2"/>
    </row>
    <row r="11674" spans="2:14" s="27" customFormat="1">
      <c r="B11674" s="2"/>
      <c r="N11674" s="2"/>
    </row>
    <row r="11675" spans="2:14" s="27" customFormat="1">
      <c r="B11675" s="2"/>
      <c r="N11675" s="2"/>
    </row>
    <row r="11676" spans="2:14" s="27" customFormat="1">
      <c r="B11676" s="2"/>
      <c r="N11676" s="2"/>
    </row>
    <row r="11677" spans="2:14" s="27" customFormat="1">
      <c r="B11677" s="2"/>
      <c r="N11677" s="2"/>
    </row>
    <row r="11678" spans="2:14" s="27" customFormat="1">
      <c r="B11678" s="2"/>
      <c r="N11678" s="2"/>
    </row>
    <row r="11679" spans="2:14" s="27" customFormat="1">
      <c r="B11679" s="2"/>
      <c r="N11679" s="2"/>
    </row>
    <row r="11680" spans="2:14" s="27" customFormat="1">
      <c r="B11680" s="2"/>
      <c r="N11680" s="2"/>
    </row>
    <row r="11681" spans="2:14" s="27" customFormat="1">
      <c r="B11681" s="2"/>
      <c r="N11681" s="2"/>
    </row>
    <row r="11682" spans="2:14" s="27" customFormat="1">
      <c r="B11682" s="2"/>
      <c r="N11682" s="2"/>
    </row>
    <row r="11683" spans="2:14" s="27" customFormat="1">
      <c r="B11683" s="2"/>
      <c r="N11683" s="2"/>
    </row>
    <row r="11684" spans="2:14" s="27" customFormat="1">
      <c r="B11684" s="2"/>
      <c r="N11684" s="2"/>
    </row>
    <row r="11685" spans="2:14" s="27" customFormat="1">
      <c r="B11685" s="2"/>
      <c r="N11685" s="2"/>
    </row>
    <row r="11686" spans="2:14" s="27" customFormat="1">
      <c r="B11686" s="2"/>
      <c r="N11686" s="2"/>
    </row>
    <row r="11687" spans="2:14" s="27" customFormat="1">
      <c r="B11687" s="2"/>
      <c r="N11687" s="2"/>
    </row>
    <row r="11688" spans="2:14" s="27" customFormat="1">
      <c r="B11688" s="2"/>
      <c r="N11688" s="2"/>
    </row>
    <row r="11689" spans="2:14" s="27" customFormat="1">
      <c r="B11689" s="2"/>
      <c r="N11689" s="2"/>
    </row>
    <row r="11690" spans="2:14" s="27" customFormat="1">
      <c r="B11690" s="2"/>
      <c r="N11690" s="2"/>
    </row>
    <row r="11691" spans="2:14" s="27" customFormat="1">
      <c r="B11691" s="2"/>
      <c r="N11691" s="2"/>
    </row>
    <row r="11692" spans="2:14" s="27" customFormat="1">
      <c r="B11692" s="2"/>
      <c r="N11692" s="2"/>
    </row>
    <row r="11693" spans="2:14" s="27" customFormat="1">
      <c r="B11693" s="2"/>
      <c r="N11693" s="2"/>
    </row>
    <row r="11694" spans="2:14" s="27" customFormat="1">
      <c r="B11694" s="2"/>
      <c r="N11694" s="2"/>
    </row>
    <row r="11695" spans="2:14" s="27" customFormat="1">
      <c r="B11695" s="2"/>
      <c r="N11695" s="2"/>
    </row>
    <row r="11696" spans="2:14" s="27" customFormat="1">
      <c r="B11696" s="2"/>
      <c r="N11696" s="2"/>
    </row>
    <row r="11697" spans="2:14" s="27" customFormat="1">
      <c r="B11697" s="2"/>
      <c r="N11697" s="2"/>
    </row>
    <row r="11698" spans="2:14" s="27" customFormat="1">
      <c r="B11698" s="2"/>
      <c r="N11698" s="2"/>
    </row>
    <row r="11699" spans="2:14" s="27" customFormat="1">
      <c r="B11699" s="2"/>
      <c r="N11699" s="2"/>
    </row>
    <row r="11700" spans="2:14" s="27" customFormat="1">
      <c r="B11700" s="2"/>
      <c r="N11700" s="2"/>
    </row>
    <row r="11701" spans="2:14" s="27" customFormat="1">
      <c r="B11701" s="2"/>
      <c r="N11701" s="2"/>
    </row>
    <row r="11702" spans="2:14" s="27" customFormat="1">
      <c r="B11702" s="2"/>
      <c r="N11702" s="2"/>
    </row>
    <row r="11703" spans="2:14" s="27" customFormat="1">
      <c r="B11703" s="2"/>
      <c r="N11703" s="2"/>
    </row>
    <row r="11704" spans="2:14" s="27" customFormat="1">
      <c r="B11704" s="2"/>
      <c r="N11704" s="2"/>
    </row>
    <row r="11705" spans="2:14" s="27" customFormat="1">
      <c r="B11705" s="2"/>
      <c r="N11705" s="2"/>
    </row>
    <row r="11706" spans="2:14" s="27" customFormat="1">
      <c r="B11706" s="2"/>
      <c r="N11706" s="2"/>
    </row>
    <row r="11707" spans="2:14" s="27" customFormat="1">
      <c r="B11707" s="2"/>
      <c r="N11707" s="2"/>
    </row>
    <row r="11708" spans="2:14" s="27" customFormat="1">
      <c r="B11708" s="2"/>
      <c r="N11708" s="2"/>
    </row>
    <row r="11709" spans="2:14" s="27" customFormat="1">
      <c r="B11709" s="2"/>
      <c r="N11709" s="2"/>
    </row>
    <row r="11710" spans="2:14" s="27" customFormat="1">
      <c r="B11710" s="2"/>
      <c r="N11710" s="2"/>
    </row>
    <row r="11711" spans="2:14" s="27" customFormat="1">
      <c r="B11711" s="2"/>
      <c r="N11711" s="2"/>
    </row>
    <row r="11712" spans="2:14" s="27" customFormat="1">
      <c r="B11712" s="2"/>
      <c r="N11712" s="2"/>
    </row>
    <row r="11713" spans="2:14" s="27" customFormat="1">
      <c r="B11713" s="2"/>
      <c r="N11713" s="2"/>
    </row>
    <row r="11714" spans="2:14" s="27" customFormat="1">
      <c r="B11714" s="2"/>
      <c r="N11714" s="2"/>
    </row>
    <row r="11715" spans="2:14" s="27" customFormat="1">
      <c r="B11715" s="2"/>
      <c r="N11715" s="2"/>
    </row>
    <row r="11716" spans="2:14" s="27" customFormat="1">
      <c r="B11716" s="2"/>
      <c r="N11716" s="2"/>
    </row>
    <row r="11717" spans="2:14" s="27" customFormat="1">
      <c r="B11717" s="2"/>
      <c r="N11717" s="2"/>
    </row>
    <row r="11718" spans="2:14" s="27" customFormat="1">
      <c r="B11718" s="2"/>
      <c r="N11718" s="2"/>
    </row>
    <row r="11719" spans="2:14" s="27" customFormat="1">
      <c r="B11719" s="2"/>
      <c r="N11719" s="2"/>
    </row>
    <row r="11720" spans="2:14" s="27" customFormat="1">
      <c r="B11720" s="2"/>
      <c r="N11720" s="2"/>
    </row>
    <row r="11721" spans="2:14" s="27" customFormat="1">
      <c r="B11721" s="2"/>
      <c r="N11721" s="2"/>
    </row>
    <row r="11722" spans="2:14" s="27" customFormat="1">
      <c r="B11722" s="2"/>
      <c r="N11722" s="2"/>
    </row>
    <row r="11723" spans="2:14" s="27" customFormat="1">
      <c r="B11723" s="2"/>
      <c r="N11723" s="2"/>
    </row>
    <row r="11724" spans="2:14" s="27" customFormat="1">
      <c r="B11724" s="2"/>
      <c r="N11724" s="2"/>
    </row>
    <row r="11725" spans="2:14" s="27" customFormat="1">
      <c r="B11725" s="2"/>
      <c r="N11725" s="2"/>
    </row>
    <row r="11726" spans="2:14" s="27" customFormat="1">
      <c r="B11726" s="2"/>
      <c r="N11726" s="2"/>
    </row>
    <row r="11727" spans="2:14" s="27" customFormat="1">
      <c r="B11727" s="2"/>
      <c r="N11727" s="2"/>
    </row>
    <row r="11728" spans="2:14" s="27" customFormat="1">
      <c r="B11728" s="2"/>
      <c r="N11728" s="2"/>
    </row>
    <row r="11729" spans="2:14" s="27" customFormat="1">
      <c r="B11729" s="2"/>
      <c r="N11729" s="2"/>
    </row>
    <row r="11730" spans="2:14" s="27" customFormat="1">
      <c r="B11730" s="2"/>
      <c r="N11730" s="2"/>
    </row>
    <row r="11731" spans="2:14" s="27" customFormat="1">
      <c r="B11731" s="2"/>
      <c r="N11731" s="2"/>
    </row>
    <row r="11732" spans="2:14" s="27" customFormat="1">
      <c r="B11732" s="2"/>
      <c r="N11732" s="2"/>
    </row>
    <row r="11733" spans="2:14" s="27" customFormat="1">
      <c r="B11733" s="2"/>
      <c r="N11733" s="2"/>
    </row>
    <row r="11734" spans="2:14" s="27" customFormat="1">
      <c r="B11734" s="2"/>
      <c r="N11734" s="2"/>
    </row>
    <row r="11735" spans="2:14" s="27" customFormat="1">
      <c r="B11735" s="2"/>
      <c r="N11735" s="2"/>
    </row>
    <row r="11736" spans="2:14" s="27" customFormat="1">
      <c r="B11736" s="2"/>
      <c r="N11736" s="2"/>
    </row>
    <row r="11737" spans="2:14" s="27" customFormat="1">
      <c r="B11737" s="2"/>
      <c r="N11737" s="2"/>
    </row>
    <row r="11738" spans="2:14" s="27" customFormat="1">
      <c r="B11738" s="2"/>
      <c r="N11738" s="2"/>
    </row>
    <row r="11739" spans="2:14" s="27" customFormat="1">
      <c r="B11739" s="2"/>
      <c r="N11739" s="2"/>
    </row>
    <row r="11740" spans="2:14" s="27" customFormat="1">
      <c r="B11740" s="2"/>
      <c r="N11740" s="2"/>
    </row>
    <row r="11741" spans="2:14" s="27" customFormat="1">
      <c r="B11741" s="2"/>
      <c r="N11741" s="2"/>
    </row>
    <row r="11742" spans="2:14" s="27" customFormat="1">
      <c r="B11742" s="2"/>
      <c r="N11742" s="2"/>
    </row>
    <row r="11743" spans="2:14" s="27" customFormat="1">
      <c r="B11743" s="2"/>
      <c r="N11743" s="2"/>
    </row>
    <row r="11744" spans="2:14" s="27" customFormat="1">
      <c r="B11744" s="2"/>
      <c r="N11744" s="2"/>
    </row>
    <row r="11745" spans="2:14" s="27" customFormat="1">
      <c r="B11745" s="2"/>
      <c r="N11745" s="2"/>
    </row>
    <row r="11746" spans="2:14" s="27" customFormat="1">
      <c r="B11746" s="2"/>
      <c r="N11746" s="2"/>
    </row>
    <row r="11747" spans="2:14" s="27" customFormat="1">
      <c r="B11747" s="2"/>
      <c r="N11747" s="2"/>
    </row>
    <row r="11748" spans="2:14" s="27" customFormat="1">
      <c r="B11748" s="2"/>
      <c r="N11748" s="2"/>
    </row>
    <row r="11749" spans="2:14" s="27" customFormat="1">
      <c r="B11749" s="2"/>
      <c r="N11749" s="2"/>
    </row>
    <row r="11750" spans="2:14" s="27" customFormat="1">
      <c r="B11750" s="2"/>
      <c r="N11750" s="2"/>
    </row>
    <row r="11751" spans="2:14" s="27" customFormat="1">
      <c r="B11751" s="2"/>
      <c r="N11751" s="2"/>
    </row>
    <row r="11752" spans="2:14" s="27" customFormat="1">
      <c r="B11752" s="2"/>
      <c r="N11752" s="2"/>
    </row>
    <row r="11753" spans="2:14" s="27" customFormat="1">
      <c r="B11753" s="2"/>
      <c r="N11753" s="2"/>
    </row>
    <row r="11754" spans="2:14" s="27" customFormat="1">
      <c r="B11754" s="2"/>
      <c r="N11754" s="2"/>
    </row>
    <row r="11755" spans="2:14" s="27" customFormat="1">
      <c r="B11755" s="2"/>
      <c r="N11755" s="2"/>
    </row>
    <row r="11756" spans="2:14" s="27" customFormat="1">
      <c r="B11756" s="2"/>
      <c r="N11756" s="2"/>
    </row>
    <row r="11757" spans="2:14" s="27" customFormat="1">
      <c r="B11757" s="2"/>
      <c r="N11757" s="2"/>
    </row>
    <row r="11758" spans="2:14" s="27" customFormat="1">
      <c r="B11758" s="2"/>
      <c r="N11758" s="2"/>
    </row>
    <row r="11759" spans="2:14" s="27" customFormat="1">
      <c r="B11759" s="2"/>
      <c r="N11759" s="2"/>
    </row>
    <row r="11760" spans="2:14" s="27" customFormat="1">
      <c r="B11760" s="2"/>
      <c r="N11760" s="2"/>
    </row>
    <row r="11761" spans="2:14" s="27" customFormat="1">
      <c r="B11761" s="2"/>
      <c r="N11761" s="2"/>
    </row>
    <row r="11762" spans="2:14" s="27" customFormat="1">
      <c r="B11762" s="2"/>
      <c r="N11762" s="2"/>
    </row>
    <row r="11763" spans="2:14" s="27" customFormat="1">
      <c r="B11763" s="2"/>
      <c r="N11763" s="2"/>
    </row>
    <row r="11764" spans="2:14" s="27" customFormat="1">
      <c r="B11764" s="2"/>
      <c r="N11764" s="2"/>
    </row>
    <row r="11765" spans="2:14" s="27" customFormat="1">
      <c r="B11765" s="2"/>
      <c r="N11765" s="2"/>
    </row>
    <row r="11766" spans="2:14" s="27" customFormat="1">
      <c r="B11766" s="2"/>
      <c r="N11766" s="2"/>
    </row>
    <row r="11767" spans="2:14" s="27" customFormat="1">
      <c r="B11767" s="2"/>
      <c r="N11767" s="2"/>
    </row>
    <row r="11768" spans="2:14" s="27" customFormat="1">
      <c r="B11768" s="2"/>
      <c r="N11768" s="2"/>
    </row>
    <row r="11769" spans="2:14" s="27" customFormat="1">
      <c r="B11769" s="2"/>
      <c r="N11769" s="2"/>
    </row>
    <row r="11770" spans="2:14" s="27" customFormat="1">
      <c r="B11770" s="2"/>
      <c r="N11770" s="2"/>
    </row>
    <row r="11771" spans="2:14" s="27" customFormat="1">
      <c r="B11771" s="2"/>
      <c r="N11771" s="2"/>
    </row>
    <row r="11772" spans="2:14" s="27" customFormat="1">
      <c r="B11772" s="2"/>
      <c r="N11772" s="2"/>
    </row>
    <row r="11773" spans="2:14" s="27" customFormat="1">
      <c r="B11773" s="2"/>
      <c r="N11773" s="2"/>
    </row>
    <row r="11774" spans="2:14" s="27" customFormat="1">
      <c r="B11774" s="2"/>
      <c r="N11774" s="2"/>
    </row>
    <row r="11775" spans="2:14" s="27" customFormat="1">
      <c r="B11775" s="2"/>
      <c r="N11775" s="2"/>
    </row>
    <row r="11776" spans="2:14" s="27" customFormat="1">
      <c r="B11776" s="2"/>
      <c r="N11776" s="2"/>
    </row>
    <row r="11777" spans="2:14" s="27" customFormat="1">
      <c r="B11777" s="2"/>
      <c r="N11777" s="2"/>
    </row>
    <row r="11778" spans="2:14" s="27" customFormat="1">
      <c r="B11778" s="2"/>
      <c r="N11778" s="2"/>
    </row>
    <row r="11779" spans="2:14" s="27" customFormat="1">
      <c r="B11779" s="2"/>
      <c r="N11779" s="2"/>
    </row>
    <row r="11780" spans="2:14" s="27" customFormat="1">
      <c r="B11780" s="2"/>
      <c r="N11780" s="2"/>
    </row>
    <row r="11781" spans="2:14" s="27" customFormat="1">
      <c r="B11781" s="2"/>
      <c r="N11781" s="2"/>
    </row>
    <row r="11782" spans="2:14" s="27" customFormat="1">
      <c r="B11782" s="2"/>
      <c r="N11782" s="2"/>
    </row>
    <row r="11783" spans="2:14" s="27" customFormat="1">
      <c r="B11783" s="2"/>
      <c r="N11783" s="2"/>
    </row>
    <row r="11784" spans="2:14" s="27" customFormat="1">
      <c r="B11784" s="2"/>
      <c r="N11784" s="2"/>
    </row>
    <row r="11785" spans="2:14" s="27" customFormat="1">
      <c r="B11785" s="2"/>
      <c r="N11785" s="2"/>
    </row>
    <row r="11786" spans="2:14" s="27" customFormat="1">
      <c r="B11786" s="2"/>
      <c r="N11786" s="2"/>
    </row>
    <row r="11787" spans="2:14" s="27" customFormat="1">
      <c r="B11787" s="2"/>
      <c r="N11787" s="2"/>
    </row>
    <row r="11788" spans="2:14" s="27" customFormat="1">
      <c r="B11788" s="2"/>
      <c r="N11788" s="2"/>
    </row>
    <row r="11789" spans="2:14" s="27" customFormat="1">
      <c r="B11789" s="2"/>
      <c r="N11789" s="2"/>
    </row>
    <row r="11790" spans="2:14" s="27" customFormat="1">
      <c r="B11790" s="2"/>
      <c r="N11790" s="2"/>
    </row>
    <row r="11791" spans="2:14" s="27" customFormat="1">
      <c r="B11791" s="2"/>
      <c r="N11791" s="2"/>
    </row>
    <row r="11792" spans="2:14" s="27" customFormat="1">
      <c r="B11792" s="2"/>
      <c r="N11792" s="2"/>
    </row>
    <row r="11793" spans="2:14" s="27" customFormat="1">
      <c r="B11793" s="2"/>
      <c r="N11793" s="2"/>
    </row>
    <row r="11794" spans="2:14" s="27" customFormat="1">
      <c r="B11794" s="2"/>
      <c r="N11794" s="2"/>
    </row>
    <row r="11795" spans="2:14" s="27" customFormat="1">
      <c r="B11795" s="2"/>
      <c r="N11795" s="2"/>
    </row>
    <row r="11796" spans="2:14" s="27" customFormat="1">
      <c r="B11796" s="2"/>
      <c r="N11796" s="2"/>
    </row>
    <row r="11797" spans="2:14" s="27" customFormat="1">
      <c r="B11797" s="2"/>
      <c r="N11797" s="2"/>
    </row>
    <row r="11798" spans="2:14" s="27" customFormat="1">
      <c r="B11798" s="2"/>
      <c r="N11798" s="2"/>
    </row>
    <row r="11799" spans="2:14" s="27" customFormat="1">
      <c r="B11799" s="2"/>
      <c r="N11799" s="2"/>
    </row>
    <row r="11800" spans="2:14" s="27" customFormat="1">
      <c r="B11800" s="2"/>
      <c r="N11800" s="2"/>
    </row>
    <row r="11801" spans="2:14" s="27" customFormat="1">
      <c r="B11801" s="2"/>
      <c r="N11801" s="2"/>
    </row>
    <row r="11802" spans="2:14" s="27" customFormat="1">
      <c r="B11802" s="2"/>
      <c r="N11802" s="2"/>
    </row>
    <row r="11803" spans="2:14" s="27" customFormat="1">
      <c r="B11803" s="2"/>
      <c r="N11803" s="2"/>
    </row>
    <row r="11804" spans="2:14" s="27" customFormat="1">
      <c r="B11804" s="2"/>
      <c r="N11804" s="2"/>
    </row>
    <row r="11805" spans="2:14" s="27" customFormat="1">
      <c r="B11805" s="2"/>
      <c r="N11805" s="2"/>
    </row>
    <row r="11806" spans="2:14" s="27" customFormat="1">
      <c r="B11806" s="2"/>
      <c r="N11806" s="2"/>
    </row>
    <row r="11807" spans="2:14" s="27" customFormat="1">
      <c r="B11807" s="2"/>
      <c r="N11807" s="2"/>
    </row>
    <row r="11808" spans="2:14" s="27" customFormat="1">
      <c r="B11808" s="2"/>
      <c r="N11808" s="2"/>
    </row>
    <row r="11809" spans="2:14" s="27" customFormat="1">
      <c r="B11809" s="2"/>
      <c r="N11809" s="2"/>
    </row>
    <row r="11810" spans="2:14" s="27" customFormat="1">
      <c r="B11810" s="2"/>
      <c r="N11810" s="2"/>
    </row>
    <row r="11811" spans="2:14" s="27" customFormat="1">
      <c r="B11811" s="2"/>
      <c r="N11811" s="2"/>
    </row>
    <row r="11812" spans="2:14" s="27" customFormat="1">
      <c r="B11812" s="2"/>
      <c r="N11812" s="2"/>
    </row>
    <row r="11813" spans="2:14" s="27" customFormat="1">
      <c r="B11813" s="2"/>
      <c r="N11813" s="2"/>
    </row>
    <row r="11814" spans="2:14" s="27" customFormat="1">
      <c r="B11814" s="2"/>
      <c r="N11814" s="2"/>
    </row>
    <row r="11815" spans="2:14" s="27" customFormat="1">
      <c r="B11815" s="2"/>
      <c r="N11815" s="2"/>
    </row>
    <row r="11816" spans="2:14" s="27" customFormat="1">
      <c r="B11816" s="2"/>
      <c r="N11816" s="2"/>
    </row>
    <row r="11817" spans="2:14" s="27" customFormat="1">
      <c r="B11817" s="2"/>
      <c r="N11817" s="2"/>
    </row>
    <row r="11818" spans="2:14" s="27" customFormat="1">
      <c r="B11818" s="2"/>
      <c r="N11818" s="2"/>
    </row>
    <row r="11819" spans="2:14" s="27" customFormat="1">
      <c r="B11819" s="2"/>
      <c r="N11819" s="2"/>
    </row>
    <row r="11820" spans="2:14" s="27" customFormat="1">
      <c r="B11820" s="2"/>
      <c r="N11820" s="2"/>
    </row>
    <row r="11821" spans="2:14" s="27" customFormat="1">
      <c r="B11821" s="2"/>
      <c r="N11821" s="2"/>
    </row>
    <row r="11822" spans="2:14" s="27" customFormat="1">
      <c r="B11822" s="2"/>
      <c r="N11822" s="2"/>
    </row>
    <row r="11823" spans="2:14" s="27" customFormat="1">
      <c r="B11823" s="2"/>
      <c r="N11823" s="2"/>
    </row>
    <row r="11824" spans="2:14" s="27" customFormat="1">
      <c r="B11824" s="2"/>
      <c r="N11824" s="2"/>
    </row>
    <row r="11825" spans="2:14" s="27" customFormat="1">
      <c r="B11825" s="2"/>
      <c r="N11825" s="2"/>
    </row>
    <row r="11826" spans="2:14" s="27" customFormat="1">
      <c r="B11826" s="2"/>
      <c r="N11826" s="2"/>
    </row>
    <row r="11827" spans="2:14" s="27" customFormat="1">
      <c r="B11827" s="2"/>
      <c r="N11827" s="2"/>
    </row>
    <row r="11828" spans="2:14" s="27" customFormat="1">
      <c r="B11828" s="2"/>
      <c r="N11828" s="2"/>
    </row>
    <row r="11829" spans="2:14" s="27" customFormat="1">
      <c r="B11829" s="2"/>
      <c r="N11829" s="2"/>
    </row>
    <row r="11830" spans="2:14" s="27" customFormat="1">
      <c r="B11830" s="2"/>
      <c r="N11830" s="2"/>
    </row>
    <row r="11831" spans="2:14" s="27" customFormat="1">
      <c r="B11831" s="2"/>
      <c r="N11831" s="2"/>
    </row>
    <row r="11832" spans="2:14" s="27" customFormat="1">
      <c r="B11832" s="2"/>
      <c r="N11832" s="2"/>
    </row>
    <row r="11833" spans="2:14" s="27" customFormat="1">
      <c r="B11833" s="2"/>
      <c r="N11833" s="2"/>
    </row>
    <row r="11834" spans="2:14" s="27" customFormat="1">
      <c r="B11834" s="2"/>
      <c r="N11834" s="2"/>
    </row>
    <row r="11835" spans="2:14" s="27" customFormat="1">
      <c r="B11835" s="2"/>
      <c r="N11835" s="2"/>
    </row>
    <row r="11836" spans="2:14" s="27" customFormat="1">
      <c r="B11836" s="2"/>
      <c r="N11836" s="2"/>
    </row>
    <row r="11837" spans="2:14" s="27" customFormat="1">
      <c r="B11837" s="2"/>
      <c r="N11837" s="2"/>
    </row>
    <row r="11838" spans="2:14" s="27" customFormat="1">
      <c r="B11838" s="2"/>
      <c r="N11838" s="2"/>
    </row>
    <row r="11839" spans="2:14" s="27" customFormat="1">
      <c r="B11839" s="2"/>
      <c r="N11839" s="2"/>
    </row>
    <row r="11840" spans="2:14" s="27" customFormat="1">
      <c r="B11840" s="2"/>
      <c r="N11840" s="2"/>
    </row>
    <row r="11841" spans="2:14" s="27" customFormat="1">
      <c r="B11841" s="2"/>
      <c r="N11841" s="2"/>
    </row>
    <row r="11842" spans="2:14" s="27" customFormat="1">
      <c r="B11842" s="2"/>
      <c r="N11842" s="2"/>
    </row>
    <row r="11843" spans="2:14" s="27" customFormat="1">
      <c r="B11843" s="2"/>
      <c r="N11843" s="2"/>
    </row>
    <row r="11844" spans="2:14" s="27" customFormat="1">
      <c r="B11844" s="2"/>
      <c r="N11844" s="2"/>
    </row>
    <row r="11845" spans="2:14" s="27" customFormat="1">
      <c r="B11845" s="2"/>
      <c r="N11845" s="2"/>
    </row>
    <row r="11846" spans="2:14" s="27" customFormat="1">
      <c r="B11846" s="2"/>
      <c r="N11846" s="2"/>
    </row>
    <row r="11847" spans="2:14" s="27" customFormat="1">
      <c r="B11847" s="2"/>
      <c r="N11847" s="2"/>
    </row>
    <row r="11848" spans="2:14" s="27" customFormat="1">
      <c r="B11848" s="2"/>
      <c r="N11848" s="2"/>
    </row>
    <row r="11849" spans="2:14" s="27" customFormat="1">
      <c r="B11849" s="2"/>
      <c r="N11849" s="2"/>
    </row>
    <row r="11850" spans="2:14" s="27" customFormat="1">
      <c r="B11850" s="2"/>
      <c r="N11850" s="2"/>
    </row>
    <row r="11851" spans="2:14" s="27" customFormat="1">
      <c r="B11851" s="2"/>
      <c r="N11851" s="2"/>
    </row>
    <row r="11852" spans="2:14" s="27" customFormat="1">
      <c r="B11852" s="2"/>
      <c r="N11852" s="2"/>
    </row>
    <row r="11853" spans="2:14" s="27" customFormat="1">
      <c r="B11853" s="2"/>
      <c r="N11853" s="2"/>
    </row>
    <row r="11854" spans="2:14" s="27" customFormat="1">
      <c r="B11854" s="2"/>
      <c r="N11854" s="2"/>
    </row>
    <row r="11855" spans="2:14" s="27" customFormat="1">
      <c r="B11855" s="2"/>
      <c r="N11855" s="2"/>
    </row>
    <row r="11856" spans="2:14" s="27" customFormat="1">
      <c r="B11856" s="2"/>
      <c r="N11856" s="2"/>
    </row>
    <row r="11857" spans="2:14" s="27" customFormat="1">
      <c r="B11857" s="2"/>
      <c r="N11857" s="2"/>
    </row>
    <row r="11858" spans="2:14" s="27" customFormat="1">
      <c r="B11858" s="2"/>
      <c r="N11858" s="2"/>
    </row>
    <row r="11859" spans="2:14" s="27" customFormat="1">
      <c r="B11859" s="2"/>
      <c r="N11859" s="2"/>
    </row>
    <row r="11860" spans="2:14" s="27" customFormat="1">
      <c r="B11860" s="2"/>
      <c r="N11860" s="2"/>
    </row>
    <row r="11861" spans="2:14" s="27" customFormat="1">
      <c r="B11861" s="2"/>
      <c r="N11861" s="2"/>
    </row>
    <row r="11862" spans="2:14" s="27" customFormat="1">
      <c r="B11862" s="2"/>
      <c r="N11862" s="2"/>
    </row>
    <row r="11863" spans="2:14" s="27" customFormat="1">
      <c r="B11863" s="2"/>
      <c r="N11863" s="2"/>
    </row>
    <row r="11864" spans="2:14" s="27" customFormat="1">
      <c r="B11864" s="2"/>
      <c r="N11864" s="2"/>
    </row>
    <row r="11865" spans="2:14" s="27" customFormat="1">
      <c r="B11865" s="2"/>
      <c r="N11865" s="2"/>
    </row>
    <row r="11866" spans="2:14" s="27" customFormat="1">
      <c r="B11866" s="2"/>
      <c r="N11866" s="2"/>
    </row>
    <row r="11867" spans="2:14" s="27" customFormat="1">
      <c r="B11867" s="2"/>
      <c r="N11867" s="2"/>
    </row>
    <row r="11868" spans="2:14" s="27" customFormat="1">
      <c r="B11868" s="2"/>
      <c r="N11868" s="2"/>
    </row>
    <row r="11869" spans="2:14" s="27" customFormat="1">
      <c r="B11869" s="2"/>
      <c r="N11869" s="2"/>
    </row>
    <row r="11870" spans="2:14" s="27" customFormat="1">
      <c r="B11870" s="2"/>
      <c r="N11870" s="2"/>
    </row>
    <row r="11871" spans="2:14" s="27" customFormat="1">
      <c r="B11871" s="2"/>
      <c r="N11871" s="2"/>
    </row>
    <row r="11872" spans="2:14" s="27" customFormat="1">
      <c r="B11872" s="2"/>
      <c r="N11872" s="2"/>
    </row>
    <row r="11873" spans="2:14" s="27" customFormat="1">
      <c r="B11873" s="2"/>
      <c r="N11873" s="2"/>
    </row>
    <row r="11874" spans="2:14" s="27" customFormat="1">
      <c r="B11874" s="2"/>
      <c r="N11874" s="2"/>
    </row>
    <row r="11875" spans="2:14" s="27" customFormat="1">
      <c r="B11875" s="2"/>
      <c r="N11875" s="2"/>
    </row>
    <row r="11876" spans="2:14" s="27" customFormat="1">
      <c r="B11876" s="2"/>
      <c r="N11876" s="2"/>
    </row>
    <row r="11877" spans="2:14" s="27" customFormat="1">
      <c r="B11877" s="2"/>
      <c r="N11877" s="2"/>
    </row>
    <row r="11878" spans="2:14" s="27" customFormat="1">
      <c r="B11878" s="2"/>
      <c r="N11878" s="2"/>
    </row>
    <row r="11879" spans="2:14" s="27" customFormat="1">
      <c r="B11879" s="2"/>
      <c r="N11879" s="2"/>
    </row>
    <row r="11880" spans="2:14" s="27" customFormat="1">
      <c r="B11880" s="2"/>
      <c r="N11880" s="2"/>
    </row>
    <row r="11881" spans="2:14" s="27" customFormat="1">
      <c r="B11881" s="2"/>
      <c r="N11881" s="2"/>
    </row>
    <row r="11882" spans="2:14" s="27" customFormat="1">
      <c r="B11882" s="2"/>
      <c r="N11882" s="2"/>
    </row>
    <row r="11883" spans="2:14" s="27" customFormat="1">
      <c r="B11883" s="2"/>
      <c r="N11883" s="2"/>
    </row>
    <row r="11884" spans="2:14" s="27" customFormat="1">
      <c r="B11884" s="2"/>
      <c r="N11884" s="2"/>
    </row>
    <row r="11885" spans="2:14" s="27" customFormat="1">
      <c r="B11885" s="2"/>
      <c r="N11885" s="2"/>
    </row>
    <row r="11886" spans="2:14" s="27" customFormat="1">
      <c r="B11886" s="2"/>
      <c r="N11886" s="2"/>
    </row>
    <row r="11887" spans="2:14" s="27" customFormat="1">
      <c r="B11887" s="2"/>
      <c r="N11887" s="2"/>
    </row>
    <row r="11888" spans="2:14" s="27" customFormat="1">
      <c r="B11888" s="2"/>
      <c r="N11888" s="2"/>
    </row>
    <row r="11889" spans="2:14" s="27" customFormat="1">
      <c r="B11889" s="2"/>
      <c r="N11889" s="2"/>
    </row>
    <row r="11890" spans="2:14" s="27" customFormat="1">
      <c r="B11890" s="2"/>
      <c r="N11890" s="2"/>
    </row>
    <row r="11891" spans="2:14" s="27" customFormat="1">
      <c r="B11891" s="2"/>
      <c r="N11891" s="2"/>
    </row>
    <row r="11892" spans="2:14" s="27" customFormat="1">
      <c r="B11892" s="2"/>
      <c r="N11892" s="2"/>
    </row>
    <row r="11893" spans="2:14" s="27" customFormat="1">
      <c r="B11893" s="2"/>
      <c r="N11893" s="2"/>
    </row>
    <row r="11894" spans="2:14" s="27" customFormat="1">
      <c r="B11894" s="2"/>
      <c r="N11894" s="2"/>
    </row>
    <row r="11895" spans="2:14" s="27" customFormat="1">
      <c r="B11895" s="2"/>
      <c r="N11895" s="2"/>
    </row>
    <row r="11896" spans="2:14" s="27" customFormat="1">
      <c r="B11896" s="2"/>
      <c r="N11896" s="2"/>
    </row>
    <row r="11897" spans="2:14" s="27" customFormat="1">
      <c r="B11897" s="2"/>
      <c r="N11897" s="2"/>
    </row>
    <row r="11898" spans="2:14" s="27" customFormat="1">
      <c r="B11898" s="2"/>
      <c r="N11898" s="2"/>
    </row>
    <row r="11899" spans="2:14" s="27" customFormat="1">
      <c r="B11899" s="2"/>
      <c r="N11899" s="2"/>
    </row>
    <row r="11900" spans="2:14" s="27" customFormat="1">
      <c r="B11900" s="2"/>
      <c r="N11900" s="2"/>
    </row>
    <row r="11901" spans="2:14" s="27" customFormat="1">
      <c r="B11901" s="2"/>
      <c r="N11901" s="2"/>
    </row>
    <row r="11902" spans="2:14" s="27" customFormat="1">
      <c r="B11902" s="2"/>
      <c r="N11902" s="2"/>
    </row>
    <row r="11903" spans="2:14" s="27" customFormat="1">
      <c r="B11903" s="2"/>
      <c r="N11903" s="2"/>
    </row>
    <row r="11904" spans="2:14" s="27" customFormat="1">
      <c r="B11904" s="2"/>
      <c r="N11904" s="2"/>
    </row>
    <row r="11905" spans="2:14" s="27" customFormat="1">
      <c r="B11905" s="2"/>
      <c r="N11905" s="2"/>
    </row>
    <row r="11906" spans="2:14" s="27" customFormat="1">
      <c r="B11906" s="2"/>
      <c r="N11906" s="2"/>
    </row>
    <row r="11907" spans="2:14" s="27" customFormat="1">
      <c r="B11907" s="2"/>
      <c r="N11907" s="2"/>
    </row>
    <row r="11908" spans="2:14" s="27" customFormat="1">
      <c r="B11908" s="2"/>
      <c r="N11908" s="2"/>
    </row>
    <row r="11909" spans="2:14" s="27" customFormat="1">
      <c r="B11909" s="2"/>
      <c r="N11909" s="2"/>
    </row>
    <row r="11910" spans="2:14" s="27" customFormat="1">
      <c r="B11910" s="2"/>
      <c r="N11910" s="2"/>
    </row>
    <row r="11911" spans="2:14" s="27" customFormat="1">
      <c r="B11911" s="2"/>
      <c r="N11911" s="2"/>
    </row>
    <row r="11912" spans="2:14" s="27" customFormat="1">
      <c r="B11912" s="2"/>
      <c r="N11912" s="2"/>
    </row>
    <row r="11913" spans="2:14" s="27" customFormat="1">
      <c r="B11913" s="2"/>
      <c r="N11913" s="2"/>
    </row>
    <row r="11914" spans="2:14" s="27" customFormat="1">
      <c r="B11914" s="2"/>
      <c r="N11914" s="2"/>
    </row>
    <row r="11915" spans="2:14" s="27" customFormat="1">
      <c r="B11915" s="2"/>
      <c r="N11915" s="2"/>
    </row>
    <row r="11916" spans="2:14" s="27" customFormat="1">
      <c r="B11916" s="2"/>
      <c r="N11916" s="2"/>
    </row>
    <row r="11917" spans="2:14" s="27" customFormat="1">
      <c r="B11917" s="2"/>
      <c r="N11917" s="2"/>
    </row>
    <row r="11918" spans="2:14" s="27" customFormat="1">
      <c r="B11918" s="2"/>
      <c r="N11918" s="2"/>
    </row>
    <row r="11919" spans="2:14" s="27" customFormat="1">
      <c r="B11919" s="2"/>
      <c r="N11919" s="2"/>
    </row>
    <row r="11920" spans="2:14" s="27" customFormat="1">
      <c r="B11920" s="2"/>
      <c r="N11920" s="2"/>
    </row>
    <row r="11921" spans="2:14" s="27" customFormat="1">
      <c r="B11921" s="2"/>
      <c r="N11921" s="2"/>
    </row>
    <row r="11922" spans="2:14" s="27" customFormat="1">
      <c r="B11922" s="2"/>
      <c r="N11922" s="2"/>
    </row>
    <row r="11923" spans="2:14" s="27" customFormat="1">
      <c r="B11923" s="2"/>
      <c r="N11923" s="2"/>
    </row>
    <row r="11924" spans="2:14" s="27" customFormat="1">
      <c r="B11924" s="2"/>
      <c r="N11924" s="2"/>
    </row>
    <row r="11925" spans="2:14" s="27" customFormat="1">
      <c r="B11925" s="2"/>
      <c r="N11925" s="2"/>
    </row>
    <row r="11926" spans="2:14" s="27" customFormat="1">
      <c r="B11926" s="2"/>
      <c r="N11926" s="2"/>
    </row>
    <row r="11927" spans="2:14" s="27" customFormat="1">
      <c r="B11927" s="2"/>
      <c r="N11927" s="2"/>
    </row>
    <row r="11928" spans="2:14" s="27" customFormat="1">
      <c r="B11928" s="2"/>
      <c r="N11928" s="2"/>
    </row>
    <row r="11929" spans="2:14" s="27" customFormat="1">
      <c r="B11929" s="2"/>
      <c r="N11929" s="2"/>
    </row>
    <row r="11930" spans="2:14" s="27" customFormat="1">
      <c r="B11930" s="2"/>
      <c r="N11930" s="2"/>
    </row>
    <row r="11931" spans="2:14" s="27" customFormat="1">
      <c r="B11931" s="2"/>
      <c r="N11931" s="2"/>
    </row>
    <row r="11932" spans="2:14" s="27" customFormat="1">
      <c r="B11932" s="2"/>
      <c r="N11932" s="2"/>
    </row>
    <row r="11933" spans="2:14" s="27" customFormat="1">
      <c r="B11933" s="2"/>
      <c r="N11933" s="2"/>
    </row>
    <row r="11934" spans="2:14" s="27" customFormat="1">
      <c r="B11934" s="2"/>
      <c r="N11934" s="2"/>
    </row>
    <row r="11935" spans="2:14" s="27" customFormat="1">
      <c r="B11935" s="2"/>
      <c r="N11935" s="2"/>
    </row>
    <row r="11936" spans="2:14" s="27" customFormat="1">
      <c r="B11936" s="2"/>
      <c r="N11936" s="2"/>
    </row>
    <row r="11937" spans="2:14" s="27" customFormat="1">
      <c r="B11937" s="2"/>
      <c r="N11937" s="2"/>
    </row>
    <row r="11938" spans="2:14" s="27" customFormat="1">
      <c r="B11938" s="2"/>
      <c r="N11938" s="2"/>
    </row>
    <row r="11939" spans="2:14" s="27" customFormat="1">
      <c r="B11939" s="2"/>
      <c r="N11939" s="2"/>
    </row>
    <row r="11940" spans="2:14" s="27" customFormat="1">
      <c r="B11940" s="2"/>
      <c r="N11940" s="2"/>
    </row>
    <row r="11941" spans="2:14" s="27" customFormat="1">
      <c r="B11941" s="2"/>
      <c r="N11941" s="2"/>
    </row>
    <row r="11942" spans="2:14" s="27" customFormat="1">
      <c r="B11942" s="2"/>
      <c r="N11942" s="2"/>
    </row>
    <row r="11943" spans="2:14" s="27" customFormat="1">
      <c r="B11943" s="2"/>
      <c r="N11943" s="2"/>
    </row>
    <row r="11944" spans="2:14" s="27" customFormat="1">
      <c r="B11944" s="2"/>
      <c r="N11944" s="2"/>
    </row>
    <row r="11945" spans="2:14" s="27" customFormat="1">
      <c r="B11945" s="2"/>
      <c r="N11945" s="2"/>
    </row>
    <row r="11946" spans="2:14" s="27" customFormat="1">
      <c r="B11946" s="2"/>
      <c r="N11946" s="2"/>
    </row>
    <row r="11947" spans="2:14" s="27" customFormat="1">
      <c r="B11947" s="2"/>
      <c r="N11947" s="2"/>
    </row>
    <row r="11948" spans="2:14" s="27" customFormat="1">
      <c r="B11948" s="2"/>
      <c r="N11948" s="2"/>
    </row>
    <row r="11949" spans="2:14" s="27" customFormat="1">
      <c r="B11949" s="2"/>
      <c r="N11949" s="2"/>
    </row>
    <row r="11950" spans="2:14" s="27" customFormat="1">
      <c r="B11950" s="2"/>
      <c r="N11950" s="2"/>
    </row>
    <row r="11951" spans="2:14" s="27" customFormat="1">
      <c r="B11951" s="2"/>
      <c r="N11951" s="2"/>
    </row>
    <row r="11952" spans="2:14" s="27" customFormat="1">
      <c r="B11952" s="2"/>
      <c r="N11952" s="2"/>
    </row>
    <row r="11953" spans="2:14" s="27" customFormat="1">
      <c r="B11953" s="2"/>
      <c r="N11953" s="2"/>
    </row>
    <row r="11954" spans="2:14" s="27" customFormat="1">
      <c r="B11954" s="2"/>
      <c r="N11954" s="2"/>
    </row>
    <row r="11955" spans="2:14" s="27" customFormat="1">
      <c r="B11955" s="2"/>
      <c r="N11955" s="2"/>
    </row>
    <row r="11956" spans="2:14" s="27" customFormat="1">
      <c r="B11956" s="2"/>
      <c r="N11956" s="2"/>
    </row>
    <row r="11957" spans="2:14" s="27" customFormat="1">
      <c r="B11957" s="2"/>
      <c r="N11957" s="2"/>
    </row>
    <row r="11958" spans="2:14" s="27" customFormat="1">
      <c r="B11958" s="2"/>
      <c r="N11958" s="2"/>
    </row>
    <row r="11959" spans="2:14" s="27" customFormat="1">
      <c r="B11959" s="2"/>
      <c r="N11959" s="2"/>
    </row>
    <row r="11960" spans="2:14" s="27" customFormat="1">
      <c r="B11960" s="2"/>
      <c r="N11960" s="2"/>
    </row>
    <row r="11961" spans="2:14" s="27" customFormat="1">
      <c r="B11961" s="2"/>
      <c r="N11961" s="2"/>
    </row>
    <row r="11962" spans="2:14" s="27" customFormat="1">
      <c r="B11962" s="2"/>
      <c r="N11962" s="2"/>
    </row>
    <row r="11963" spans="2:14" s="27" customFormat="1">
      <c r="B11963" s="2"/>
      <c r="N11963" s="2"/>
    </row>
    <row r="11964" spans="2:14" s="27" customFormat="1">
      <c r="B11964" s="2"/>
      <c r="N11964" s="2"/>
    </row>
    <row r="11965" spans="2:14" s="27" customFormat="1">
      <c r="B11965" s="2"/>
      <c r="N11965" s="2"/>
    </row>
    <row r="11966" spans="2:14" s="27" customFormat="1">
      <c r="B11966" s="2"/>
      <c r="N11966" s="2"/>
    </row>
    <row r="11967" spans="2:14" s="27" customFormat="1">
      <c r="B11967" s="2"/>
      <c r="N11967" s="2"/>
    </row>
    <row r="11968" spans="2:14" s="27" customFormat="1">
      <c r="B11968" s="2"/>
      <c r="N11968" s="2"/>
    </row>
    <row r="11969" spans="2:14" s="27" customFormat="1">
      <c r="B11969" s="2"/>
      <c r="N11969" s="2"/>
    </row>
    <row r="11970" spans="2:14" s="27" customFormat="1">
      <c r="B11970" s="2"/>
      <c r="N11970" s="2"/>
    </row>
    <row r="11971" spans="2:14" s="27" customFormat="1">
      <c r="B11971" s="2"/>
      <c r="N11971" s="2"/>
    </row>
    <row r="11972" spans="2:14" s="27" customFormat="1">
      <c r="B11972" s="2"/>
      <c r="N11972" s="2"/>
    </row>
    <row r="11973" spans="2:14" s="27" customFormat="1">
      <c r="B11973" s="2"/>
      <c r="N11973" s="2"/>
    </row>
    <row r="11974" spans="2:14" s="27" customFormat="1">
      <c r="B11974" s="2"/>
      <c r="N11974" s="2"/>
    </row>
    <row r="11975" spans="2:14" s="27" customFormat="1">
      <c r="B11975" s="2"/>
      <c r="N11975" s="2"/>
    </row>
    <row r="11976" spans="2:14" s="27" customFormat="1">
      <c r="B11976" s="2"/>
      <c r="N11976" s="2"/>
    </row>
    <row r="11977" spans="2:14" s="27" customFormat="1">
      <c r="B11977" s="2"/>
      <c r="N11977" s="2"/>
    </row>
    <row r="11978" spans="2:14" s="27" customFormat="1">
      <c r="B11978" s="2"/>
      <c r="N11978" s="2"/>
    </row>
    <row r="11979" spans="2:14" s="27" customFormat="1">
      <c r="B11979" s="2"/>
      <c r="N11979" s="2"/>
    </row>
    <row r="11980" spans="2:14" s="27" customFormat="1">
      <c r="B11980" s="2"/>
      <c r="N11980" s="2"/>
    </row>
    <row r="11981" spans="2:14" s="27" customFormat="1">
      <c r="B11981" s="2"/>
      <c r="N11981" s="2"/>
    </row>
    <row r="11982" spans="2:14" s="27" customFormat="1">
      <c r="B11982" s="2"/>
      <c r="N11982" s="2"/>
    </row>
    <row r="11983" spans="2:14" s="27" customFormat="1">
      <c r="B11983" s="2"/>
      <c r="N11983" s="2"/>
    </row>
    <row r="11984" spans="2:14" s="27" customFormat="1">
      <c r="B11984" s="2"/>
      <c r="N11984" s="2"/>
    </row>
    <row r="11985" spans="2:14" s="27" customFormat="1">
      <c r="B11985" s="2"/>
      <c r="N11985" s="2"/>
    </row>
    <row r="11986" spans="2:14" s="27" customFormat="1">
      <c r="B11986" s="2"/>
      <c r="N11986" s="2"/>
    </row>
    <row r="11987" spans="2:14" s="27" customFormat="1">
      <c r="B11987" s="2"/>
      <c r="N11987" s="2"/>
    </row>
    <row r="11988" spans="2:14" s="27" customFormat="1">
      <c r="B11988" s="2"/>
      <c r="N11988" s="2"/>
    </row>
    <row r="11989" spans="2:14" s="27" customFormat="1">
      <c r="B11989" s="2"/>
      <c r="N11989" s="2"/>
    </row>
    <row r="11990" spans="2:14" s="27" customFormat="1">
      <c r="B11990" s="2"/>
      <c r="N11990" s="2"/>
    </row>
    <row r="11991" spans="2:14" s="27" customFormat="1">
      <c r="B11991" s="2"/>
      <c r="N11991" s="2"/>
    </row>
    <row r="11992" spans="2:14" s="27" customFormat="1">
      <c r="B11992" s="2"/>
      <c r="N11992" s="2"/>
    </row>
    <row r="11993" spans="2:14" s="27" customFormat="1">
      <c r="B11993" s="2"/>
      <c r="N11993" s="2"/>
    </row>
    <row r="11994" spans="2:14" s="27" customFormat="1">
      <c r="B11994" s="2"/>
      <c r="N11994" s="2"/>
    </row>
    <row r="11995" spans="2:14" s="27" customFormat="1">
      <c r="B11995" s="2"/>
      <c r="N11995" s="2"/>
    </row>
    <row r="11996" spans="2:14" s="27" customFormat="1">
      <c r="B11996" s="2"/>
      <c r="N11996" s="2"/>
    </row>
    <row r="11997" spans="2:14" s="27" customFormat="1">
      <c r="B11997" s="2"/>
      <c r="N11997" s="2"/>
    </row>
    <row r="11998" spans="2:14" s="27" customFormat="1">
      <c r="B11998" s="2"/>
      <c r="N11998" s="2"/>
    </row>
    <row r="11999" spans="2:14" s="27" customFormat="1">
      <c r="B11999" s="2"/>
      <c r="N11999" s="2"/>
    </row>
    <row r="12000" spans="2:14" s="27" customFormat="1">
      <c r="B12000" s="2"/>
      <c r="N12000" s="2"/>
    </row>
    <row r="12001" spans="2:14" s="27" customFormat="1">
      <c r="B12001" s="2"/>
      <c r="N12001" s="2"/>
    </row>
    <row r="12002" spans="2:14" s="27" customFormat="1">
      <c r="B12002" s="2"/>
      <c r="N12002" s="2"/>
    </row>
    <row r="12003" spans="2:14" s="27" customFormat="1">
      <c r="B12003" s="2"/>
      <c r="N12003" s="2"/>
    </row>
    <row r="12004" spans="2:14" s="27" customFormat="1">
      <c r="B12004" s="2"/>
      <c r="N12004" s="2"/>
    </row>
    <row r="12005" spans="2:14" s="27" customFormat="1">
      <c r="B12005" s="2"/>
      <c r="N12005" s="2"/>
    </row>
    <row r="12006" spans="2:14" s="27" customFormat="1">
      <c r="B12006" s="2"/>
      <c r="N12006" s="2"/>
    </row>
    <row r="12007" spans="2:14" s="27" customFormat="1">
      <c r="B12007" s="2"/>
      <c r="N12007" s="2"/>
    </row>
    <row r="12008" spans="2:14" s="27" customFormat="1">
      <c r="B12008" s="2"/>
      <c r="N12008" s="2"/>
    </row>
    <row r="12009" spans="2:14" s="27" customFormat="1">
      <c r="B12009" s="2"/>
      <c r="N12009" s="2"/>
    </row>
    <row r="12010" spans="2:14" s="27" customFormat="1">
      <c r="B12010" s="2"/>
      <c r="N12010" s="2"/>
    </row>
    <row r="12011" spans="2:14" s="27" customFormat="1">
      <c r="B12011" s="2"/>
      <c r="N12011" s="2"/>
    </row>
    <row r="12012" spans="2:14" s="27" customFormat="1">
      <c r="B12012" s="2"/>
      <c r="N12012" s="2"/>
    </row>
    <row r="12013" spans="2:14" s="27" customFormat="1">
      <c r="B12013" s="2"/>
      <c r="N12013" s="2"/>
    </row>
    <row r="12014" spans="2:14" s="27" customFormat="1">
      <c r="B12014" s="2"/>
      <c r="N12014" s="2"/>
    </row>
    <row r="12015" spans="2:14" s="27" customFormat="1">
      <c r="B12015" s="2"/>
      <c r="N12015" s="2"/>
    </row>
    <row r="12016" spans="2:14" s="27" customFormat="1">
      <c r="B12016" s="2"/>
      <c r="N12016" s="2"/>
    </row>
    <row r="12017" spans="2:14" s="27" customFormat="1">
      <c r="B12017" s="2"/>
      <c r="N12017" s="2"/>
    </row>
    <row r="12018" spans="2:14" s="27" customFormat="1">
      <c r="B12018" s="2"/>
      <c r="N12018" s="2"/>
    </row>
    <row r="12019" spans="2:14" s="27" customFormat="1">
      <c r="B12019" s="2"/>
      <c r="N12019" s="2"/>
    </row>
    <row r="12020" spans="2:14" s="27" customFormat="1">
      <c r="B12020" s="2"/>
      <c r="N12020" s="2"/>
    </row>
    <row r="12021" spans="2:14" s="27" customFormat="1">
      <c r="B12021" s="2"/>
      <c r="N12021" s="2"/>
    </row>
    <row r="12022" spans="2:14" s="27" customFormat="1">
      <c r="B12022" s="2"/>
      <c r="N12022" s="2"/>
    </row>
    <row r="12023" spans="2:14" s="27" customFormat="1">
      <c r="B12023" s="2"/>
      <c r="N12023" s="2"/>
    </row>
    <row r="12024" spans="2:14" s="27" customFormat="1">
      <c r="B12024" s="2"/>
      <c r="N12024" s="2"/>
    </row>
    <row r="12025" spans="2:14" s="27" customFormat="1">
      <c r="B12025" s="2"/>
      <c r="N12025" s="2"/>
    </row>
    <row r="12026" spans="2:14" s="27" customFormat="1">
      <c r="B12026" s="2"/>
      <c r="N12026" s="2"/>
    </row>
    <row r="12027" spans="2:14" s="27" customFormat="1">
      <c r="B12027" s="2"/>
      <c r="N12027" s="2"/>
    </row>
    <row r="12028" spans="2:14" s="27" customFormat="1">
      <c r="B12028" s="2"/>
      <c r="N12028" s="2"/>
    </row>
    <row r="12029" spans="2:14" s="27" customFormat="1">
      <c r="B12029" s="2"/>
      <c r="N12029" s="2"/>
    </row>
    <row r="12030" spans="2:14" s="27" customFormat="1">
      <c r="B12030" s="2"/>
      <c r="N12030" s="2"/>
    </row>
    <row r="12031" spans="2:14" s="27" customFormat="1">
      <c r="B12031" s="2"/>
      <c r="N12031" s="2"/>
    </row>
    <row r="12032" spans="2:14" s="27" customFormat="1">
      <c r="B12032" s="2"/>
      <c r="N12032" s="2"/>
    </row>
    <row r="12033" spans="2:14" s="27" customFormat="1">
      <c r="B12033" s="2"/>
      <c r="N12033" s="2"/>
    </row>
    <row r="12034" spans="2:14" s="27" customFormat="1">
      <c r="B12034" s="2"/>
      <c r="N12034" s="2"/>
    </row>
    <row r="12035" spans="2:14" s="27" customFormat="1">
      <c r="B12035" s="2"/>
      <c r="N12035" s="2"/>
    </row>
    <row r="12036" spans="2:14" s="27" customFormat="1">
      <c r="B12036" s="2"/>
      <c r="N12036" s="2"/>
    </row>
    <row r="12037" spans="2:14" s="27" customFormat="1">
      <c r="B12037" s="2"/>
      <c r="N12037" s="2"/>
    </row>
    <row r="12038" spans="2:14" s="27" customFormat="1">
      <c r="B12038" s="2"/>
      <c r="N12038" s="2"/>
    </row>
    <row r="12039" spans="2:14" s="27" customFormat="1">
      <c r="B12039" s="2"/>
      <c r="N12039" s="2"/>
    </row>
    <row r="12040" spans="2:14" s="27" customFormat="1">
      <c r="B12040" s="2"/>
      <c r="N12040" s="2"/>
    </row>
    <row r="12041" spans="2:14" s="27" customFormat="1">
      <c r="B12041" s="2"/>
      <c r="N12041" s="2"/>
    </row>
    <row r="12042" spans="2:14" s="27" customFormat="1">
      <c r="B12042" s="2"/>
      <c r="N12042" s="2"/>
    </row>
    <row r="12043" spans="2:14" s="27" customFormat="1">
      <c r="B12043" s="2"/>
      <c r="N12043" s="2"/>
    </row>
    <row r="12044" spans="2:14" s="27" customFormat="1">
      <c r="B12044" s="2"/>
      <c r="N12044" s="2"/>
    </row>
    <row r="12045" spans="2:14" s="27" customFormat="1">
      <c r="B12045" s="2"/>
      <c r="N12045" s="2"/>
    </row>
    <row r="12046" spans="2:14" s="27" customFormat="1">
      <c r="B12046" s="2"/>
      <c r="N12046" s="2"/>
    </row>
    <row r="12047" spans="2:14" s="27" customFormat="1">
      <c r="B12047" s="2"/>
      <c r="N12047" s="2"/>
    </row>
    <row r="12048" spans="2:14" s="27" customFormat="1">
      <c r="B12048" s="2"/>
      <c r="N12048" s="2"/>
    </row>
    <row r="12049" spans="2:14" s="27" customFormat="1">
      <c r="B12049" s="2"/>
      <c r="N12049" s="2"/>
    </row>
    <row r="12050" spans="2:14" s="27" customFormat="1">
      <c r="B12050" s="2"/>
      <c r="N12050" s="2"/>
    </row>
    <row r="12051" spans="2:14" s="27" customFormat="1">
      <c r="B12051" s="2"/>
      <c r="N12051" s="2"/>
    </row>
    <row r="12052" spans="2:14" s="27" customFormat="1">
      <c r="B12052" s="2"/>
      <c r="N12052" s="2"/>
    </row>
    <row r="12053" spans="2:14" s="27" customFormat="1">
      <c r="B12053" s="2"/>
      <c r="N12053" s="2"/>
    </row>
    <row r="12054" spans="2:14" s="27" customFormat="1">
      <c r="B12054" s="2"/>
      <c r="N12054" s="2"/>
    </row>
    <row r="12055" spans="2:14" s="27" customFormat="1">
      <c r="B12055" s="2"/>
      <c r="N12055" s="2"/>
    </row>
    <row r="12056" spans="2:14" s="27" customFormat="1">
      <c r="B12056" s="2"/>
      <c r="N12056" s="2"/>
    </row>
    <row r="12057" spans="2:14" s="27" customFormat="1">
      <c r="B12057" s="2"/>
      <c r="N12057" s="2"/>
    </row>
    <row r="12058" spans="2:14" s="27" customFormat="1">
      <c r="B12058" s="2"/>
      <c r="N12058" s="2"/>
    </row>
    <row r="12059" spans="2:14" s="27" customFormat="1">
      <c r="B12059" s="2"/>
      <c r="N12059" s="2"/>
    </row>
    <row r="12060" spans="2:14" s="27" customFormat="1">
      <c r="B12060" s="2"/>
      <c r="N12060" s="2"/>
    </row>
    <row r="12061" spans="2:14" s="27" customFormat="1">
      <c r="B12061" s="2"/>
      <c r="N12061" s="2"/>
    </row>
    <row r="12062" spans="2:14" s="27" customFormat="1">
      <c r="B12062" s="2"/>
      <c r="N12062" s="2"/>
    </row>
    <row r="12063" spans="2:14" s="27" customFormat="1">
      <c r="B12063" s="2"/>
      <c r="N12063" s="2"/>
    </row>
    <row r="12064" spans="2:14" s="27" customFormat="1">
      <c r="B12064" s="2"/>
      <c r="N12064" s="2"/>
    </row>
    <row r="12065" spans="2:14" s="27" customFormat="1">
      <c r="B12065" s="2"/>
      <c r="N12065" s="2"/>
    </row>
    <row r="12066" spans="2:14" s="27" customFormat="1">
      <c r="B12066" s="2"/>
      <c r="N12066" s="2"/>
    </row>
    <row r="12067" spans="2:14" s="27" customFormat="1">
      <c r="B12067" s="2"/>
      <c r="N12067" s="2"/>
    </row>
    <row r="12068" spans="2:14" s="27" customFormat="1">
      <c r="B12068" s="2"/>
      <c r="N12068" s="2"/>
    </row>
    <row r="12069" spans="2:14" s="27" customFormat="1">
      <c r="B12069" s="2"/>
      <c r="N12069" s="2"/>
    </row>
    <row r="12070" spans="2:14" s="27" customFormat="1">
      <c r="B12070" s="2"/>
      <c r="N12070" s="2"/>
    </row>
    <row r="12071" spans="2:14" s="27" customFormat="1">
      <c r="B12071" s="2"/>
      <c r="N12071" s="2"/>
    </row>
    <row r="12072" spans="2:14" s="27" customFormat="1">
      <c r="B12072" s="2"/>
      <c r="N12072" s="2"/>
    </row>
    <row r="12073" spans="2:14" s="27" customFormat="1">
      <c r="B12073" s="2"/>
      <c r="N12073" s="2"/>
    </row>
    <row r="12074" spans="2:14" s="27" customFormat="1">
      <c r="B12074" s="2"/>
      <c r="N12074" s="2"/>
    </row>
    <row r="12075" spans="2:14" s="27" customFormat="1">
      <c r="B12075" s="2"/>
      <c r="N12075" s="2"/>
    </row>
    <row r="12076" spans="2:14" s="27" customFormat="1">
      <c r="B12076" s="2"/>
      <c r="N12076" s="2"/>
    </row>
    <row r="12077" spans="2:14" s="27" customFormat="1">
      <c r="B12077" s="2"/>
      <c r="N12077" s="2"/>
    </row>
    <row r="12078" spans="2:14" s="27" customFormat="1">
      <c r="B12078" s="2"/>
      <c r="N12078" s="2"/>
    </row>
    <row r="12079" spans="2:14" s="27" customFormat="1">
      <c r="B12079" s="2"/>
      <c r="N12079" s="2"/>
    </row>
    <row r="12080" spans="2:14" s="27" customFormat="1">
      <c r="B12080" s="2"/>
      <c r="N12080" s="2"/>
    </row>
    <row r="12081" spans="2:14" s="27" customFormat="1">
      <c r="B12081" s="2"/>
      <c r="N12081" s="2"/>
    </row>
    <row r="12082" spans="2:14" s="27" customFormat="1">
      <c r="B12082" s="2"/>
      <c r="N12082" s="2"/>
    </row>
    <row r="12083" spans="2:14" s="27" customFormat="1">
      <c r="B12083" s="2"/>
      <c r="N12083" s="2"/>
    </row>
    <row r="12084" spans="2:14" s="27" customFormat="1">
      <c r="B12084" s="2"/>
      <c r="N12084" s="2"/>
    </row>
    <row r="12085" spans="2:14" s="27" customFormat="1">
      <c r="B12085" s="2"/>
      <c r="N12085" s="2"/>
    </row>
    <row r="12086" spans="2:14" s="27" customFormat="1">
      <c r="B12086" s="2"/>
      <c r="N12086" s="2"/>
    </row>
    <row r="12087" spans="2:14" s="27" customFormat="1">
      <c r="B12087" s="2"/>
      <c r="N12087" s="2"/>
    </row>
    <row r="12088" spans="2:14" s="27" customFormat="1">
      <c r="B12088" s="2"/>
      <c r="N12088" s="2"/>
    </row>
    <row r="12089" spans="2:14" s="27" customFormat="1">
      <c r="B12089" s="2"/>
      <c r="N12089" s="2"/>
    </row>
    <row r="12090" spans="2:14" s="27" customFormat="1">
      <c r="B12090" s="2"/>
      <c r="N12090" s="2"/>
    </row>
    <row r="12091" spans="2:14" s="27" customFormat="1">
      <c r="B12091" s="2"/>
      <c r="N12091" s="2"/>
    </row>
    <row r="12092" spans="2:14" s="27" customFormat="1">
      <c r="B12092" s="2"/>
      <c r="N12092" s="2"/>
    </row>
    <row r="12093" spans="2:14" s="27" customFormat="1">
      <c r="B12093" s="2"/>
      <c r="N12093" s="2"/>
    </row>
    <row r="12094" spans="2:14" s="27" customFormat="1">
      <c r="B12094" s="2"/>
      <c r="N12094" s="2"/>
    </row>
    <row r="12095" spans="2:14" s="27" customFormat="1">
      <c r="B12095" s="2"/>
      <c r="N12095" s="2"/>
    </row>
    <row r="12096" spans="2:14" s="27" customFormat="1">
      <c r="B12096" s="2"/>
      <c r="N12096" s="2"/>
    </row>
    <row r="12097" spans="2:14" s="27" customFormat="1">
      <c r="B12097" s="2"/>
      <c r="N12097" s="2"/>
    </row>
    <row r="12098" spans="2:14" s="27" customFormat="1">
      <c r="B12098" s="2"/>
      <c r="N12098" s="2"/>
    </row>
    <row r="12099" spans="2:14" s="27" customFormat="1">
      <c r="B12099" s="2"/>
      <c r="N12099" s="2"/>
    </row>
    <row r="12100" spans="2:14" s="27" customFormat="1">
      <c r="B12100" s="2"/>
      <c r="N12100" s="2"/>
    </row>
    <row r="12101" spans="2:14" s="27" customFormat="1">
      <c r="B12101" s="2"/>
      <c r="N12101" s="2"/>
    </row>
    <row r="12102" spans="2:14" s="27" customFormat="1">
      <c r="B12102" s="2"/>
      <c r="N12102" s="2"/>
    </row>
    <row r="12103" spans="2:14" s="27" customFormat="1">
      <c r="B12103" s="2"/>
      <c r="N12103" s="2"/>
    </row>
    <row r="12104" spans="2:14" s="27" customFormat="1">
      <c r="B12104" s="2"/>
      <c r="N12104" s="2"/>
    </row>
    <row r="12105" spans="2:14" s="27" customFormat="1">
      <c r="B12105" s="2"/>
      <c r="N12105" s="2"/>
    </row>
    <row r="12106" spans="2:14" s="27" customFormat="1">
      <c r="B12106" s="2"/>
      <c r="N12106" s="2"/>
    </row>
    <row r="12107" spans="2:14" s="27" customFormat="1">
      <c r="B12107" s="2"/>
      <c r="N12107" s="2"/>
    </row>
    <row r="12108" spans="2:14" s="27" customFormat="1">
      <c r="B12108" s="2"/>
      <c r="N12108" s="2"/>
    </row>
    <row r="12109" spans="2:14" s="27" customFormat="1">
      <c r="B12109" s="2"/>
      <c r="N12109" s="2"/>
    </row>
    <row r="12110" spans="2:14" s="27" customFormat="1">
      <c r="B12110" s="2"/>
      <c r="N12110" s="2"/>
    </row>
    <row r="12111" spans="2:14" s="27" customFormat="1">
      <c r="B12111" s="2"/>
      <c r="N12111" s="2"/>
    </row>
    <row r="12112" spans="2:14" s="27" customFormat="1">
      <c r="B12112" s="2"/>
      <c r="N12112" s="2"/>
    </row>
    <row r="12113" spans="2:14" s="27" customFormat="1">
      <c r="B12113" s="2"/>
      <c r="N12113" s="2"/>
    </row>
    <row r="12114" spans="2:14" s="27" customFormat="1">
      <c r="B12114" s="2"/>
      <c r="N12114" s="2"/>
    </row>
    <row r="12115" spans="2:14" s="27" customFormat="1">
      <c r="B12115" s="2"/>
      <c r="N12115" s="2"/>
    </row>
    <row r="12116" spans="2:14" s="27" customFormat="1">
      <c r="B12116" s="2"/>
      <c r="N12116" s="2"/>
    </row>
    <row r="12117" spans="2:14" s="27" customFormat="1">
      <c r="B12117" s="2"/>
      <c r="N12117" s="2"/>
    </row>
    <row r="12118" spans="2:14" s="27" customFormat="1">
      <c r="B12118" s="2"/>
      <c r="N12118" s="2"/>
    </row>
    <row r="12119" spans="2:14" s="27" customFormat="1">
      <c r="B12119" s="2"/>
      <c r="N12119" s="2"/>
    </row>
    <row r="12120" spans="2:14" s="27" customFormat="1">
      <c r="B12120" s="2"/>
      <c r="N12120" s="2"/>
    </row>
    <row r="12121" spans="2:14" s="27" customFormat="1">
      <c r="B12121" s="2"/>
      <c r="N12121" s="2"/>
    </row>
    <row r="12122" spans="2:14" s="27" customFormat="1">
      <c r="B12122" s="2"/>
      <c r="N12122" s="2"/>
    </row>
    <row r="12123" spans="2:14" s="27" customFormat="1">
      <c r="B12123" s="2"/>
      <c r="N12123" s="2"/>
    </row>
    <row r="12124" spans="2:14" s="27" customFormat="1">
      <c r="B12124" s="2"/>
      <c r="N12124" s="2"/>
    </row>
    <row r="12125" spans="2:14" s="27" customFormat="1">
      <c r="B12125" s="2"/>
      <c r="N12125" s="2"/>
    </row>
    <row r="12126" spans="2:14" s="27" customFormat="1">
      <c r="B12126" s="2"/>
      <c r="N12126" s="2"/>
    </row>
    <row r="12127" spans="2:14" s="27" customFormat="1">
      <c r="B12127" s="2"/>
      <c r="N12127" s="2"/>
    </row>
    <row r="12128" spans="2:14" s="27" customFormat="1">
      <c r="B12128" s="2"/>
      <c r="N12128" s="2"/>
    </row>
    <row r="12129" spans="2:14" s="27" customFormat="1">
      <c r="B12129" s="2"/>
      <c r="N12129" s="2"/>
    </row>
    <row r="12130" spans="2:14" s="27" customFormat="1">
      <c r="B12130" s="2"/>
      <c r="N12130" s="2"/>
    </row>
    <row r="12131" spans="2:14" s="27" customFormat="1">
      <c r="B12131" s="2"/>
      <c r="N12131" s="2"/>
    </row>
    <row r="12132" spans="2:14" s="27" customFormat="1">
      <c r="B12132" s="2"/>
      <c r="N12132" s="2"/>
    </row>
    <row r="12133" spans="2:14" s="27" customFormat="1">
      <c r="B12133" s="2"/>
      <c r="N12133" s="2"/>
    </row>
    <row r="12134" spans="2:14" s="27" customFormat="1">
      <c r="B12134" s="2"/>
      <c r="N12134" s="2"/>
    </row>
    <row r="12135" spans="2:14" s="27" customFormat="1">
      <c r="B12135" s="2"/>
      <c r="N12135" s="2"/>
    </row>
    <row r="12136" spans="2:14" s="27" customFormat="1">
      <c r="B12136" s="2"/>
      <c r="N12136" s="2"/>
    </row>
    <row r="12137" spans="2:14" s="27" customFormat="1">
      <c r="B12137" s="2"/>
      <c r="N12137" s="2"/>
    </row>
    <row r="12138" spans="2:14" s="27" customFormat="1">
      <c r="B12138" s="2"/>
      <c r="N12138" s="2"/>
    </row>
    <row r="12139" spans="2:14" s="27" customFormat="1">
      <c r="B12139" s="2"/>
      <c r="N12139" s="2"/>
    </row>
    <row r="12140" spans="2:14" s="27" customFormat="1">
      <c r="B12140" s="2"/>
      <c r="N12140" s="2"/>
    </row>
    <row r="12141" spans="2:14" s="27" customFormat="1">
      <c r="B12141" s="2"/>
      <c r="N12141" s="2"/>
    </row>
    <row r="12142" spans="2:14" s="27" customFormat="1">
      <c r="B12142" s="2"/>
      <c r="N12142" s="2"/>
    </row>
    <row r="12143" spans="2:14" s="27" customFormat="1">
      <c r="B12143" s="2"/>
      <c r="N12143" s="2"/>
    </row>
    <row r="12144" spans="2:14" s="27" customFormat="1">
      <c r="B12144" s="2"/>
      <c r="N12144" s="2"/>
    </row>
    <row r="12145" spans="2:14" s="27" customFormat="1">
      <c r="B12145" s="2"/>
      <c r="N12145" s="2"/>
    </row>
    <row r="12146" spans="2:14" s="27" customFormat="1">
      <c r="B12146" s="2"/>
      <c r="N12146" s="2"/>
    </row>
    <row r="12147" spans="2:14" s="27" customFormat="1">
      <c r="B12147" s="2"/>
      <c r="N12147" s="2"/>
    </row>
    <row r="12148" spans="2:14" s="27" customFormat="1">
      <c r="B12148" s="2"/>
      <c r="N12148" s="2"/>
    </row>
    <row r="12149" spans="2:14" s="27" customFormat="1">
      <c r="B12149" s="2"/>
      <c r="N12149" s="2"/>
    </row>
    <row r="12150" spans="2:14" s="27" customFormat="1">
      <c r="B12150" s="2"/>
      <c r="N12150" s="2"/>
    </row>
    <row r="12151" spans="2:14" s="27" customFormat="1">
      <c r="B12151" s="2"/>
      <c r="N12151" s="2"/>
    </row>
    <row r="12152" spans="2:14" s="27" customFormat="1">
      <c r="B12152" s="2"/>
      <c r="N12152" s="2"/>
    </row>
    <row r="12153" spans="2:14" s="27" customFormat="1">
      <c r="B12153" s="2"/>
      <c r="N12153" s="2"/>
    </row>
    <row r="12154" spans="2:14" s="27" customFormat="1">
      <c r="B12154" s="2"/>
      <c r="N12154" s="2"/>
    </row>
    <row r="12155" spans="2:14" s="27" customFormat="1">
      <c r="B12155" s="2"/>
      <c r="N12155" s="2"/>
    </row>
    <row r="12156" spans="2:14" s="27" customFormat="1">
      <c r="B12156" s="2"/>
      <c r="N12156" s="2"/>
    </row>
    <row r="12157" spans="2:14" s="27" customFormat="1">
      <c r="B12157" s="2"/>
      <c r="N12157" s="2"/>
    </row>
    <row r="12158" spans="2:14" s="27" customFormat="1">
      <c r="B12158" s="2"/>
      <c r="N12158" s="2"/>
    </row>
    <row r="12159" spans="2:14" s="27" customFormat="1">
      <c r="B12159" s="2"/>
      <c r="N12159" s="2"/>
    </row>
    <row r="12160" spans="2:14" s="27" customFormat="1">
      <c r="B12160" s="2"/>
      <c r="N12160" s="2"/>
    </row>
    <row r="12161" spans="2:14" s="27" customFormat="1">
      <c r="B12161" s="2"/>
      <c r="N12161" s="2"/>
    </row>
    <row r="12162" spans="2:14" s="27" customFormat="1">
      <c r="B12162" s="2"/>
      <c r="N12162" s="2"/>
    </row>
    <row r="12163" spans="2:14" s="27" customFormat="1">
      <c r="B12163" s="2"/>
      <c r="N12163" s="2"/>
    </row>
    <row r="12164" spans="2:14" s="27" customFormat="1">
      <c r="B12164" s="2"/>
      <c r="N12164" s="2"/>
    </row>
    <row r="12165" spans="2:14" s="27" customFormat="1">
      <c r="B12165" s="2"/>
      <c r="N12165" s="2"/>
    </row>
    <row r="12166" spans="2:14" s="27" customFormat="1">
      <c r="B12166" s="2"/>
      <c r="N12166" s="2"/>
    </row>
    <row r="12167" spans="2:14" s="27" customFormat="1">
      <c r="B12167" s="2"/>
      <c r="N12167" s="2"/>
    </row>
    <row r="12168" spans="2:14" s="27" customFormat="1">
      <c r="B12168" s="2"/>
      <c r="N12168" s="2"/>
    </row>
    <row r="12169" spans="2:14" s="27" customFormat="1">
      <c r="B12169" s="2"/>
      <c r="N12169" s="2"/>
    </row>
    <row r="12170" spans="2:14" s="27" customFormat="1">
      <c r="B12170" s="2"/>
      <c r="N12170" s="2"/>
    </row>
    <row r="12171" spans="2:14" s="27" customFormat="1">
      <c r="B12171" s="2"/>
      <c r="N12171" s="2"/>
    </row>
    <row r="12172" spans="2:14" s="27" customFormat="1">
      <c r="B12172" s="2"/>
      <c r="N12172" s="2"/>
    </row>
    <row r="12173" spans="2:14" s="27" customFormat="1">
      <c r="B12173" s="2"/>
      <c r="N12173" s="2"/>
    </row>
    <row r="12174" spans="2:14" s="27" customFormat="1">
      <c r="B12174" s="2"/>
      <c r="N12174" s="2"/>
    </row>
    <row r="12175" spans="2:14" s="27" customFormat="1">
      <c r="B12175" s="2"/>
      <c r="N12175" s="2"/>
    </row>
    <row r="12176" spans="2:14" s="27" customFormat="1">
      <c r="B12176" s="2"/>
      <c r="N12176" s="2"/>
    </row>
    <row r="12177" spans="2:14" s="27" customFormat="1">
      <c r="B12177" s="2"/>
      <c r="N12177" s="2"/>
    </row>
    <row r="12178" spans="2:14" s="27" customFormat="1">
      <c r="B12178" s="2"/>
      <c r="N12178" s="2"/>
    </row>
    <row r="12179" spans="2:14" s="27" customFormat="1">
      <c r="B12179" s="2"/>
      <c r="N12179" s="2"/>
    </row>
    <row r="12180" spans="2:14" s="27" customFormat="1">
      <c r="B12180" s="2"/>
      <c r="N12180" s="2"/>
    </row>
    <row r="12181" spans="2:14" s="27" customFormat="1">
      <c r="B12181" s="2"/>
      <c r="N12181" s="2"/>
    </row>
    <row r="12182" spans="2:14" s="27" customFormat="1">
      <c r="B12182" s="2"/>
      <c r="N12182" s="2"/>
    </row>
    <row r="12183" spans="2:14" s="27" customFormat="1">
      <c r="B12183" s="2"/>
      <c r="N12183" s="2"/>
    </row>
    <row r="12184" spans="2:14" s="27" customFormat="1">
      <c r="B12184" s="2"/>
      <c r="N12184" s="2"/>
    </row>
    <row r="12185" spans="2:14" s="27" customFormat="1">
      <c r="B12185" s="2"/>
      <c r="N12185" s="2"/>
    </row>
    <row r="12186" spans="2:14" s="27" customFormat="1">
      <c r="B12186" s="2"/>
      <c r="N12186" s="2"/>
    </row>
    <row r="12187" spans="2:14" s="27" customFormat="1">
      <c r="B12187" s="2"/>
      <c r="N12187" s="2"/>
    </row>
    <row r="12188" spans="2:14" s="27" customFormat="1">
      <c r="B12188" s="2"/>
      <c r="N12188" s="2"/>
    </row>
    <row r="12189" spans="2:14" s="27" customFormat="1">
      <c r="B12189" s="2"/>
      <c r="N12189" s="2"/>
    </row>
    <row r="12190" spans="2:14" s="27" customFormat="1">
      <c r="B12190" s="2"/>
      <c r="N12190" s="2"/>
    </row>
    <row r="12191" spans="2:14" s="27" customFormat="1">
      <c r="B12191" s="2"/>
      <c r="N12191" s="2"/>
    </row>
    <row r="12192" spans="2:14" s="27" customFormat="1">
      <c r="B12192" s="2"/>
      <c r="N12192" s="2"/>
    </row>
    <row r="12193" spans="2:14" s="27" customFormat="1">
      <c r="B12193" s="2"/>
      <c r="N12193" s="2"/>
    </row>
    <row r="12194" spans="2:14" s="27" customFormat="1">
      <c r="B12194" s="2"/>
      <c r="N12194" s="2"/>
    </row>
    <row r="12195" spans="2:14" s="27" customFormat="1">
      <c r="B12195" s="2"/>
      <c r="N12195" s="2"/>
    </row>
    <row r="12196" spans="2:14" s="27" customFormat="1">
      <c r="B12196" s="2"/>
      <c r="N12196" s="2"/>
    </row>
    <row r="12197" spans="2:14" s="27" customFormat="1">
      <c r="B12197" s="2"/>
      <c r="N12197" s="2"/>
    </row>
    <row r="12198" spans="2:14" s="27" customFormat="1">
      <c r="B12198" s="2"/>
      <c r="N12198" s="2"/>
    </row>
    <row r="12199" spans="2:14" s="27" customFormat="1">
      <c r="B12199" s="2"/>
      <c r="N12199" s="2"/>
    </row>
    <row r="12200" spans="2:14" s="27" customFormat="1">
      <c r="B12200" s="2"/>
      <c r="N12200" s="2"/>
    </row>
    <row r="12201" spans="2:14" s="27" customFormat="1">
      <c r="B12201" s="2"/>
      <c r="N12201" s="2"/>
    </row>
    <row r="12202" spans="2:14" s="27" customFormat="1">
      <c r="B12202" s="2"/>
      <c r="N12202" s="2"/>
    </row>
    <row r="12203" spans="2:14" s="27" customFormat="1">
      <c r="B12203" s="2"/>
      <c r="N12203" s="2"/>
    </row>
    <row r="12204" spans="2:14" s="27" customFormat="1">
      <c r="B12204" s="2"/>
      <c r="N12204" s="2"/>
    </row>
    <row r="12205" spans="2:14" s="27" customFormat="1">
      <c r="B12205" s="2"/>
      <c r="N12205" s="2"/>
    </row>
    <row r="12206" spans="2:14" s="27" customFormat="1">
      <c r="B12206" s="2"/>
      <c r="N12206" s="2"/>
    </row>
    <row r="12207" spans="2:14" s="27" customFormat="1">
      <c r="B12207" s="2"/>
      <c r="N12207" s="2"/>
    </row>
    <row r="12208" spans="2:14" s="27" customFormat="1">
      <c r="B12208" s="2"/>
      <c r="N12208" s="2"/>
    </row>
    <row r="12209" spans="2:14" s="27" customFormat="1">
      <c r="B12209" s="2"/>
      <c r="N12209" s="2"/>
    </row>
    <row r="12210" spans="2:14" s="27" customFormat="1">
      <c r="B12210" s="2"/>
      <c r="N12210" s="2"/>
    </row>
    <row r="12211" spans="2:14" s="27" customFormat="1">
      <c r="B12211" s="2"/>
      <c r="N12211" s="2"/>
    </row>
    <row r="12212" spans="2:14" s="27" customFormat="1">
      <c r="B12212" s="2"/>
      <c r="N12212" s="2"/>
    </row>
    <row r="12213" spans="2:14" s="27" customFormat="1">
      <c r="B12213" s="2"/>
      <c r="N12213" s="2"/>
    </row>
    <row r="12214" spans="2:14" s="27" customFormat="1">
      <c r="B12214" s="2"/>
      <c r="N12214" s="2"/>
    </row>
    <row r="12215" spans="2:14" s="27" customFormat="1">
      <c r="B12215" s="2"/>
      <c r="N12215" s="2"/>
    </row>
    <row r="12216" spans="2:14" s="27" customFormat="1">
      <c r="B12216" s="2"/>
      <c r="N12216" s="2"/>
    </row>
    <row r="12217" spans="2:14" s="27" customFormat="1">
      <c r="B12217" s="2"/>
      <c r="N12217" s="2"/>
    </row>
    <row r="12218" spans="2:14" s="27" customFormat="1">
      <c r="B12218" s="2"/>
      <c r="N12218" s="2"/>
    </row>
    <row r="12219" spans="2:14" s="27" customFormat="1">
      <c r="B12219" s="2"/>
      <c r="N12219" s="2"/>
    </row>
    <row r="12220" spans="2:14" s="27" customFormat="1">
      <c r="B12220" s="2"/>
      <c r="N12220" s="2"/>
    </row>
    <row r="12221" spans="2:14" s="27" customFormat="1">
      <c r="B12221" s="2"/>
      <c r="N12221" s="2"/>
    </row>
    <row r="12222" spans="2:14" s="27" customFormat="1">
      <c r="B12222" s="2"/>
      <c r="N12222" s="2"/>
    </row>
    <row r="12223" spans="2:14" s="27" customFormat="1">
      <c r="B12223" s="2"/>
      <c r="N12223" s="2"/>
    </row>
    <row r="12224" spans="2:14" s="27" customFormat="1">
      <c r="B12224" s="2"/>
      <c r="N12224" s="2"/>
    </row>
    <row r="12225" spans="2:14" s="27" customFormat="1">
      <c r="B12225" s="2"/>
      <c r="N12225" s="2"/>
    </row>
    <row r="12226" spans="2:14" s="27" customFormat="1">
      <c r="B12226" s="2"/>
      <c r="N12226" s="2"/>
    </row>
    <row r="12227" spans="2:14" s="27" customFormat="1">
      <c r="B12227" s="2"/>
      <c r="N12227" s="2"/>
    </row>
    <row r="12228" spans="2:14" s="27" customFormat="1">
      <c r="B12228" s="2"/>
      <c r="N12228" s="2"/>
    </row>
    <row r="12229" spans="2:14" s="27" customFormat="1">
      <c r="B12229" s="2"/>
      <c r="N12229" s="2"/>
    </row>
    <row r="12230" spans="2:14" s="27" customFormat="1">
      <c r="B12230" s="2"/>
      <c r="N12230" s="2"/>
    </row>
    <row r="12231" spans="2:14" s="27" customFormat="1">
      <c r="B12231" s="2"/>
      <c r="N12231" s="2"/>
    </row>
    <row r="12232" spans="2:14" s="27" customFormat="1">
      <c r="B12232" s="2"/>
      <c r="N12232" s="2"/>
    </row>
    <row r="12233" spans="2:14" s="27" customFormat="1">
      <c r="B12233" s="2"/>
      <c r="N12233" s="2"/>
    </row>
    <row r="12234" spans="2:14" s="27" customFormat="1">
      <c r="B12234" s="2"/>
      <c r="N12234" s="2"/>
    </row>
    <row r="12235" spans="2:14" s="27" customFormat="1">
      <c r="B12235" s="2"/>
      <c r="N12235" s="2"/>
    </row>
    <row r="12236" spans="2:14" s="27" customFormat="1">
      <c r="B12236" s="2"/>
      <c r="N12236" s="2"/>
    </row>
    <row r="12237" spans="2:14" s="27" customFormat="1">
      <c r="B12237" s="2"/>
      <c r="N12237" s="2"/>
    </row>
    <row r="12238" spans="2:14" s="27" customFormat="1">
      <c r="B12238" s="2"/>
      <c r="N12238" s="2"/>
    </row>
    <row r="12239" spans="2:14" s="27" customFormat="1">
      <c r="B12239" s="2"/>
      <c r="N12239" s="2"/>
    </row>
    <row r="12240" spans="2:14" s="27" customFormat="1">
      <c r="B12240" s="2"/>
      <c r="N12240" s="2"/>
    </row>
    <row r="12241" spans="2:14" s="27" customFormat="1">
      <c r="B12241" s="2"/>
      <c r="N12241" s="2"/>
    </row>
    <row r="12242" spans="2:14" s="27" customFormat="1">
      <c r="B12242" s="2"/>
      <c r="N12242" s="2"/>
    </row>
    <row r="12243" spans="2:14" s="27" customFormat="1">
      <c r="B12243" s="2"/>
      <c r="N12243" s="2"/>
    </row>
    <row r="12244" spans="2:14" s="27" customFormat="1">
      <c r="B12244" s="2"/>
      <c r="N12244" s="2"/>
    </row>
    <row r="12245" spans="2:14" s="27" customFormat="1">
      <c r="B12245" s="2"/>
      <c r="N12245" s="2"/>
    </row>
    <row r="12246" spans="2:14" s="27" customFormat="1">
      <c r="B12246" s="2"/>
      <c r="N12246" s="2"/>
    </row>
    <row r="12247" spans="2:14" s="27" customFormat="1">
      <c r="B12247" s="2"/>
      <c r="N12247" s="2"/>
    </row>
    <row r="12248" spans="2:14" s="27" customFormat="1">
      <c r="B12248" s="2"/>
      <c r="N12248" s="2"/>
    </row>
    <row r="12249" spans="2:14" s="27" customFormat="1">
      <c r="B12249" s="2"/>
      <c r="N12249" s="2"/>
    </row>
    <row r="12250" spans="2:14" s="27" customFormat="1">
      <c r="B12250" s="2"/>
      <c r="N12250" s="2"/>
    </row>
    <row r="12251" spans="2:14" s="27" customFormat="1">
      <c r="B12251" s="2"/>
      <c r="N12251" s="2"/>
    </row>
    <row r="12252" spans="2:14" s="27" customFormat="1">
      <c r="B12252" s="2"/>
      <c r="N12252" s="2"/>
    </row>
    <row r="12253" spans="2:14" s="27" customFormat="1">
      <c r="B12253" s="2"/>
      <c r="N12253" s="2"/>
    </row>
    <row r="12254" spans="2:14" s="27" customFormat="1">
      <c r="B12254" s="2"/>
      <c r="N12254" s="2"/>
    </row>
    <row r="12255" spans="2:14" s="27" customFormat="1">
      <c r="B12255" s="2"/>
      <c r="N12255" s="2"/>
    </row>
    <row r="12256" spans="2:14" s="27" customFormat="1">
      <c r="B12256" s="2"/>
      <c r="N12256" s="2"/>
    </row>
    <row r="12257" spans="2:14" s="27" customFormat="1">
      <c r="B12257" s="2"/>
      <c r="N12257" s="2"/>
    </row>
    <row r="12258" spans="2:14" s="27" customFormat="1">
      <c r="B12258" s="2"/>
      <c r="N12258" s="2"/>
    </row>
    <row r="12259" spans="2:14" s="27" customFormat="1">
      <c r="B12259" s="2"/>
      <c r="N12259" s="2"/>
    </row>
    <row r="12260" spans="2:14" s="27" customFormat="1">
      <c r="B12260" s="2"/>
      <c r="N12260" s="2"/>
    </row>
    <row r="12261" spans="2:14" s="27" customFormat="1">
      <c r="B12261" s="2"/>
      <c r="N12261" s="2"/>
    </row>
    <row r="12262" spans="2:14" s="27" customFormat="1">
      <c r="B12262" s="2"/>
      <c r="N12262" s="2"/>
    </row>
    <row r="12263" spans="2:14" s="27" customFormat="1">
      <c r="B12263" s="2"/>
      <c r="N12263" s="2"/>
    </row>
    <row r="12264" spans="2:14" s="27" customFormat="1">
      <c r="B12264" s="2"/>
      <c r="N12264" s="2"/>
    </row>
    <row r="12265" spans="2:14" s="27" customFormat="1">
      <c r="B12265" s="2"/>
      <c r="N12265" s="2"/>
    </row>
    <row r="12266" spans="2:14" s="27" customFormat="1">
      <c r="B12266" s="2"/>
      <c r="N12266" s="2"/>
    </row>
    <row r="12267" spans="2:14" s="27" customFormat="1">
      <c r="B12267" s="2"/>
      <c r="N12267" s="2"/>
    </row>
    <row r="12268" spans="2:14" s="27" customFormat="1">
      <c r="B12268" s="2"/>
      <c r="N12268" s="2"/>
    </row>
    <row r="12269" spans="2:14" s="27" customFormat="1">
      <c r="B12269" s="2"/>
      <c r="N12269" s="2"/>
    </row>
    <row r="12270" spans="2:14" s="27" customFormat="1">
      <c r="B12270" s="2"/>
      <c r="N12270" s="2"/>
    </row>
    <row r="12271" spans="2:14" s="27" customFormat="1">
      <c r="B12271" s="2"/>
      <c r="N12271" s="2"/>
    </row>
    <row r="12272" spans="2:14" s="27" customFormat="1">
      <c r="B12272" s="2"/>
      <c r="N12272" s="2"/>
    </row>
    <row r="12273" spans="2:14" s="27" customFormat="1">
      <c r="B12273" s="2"/>
      <c r="N12273" s="2"/>
    </row>
    <row r="12274" spans="2:14" s="27" customFormat="1">
      <c r="B12274" s="2"/>
      <c r="N12274" s="2"/>
    </row>
    <row r="12275" spans="2:14" s="27" customFormat="1">
      <c r="B12275" s="2"/>
      <c r="N12275" s="2"/>
    </row>
    <row r="12276" spans="2:14" s="27" customFormat="1">
      <c r="B12276" s="2"/>
      <c r="N12276" s="2"/>
    </row>
    <row r="12277" spans="2:14" s="27" customFormat="1">
      <c r="B12277" s="2"/>
      <c r="N12277" s="2"/>
    </row>
    <row r="12278" spans="2:14" s="27" customFormat="1">
      <c r="B12278" s="2"/>
      <c r="N12278" s="2"/>
    </row>
    <row r="12279" spans="2:14" s="27" customFormat="1">
      <c r="B12279" s="2"/>
      <c r="N12279" s="2"/>
    </row>
    <row r="12280" spans="2:14" s="27" customFormat="1">
      <c r="B12280" s="2"/>
      <c r="N12280" s="2"/>
    </row>
    <row r="12281" spans="2:14" s="27" customFormat="1">
      <c r="B12281" s="2"/>
      <c r="N12281" s="2"/>
    </row>
    <row r="12282" spans="2:14" s="27" customFormat="1">
      <c r="B12282" s="2"/>
      <c r="N12282" s="2"/>
    </row>
    <row r="12283" spans="2:14" s="27" customFormat="1">
      <c r="B12283" s="2"/>
      <c r="N12283" s="2"/>
    </row>
    <row r="12284" spans="2:14" s="27" customFormat="1">
      <c r="B12284" s="2"/>
      <c r="N12284" s="2"/>
    </row>
    <row r="12285" spans="2:14" s="27" customFormat="1">
      <c r="B12285" s="2"/>
      <c r="N12285" s="2"/>
    </row>
    <row r="12286" spans="2:14" s="27" customFormat="1">
      <c r="B12286" s="2"/>
      <c r="N12286" s="2"/>
    </row>
    <row r="12287" spans="2:14" s="27" customFormat="1">
      <c r="B12287" s="2"/>
      <c r="N12287" s="2"/>
    </row>
    <row r="12288" spans="2:14" s="27" customFormat="1">
      <c r="B12288" s="2"/>
      <c r="N12288" s="2"/>
    </row>
    <row r="12289" spans="2:14" s="27" customFormat="1">
      <c r="B12289" s="2"/>
      <c r="N12289" s="2"/>
    </row>
    <row r="12290" spans="2:14" s="27" customFormat="1">
      <c r="B12290" s="2"/>
      <c r="N12290" s="2"/>
    </row>
    <row r="12291" spans="2:14" s="27" customFormat="1">
      <c r="B12291" s="2"/>
      <c r="N12291" s="2"/>
    </row>
    <row r="12292" spans="2:14" s="27" customFormat="1">
      <c r="B12292" s="2"/>
      <c r="N12292" s="2"/>
    </row>
    <row r="12293" spans="2:14" s="27" customFormat="1">
      <c r="B12293" s="2"/>
      <c r="N12293" s="2"/>
    </row>
    <row r="12294" spans="2:14" s="27" customFormat="1">
      <c r="B12294" s="2"/>
      <c r="N12294" s="2"/>
    </row>
    <row r="12295" spans="2:14" s="27" customFormat="1">
      <c r="B12295" s="2"/>
      <c r="N12295" s="2"/>
    </row>
    <row r="12296" spans="2:14" s="27" customFormat="1">
      <c r="B12296" s="2"/>
      <c r="N12296" s="2"/>
    </row>
    <row r="12297" spans="2:14" s="27" customFormat="1">
      <c r="B12297" s="2"/>
      <c r="N12297" s="2"/>
    </row>
    <row r="12298" spans="2:14" s="27" customFormat="1">
      <c r="B12298" s="2"/>
      <c r="N12298" s="2"/>
    </row>
    <row r="12299" spans="2:14" s="27" customFormat="1">
      <c r="B12299" s="2"/>
      <c r="N12299" s="2"/>
    </row>
    <row r="12300" spans="2:14" s="27" customFormat="1">
      <c r="B12300" s="2"/>
      <c r="N12300" s="2"/>
    </row>
    <row r="12301" spans="2:14" s="27" customFormat="1">
      <c r="B12301" s="2"/>
      <c r="N12301" s="2"/>
    </row>
    <row r="12302" spans="2:14" s="27" customFormat="1">
      <c r="B12302" s="2"/>
      <c r="N12302" s="2"/>
    </row>
    <row r="12303" spans="2:14" s="27" customFormat="1">
      <c r="B12303" s="2"/>
      <c r="N12303" s="2"/>
    </row>
    <row r="12304" spans="2:14" s="27" customFormat="1">
      <c r="B12304" s="2"/>
      <c r="N12304" s="2"/>
    </row>
    <row r="12305" spans="2:14" s="27" customFormat="1">
      <c r="B12305" s="2"/>
      <c r="N12305" s="2"/>
    </row>
    <row r="12306" spans="2:14" s="27" customFormat="1">
      <c r="B12306" s="2"/>
      <c r="N12306" s="2"/>
    </row>
    <row r="12307" spans="2:14" s="27" customFormat="1">
      <c r="B12307" s="2"/>
      <c r="N12307" s="2"/>
    </row>
    <row r="12308" spans="2:14" s="27" customFormat="1">
      <c r="B12308" s="2"/>
      <c r="N12308" s="2"/>
    </row>
    <row r="12309" spans="2:14" s="27" customFormat="1">
      <c r="B12309" s="2"/>
      <c r="N12309" s="2"/>
    </row>
    <row r="12310" spans="2:14" s="27" customFormat="1">
      <c r="B12310" s="2"/>
      <c r="N12310" s="2"/>
    </row>
    <row r="12311" spans="2:14" s="27" customFormat="1">
      <c r="B12311" s="2"/>
      <c r="N12311" s="2"/>
    </row>
    <row r="12312" spans="2:14" s="27" customFormat="1">
      <c r="B12312" s="2"/>
      <c r="N12312" s="2"/>
    </row>
    <row r="12313" spans="2:14" s="27" customFormat="1">
      <c r="B12313" s="2"/>
      <c r="N12313" s="2"/>
    </row>
    <row r="12314" spans="2:14" s="27" customFormat="1">
      <c r="B12314" s="2"/>
      <c r="N12314" s="2"/>
    </row>
    <row r="12315" spans="2:14" s="27" customFormat="1">
      <c r="B12315" s="2"/>
      <c r="N12315" s="2"/>
    </row>
    <row r="12316" spans="2:14" s="27" customFormat="1">
      <c r="B12316" s="2"/>
      <c r="N12316" s="2"/>
    </row>
    <row r="12317" spans="2:14" s="27" customFormat="1">
      <c r="B12317" s="2"/>
      <c r="N12317" s="2"/>
    </row>
    <row r="12318" spans="2:14" s="27" customFormat="1">
      <c r="B12318" s="2"/>
      <c r="N12318" s="2"/>
    </row>
    <row r="12319" spans="2:14" s="27" customFormat="1">
      <c r="B12319" s="2"/>
      <c r="N12319" s="2"/>
    </row>
    <row r="12320" spans="2:14" s="27" customFormat="1">
      <c r="B12320" s="2"/>
      <c r="N12320" s="2"/>
    </row>
    <row r="12321" spans="2:14" s="27" customFormat="1">
      <c r="B12321" s="2"/>
      <c r="N12321" s="2"/>
    </row>
    <row r="12322" spans="2:14" s="27" customFormat="1">
      <c r="B12322" s="2"/>
      <c r="N12322" s="2"/>
    </row>
    <row r="12323" spans="2:14" s="27" customFormat="1">
      <c r="B12323" s="2"/>
      <c r="N12323" s="2"/>
    </row>
    <row r="12324" spans="2:14" s="27" customFormat="1">
      <c r="B12324" s="2"/>
      <c r="N12324" s="2"/>
    </row>
    <row r="12325" spans="2:14" s="27" customFormat="1">
      <c r="B12325" s="2"/>
      <c r="N12325" s="2"/>
    </row>
    <row r="12326" spans="2:14" s="27" customFormat="1">
      <c r="B12326" s="2"/>
      <c r="N12326" s="2"/>
    </row>
    <row r="12327" spans="2:14" s="27" customFormat="1">
      <c r="B12327" s="2"/>
      <c r="N12327" s="2"/>
    </row>
    <row r="12328" spans="2:14" s="27" customFormat="1">
      <c r="B12328" s="2"/>
      <c r="N12328" s="2"/>
    </row>
    <row r="12329" spans="2:14" s="27" customFormat="1">
      <c r="B12329" s="2"/>
      <c r="N12329" s="2"/>
    </row>
    <row r="12330" spans="2:14" s="27" customFormat="1">
      <c r="B12330" s="2"/>
      <c r="N12330" s="2"/>
    </row>
    <row r="12331" spans="2:14" s="27" customFormat="1">
      <c r="B12331" s="2"/>
      <c r="N12331" s="2"/>
    </row>
    <row r="12332" spans="2:14" s="27" customFormat="1">
      <c r="B12332" s="2"/>
      <c r="N12332" s="2"/>
    </row>
    <row r="12333" spans="2:14" s="27" customFormat="1">
      <c r="B12333" s="2"/>
      <c r="N12333" s="2"/>
    </row>
    <row r="12334" spans="2:14" s="27" customFormat="1">
      <c r="B12334" s="2"/>
      <c r="N12334" s="2"/>
    </row>
    <row r="12335" spans="2:14" s="27" customFormat="1">
      <c r="B12335" s="2"/>
      <c r="N12335" s="2"/>
    </row>
    <row r="12336" spans="2:14" s="27" customFormat="1">
      <c r="B12336" s="2"/>
      <c r="N12336" s="2"/>
    </row>
    <row r="12337" spans="2:14" s="27" customFormat="1">
      <c r="B12337" s="2"/>
      <c r="N12337" s="2"/>
    </row>
    <row r="12338" spans="2:14" s="27" customFormat="1">
      <c r="B12338" s="2"/>
      <c r="N12338" s="2"/>
    </row>
    <row r="12339" spans="2:14" s="27" customFormat="1">
      <c r="B12339" s="2"/>
      <c r="N12339" s="2"/>
    </row>
    <row r="12340" spans="2:14" s="27" customFormat="1">
      <c r="B12340" s="2"/>
      <c r="N12340" s="2"/>
    </row>
    <row r="12341" spans="2:14" s="27" customFormat="1">
      <c r="B12341" s="2"/>
      <c r="N12341" s="2"/>
    </row>
    <row r="12342" spans="2:14" s="27" customFormat="1">
      <c r="B12342" s="2"/>
      <c r="N12342" s="2"/>
    </row>
    <row r="12343" spans="2:14" s="27" customFormat="1">
      <c r="B12343" s="2"/>
      <c r="N12343" s="2"/>
    </row>
    <row r="12344" spans="2:14" s="27" customFormat="1">
      <c r="B12344" s="2"/>
      <c r="N12344" s="2"/>
    </row>
    <row r="12345" spans="2:14" s="27" customFormat="1">
      <c r="B12345" s="2"/>
      <c r="N12345" s="2"/>
    </row>
    <row r="12346" spans="2:14" s="27" customFormat="1">
      <c r="B12346" s="2"/>
      <c r="N12346" s="2"/>
    </row>
    <row r="12347" spans="2:14" s="27" customFormat="1">
      <c r="B12347" s="2"/>
      <c r="N12347" s="2"/>
    </row>
    <row r="12348" spans="2:14" s="27" customFormat="1">
      <c r="B12348" s="2"/>
      <c r="N12348" s="2"/>
    </row>
    <row r="12349" spans="2:14" s="27" customFormat="1">
      <c r="B12349" s="2"/>
      <c r="N12349" s="2"/>
    </row>
    <row r="12350" spans="2:14" s="27" customFormat="1">
      <c r="B12350" s="2"/>
      <c r="N12350" s="2"/>
    </row>
    <row r="12351" spans="2:14" s="27" customFormat="1">
      <c r="B12351" s="2"/>
      <c r="N12351" s="2"/>
    </row>
    <row r="12352" spans="2:14" s="27" customFormat="1">
      <c r="B12352" s="2"/>
      <c r="N12352" s="2"/>
    </row>
    <row r="12353" spans="2:14" s="27" customFormat="1">
      <c r="B12353" s="2"/>
      <c r="N12353" s="2"/>
    </row>
    <row r="12354" spans="2:14" s="27" customFormat="1">
      <c r="B12354" s="2"/>
      <c r="N12354" s="2"/>
    </row>
    <row r="12355" spans="2:14" s="27" customFormat="1">
      <c r="B12355" s="2"/>
      <c r="N12355" s="2"/>
    </row>
    <row r="12356" spans="2:14" s="27" customFormat="1">
      <c r="B12356" s="2"/>
      <c r="N12356" s="2"/>
    </row>
    <row r="12357" spans="2:14" s="27" customFormat="1">
      <c r="B12357" s="2"/>
      <c r="N12357" s="2"/>
    </row>
    <row r="12358" spans="2:14" s="27" customFormat="1">
      <c r="B12358" s="2"/>
      <c r="N12358" s="2"/>
    </row>
    <row r="12359" spans="2:14" s="27" customFormat="1">
      <c r="B12359" s="2"/>
      <c r="N12359" s="2"/>
    </row>
    <row r="12360" spans="2:14" s="27" customFormat="1">
      <c r="B12360" s="2"/>
      <c r="N12360" s="2"/>
    </row>
    <row r="12361" spans="2:14" s="27" customFormat="1">
      <c r="B12361" s="2"/>
      <c r="N12361" s="2"/>
    </row>
    <row r="12362" spans="2:14" s="27" customFormat="1">
      <c r="B12362" s="2"/>
      <c r="N12362" s="2"/>
    </row>
    <row r="12363" spans="2:14" s="27" customFormat="1">
      <c r="B12363" s="2"/>
      <c r="N12363" s="2"/>
    </row>
    <row r="12364" spans="2:14" s="27" customFormat="1">
      <c r="B12364" s="2"/>
      <c r="N12364" s="2"/>
    </row>
    <row r="12365" spans="2:14" s="27" customFormat="1">
      <c r="B12365" s="2"/>
      <c r="N12365" s="2"/>
    </row>
    <row r="12366" spans="2:14" s="27" customFormat="1">
      <c r="B12366" s="2"/>
      <c r="N12366" s="2"/>
    </row>
    <row r="12367" spans="2:14" s="27" customFormat="1">
      <c r="B12367" s="2"/>
      <c r="N12367" s="2"/>
    </row>
    <row r="12368" spans="2:14" s="27" customFormat="1">
      <c r="B12368" s="2"/>
      <c r="N12368" s="2"/>
    </row>
    <row r="12369" spans="2:14" s="27" customFormat="1">
      <c r="B12369" s="2"/>
      <c r="N12369" s="2"/>
    </row>
    <row r="12370" spans="2:14" s="27" customFormat="1">
      <c r="B12370" s="2"/>
      <c r="N12370" s="2"/>
    </row>
    <row r="12371" spans="2:14" s="27" customFormat="1">
      <c r="B12371" s="2"/>
      <c r="N12371" s="2"/>
    </row>
    <row r="12372" spans="2:14" s="27" customFormat="1">
      <c r="B12372" s="2"/>
      <c r="N12372" s="2"/>
    </row>
    <row r="12373" spans="2:14" s="27" customFormat="1">
      <c r="B12373" s="2"/>
      <c r="N12373" s="2"/>
    </row>
    <row r="12374" spans="2:14" s="27" customFormat="1">
      <c r="B12374" s="2"/>
      <c r="N12374" s="2"/>
    </row>
    <row r="12375" spans="2:14" s="27" customFormat="1">
      <c r="B12375" s="2"/>
      <c r="N12375" s="2"/>
    </row>
    <row r="12376" spans="2:14" s="27" customFormat="1">
      <c r="B12376" s="2"/>
      <c r="N12376" s="2"/>
    </row>
    <row r="12377" spans="2:14" s="27" customFormat="1">
      <c r="B12377" s="2"/>
      <c r="N12377" s="2"/>
    </row>
    <row r="12378" spans="2:14" s="27" customFormat="1">
      <c r="B12378" s="2"/>
      <c r="N12378" s="2"/>
    </row>
    <row r="12379" spans="2:14" s="27" customFormat="1">
      <c r="B12379" s="2"/>
      <c r="N12379" s="2"/>
    </row>
    <row r="12380" spans="2:14" s="27" customFormat="1">
      <c r="B12380" s="2"/>
      <c r="N12380" s="2"/>
    </row>
    <row r="12381" spans="2:14" s="27" customFormat="1">
      <c r="B12381" s="2"/>
      <c r="N12381" s="2"/>
    </row>
    <row r="12382" spans="2:14" s="27" customFormat="1">
      <c r="B12382" s="2"/>
      <c r="N12382" s="2"/>
    </row>
    <row r="12383" spans="2:14" s="27" customFormat="1">
      <c r="B12383" s="2"/>
      <c r="N12383" s="2"/>
    </row>
    <row r="12384" spans="2:14" s="27" customFormat="1">
      <c r="B12384" s="2"/>
      <c r="N12384" s="2"/>
    </row>
    <row r="12385" spans="2:14" s="27" customFormat="1">
      <c r="B12385" s="2"/>
      <c r="N12385" s="2"/>
    </row>
    <row r="12386" spans="2:14" s="27" customFormat="1">
      <c r="B12386" s="2"/>
      <c r="N12386" s="2"/>
    </row>
    <row r="12387" spans="2:14" s="27" customFormat="1">
      <c r="B12387" s="2"/>
      <c r="N12387" s="2"/>
    </row>
    <row r="12388" spans="2:14" s="27" customFormat="1">
      <c r="B12388" s="2"/>
      <c r="N12388" s="2"/>
    </row>
    <row r="12389" spans="2:14" s="27" customFormat="1">
      <c r="B12389" s="2"/>
      <c r="N12389" s="2"/>
    </row>
    <row r="12390" spans="2:14" s="27" customFormat="1">
      <c r="B12390" s="2"/>
      <c r="N12390" s="2"/>
    </row>
    <row r="12391" spans="2:14" s="27" customFormat="1">
      <c r="B12391" s="2"/>
      <c r="N12391" s="2"/>
    </row>
    <row r="12392" spans="2:14" s="27" customFormat="1">
      <c r="B12392" s="2"/>
      <c r="N12392" s="2"/>
    </row>
    <row r="12393" spans="2:14" s="27" customFormat="1">
      <c r="B12393" s="2"/>
      <c r="N12393" s="2"/>
    </row>
    <row r="12394" spans="2:14" s="27" customFormat="1">
      <c r="B12394" s="2"/>
      <c r="N12394" s="2"/>
    </row>
    <row r="12395" spans="2:14" s="27" customFormat="1">
      <c r="B12395" s="2"/>
      <c r="N12395" s="2"/>
    </row>
    <row r="12396" spans="2:14" s="27" customFormat="1">
      <c r="B12396" s="2"/>
      <c r="N12396" s="2"/>
    </row>
    <row r="12397" spans="2:14" s="27" customFormat="1">
      <c r="B12397" s="2"/>
      <c r="N12397" s="2"/>
    </row>
    <row r="12398" spans="2:14" s="27" customFormat="1">
      <c r="B12398" s="2"/>
      <c r="N12398" s="2"/>
    </row>
    <row r="12399" spans="2:14" s="27" customFormat="1">
      <c r="B12399" s="2"/>
      <c r="N12399" s="2"/>
    </row>
    <row r="12400" spans="2:14" s="27" customFormat="1">
      <c r="B12400" s="2"/>
      <c r="N12400" s="2"/>
    </row>
    <row r="12401" spans="2:14" s="27" customFormat="1">
      <c r="B12401" s="2"/>
      <c r="N12401" s="2"/>
    </row>
    <row r="12402" spans="2:14" s="27" customFormat="1">
      <c r="B12402" s="2"/>
      <c r="N12402" s="2"/>
    </row>
    <row r="12403" spans="2:14" s="27" customFormat="1">
      <c r="B12403" s="2"/>
      <c r="N12403" s="2"/>
    </row>
    <row r="12404" spans="2:14" s="27" customFormat="1">
      <c r="B12404" s="2"/>
      <c r="N12404" s="2"/>
    </row>
    <row r="12405" spans="2:14" s="27" customFormat="1">
      <c r="B12405" s="2"/>
      <c r="N12405" s="2"/>
    </row>
    <row r="12406" spans="2:14" s="27" customFormat="1">
      <c r="B12406" s="2"/>
      <c r="N12406" s="2"/>
    </row>
    <row r="12407" spans="2:14" s="27" customFormat="1">
      <c r="B12407" s="2"/>
      <c r="N12407" s="2"/>
    </row>
    <row r="12408" spans="2:14" s="27" customFormat="1">
      <c r="B12408" s="2"/>
      <c r="N12408" s="2"/>
    </row>
    <row r="12409" spans="2:14" s="27" customFormat="1">
      <c r="B12409" s="2"/>
      <c r="N12409" s="2"/>
    </row>
    <row r="12410" spans="2:14" s="27" customFormat="1">
      <c r="B12410" s="2"/>
      <c r="N12410" s="2"/>
    </row>
    <row r="12411" spans="2:14" s="27" customFormat="1">
      <c r="B12411" s="2"/>
      <c r="N12411" s="2"/>
    </row>
    <row r="12412" spans="2:14" s="27" customFormat="1">
      <c r="B12412" s="2"/>
      <c r="N12412" s="2"/>
    </row>
    <row r="12413" spans="2:14" s="27" customFormat="1">
      <c r="B12413" s="2"/>
      <c r="N12413" s="2"/>
    </row>
    <row r="12414" spans="2:14" s="27" customFormat="1">
      <c r="B12414" s="2"/>
      <c r="N12414" s="2"/>
    </row>
    <row r="12415" spans="2:14" s="27" customFormat="1">
      <c r="B12415" s="2"/>
      <c r="N12415" s="2"/>
    </row>
    <row r="12416" spans="2:14" s="27" customFormat="1">
      <c r="B12416" s="2"/>
      <c r="N12416" s="2"/>
    </row>
    <row r="12417" spans="2:14" s="27" customFormat="1">
      <c r="B12417" s="2"/>
      <c r="N12417" s="2"/>
    </row>
    <row r="12418" spans="2:14" s="27" customFormat="1">
      <c r="B12418" s="2"/>
      <c r="N12418" s="2"/>
    </row>
    <row r="12419" spans="2:14" s="27" customFormat="1">
      <c r="B12419" s="2"/>
      <c r="N12419" s="2"/>
    </row>
    <row r="12420" spans="2:14" s="27" customFormat="1">
      <c r="B12420" s="2"/>
      <c r="N12420" s="2"/>
    </row>
    <row r="12421" spans="2:14" s="27" customFormat="1">
      <c r="B12421" s="2"/>
      <c r="N12421" s="2"/>
    </row>
    <row r="12422" spans="2:14" s="27" customFormat="1">
      <c r="B12422" s="2"/>
      <c r="N12422" s="2"/>
    </row>
    <row r="12423" spans="2:14" s="27" customFormat="1">
      <c r="B12423" s="2"/>
      <c r="N12423" s="2"/>
    </row>
    <row r="12424" spans="2:14" s="27" customFormat="1">
      <c r="B12424" s="2"/>
      <c r="N12424" s="2"/>
    </row>
    <row r="12425" spans="2:14" s="27" customFormat="1">
      <c r="B12425" s="2"/>
      <c r="N12425" s="2"/>
    </row>
    <row r="12426" spans="2:14" s="27" customFormat="1">
      <c r="B12426" s="2"/>
      <c r="N12426" s="2"/>
    </row>
    <row r="12427" spans="2:14" s="27" customFormat="1">
      <c r="B12427" s="2"/>
      <c r="N12427" s="2"/>
    </row>
    <row r="12428" spans="2:14" s="27" customFormat="1">
      <c r="B12428" s="2"/>
      <c r="N12428" s="2"/>
    </row>
    <row r="12429" spans="2:14" s="27" customFormat="1">
      <c r="B12429" s="2"/>
      <c r="N12429" s="2"/>
    </row>
    <row r="12430" spans="2:14" s="27" customFormat="1">
      <c r="B12430" s="2"/>
      <c r="N12430" s="2"/>
    </row>
    <row r="12431" spans="2:14" s="27" customFormat="1">
      <c r="B12431" s="2"/>
      <c r="N12431" s="2"/>
    </row>
    <row r="12432" spans="2:14" s="27" customFormat="1">
      <c r="B12432" s="2"/>
      <c r="N12432" s="2"/>
    </row>
    <row r="12433" spans="2:14" s="27" customFormat="1">
      <c r="B12433" s="2"/>
      <c r="N12433" s="2"/>
    </row>
    <row r="12434" spans="2:14" s="27" customFormat="1">
      <c r="B12434" s="2"/>
      <c r="N12434" s="2"/>
    </row>
    <row r="12435" spans="2:14" s="27" customFormat="1">
      <c r="B12435" s="2"/>
      <c r="N12435" s="2"/>
    </row>
    <row r="12436" spans="2:14" s="27" customFormat="1">
      <c r="B12436" s="2"/>
      <c r="N12436" s="2"/>
    </row>
    <row r="12437" spans="2:14" s="27" customFormat="1">
      <c r="B12437" s="2"/>
      <c r="N12437" s="2"/>
    </row>
    <row r="12438" spans="2:14" s="27" customFormat="1">
      <c r="B12438" s="2"/>
      <c r="N12438" s="2"/>
    </row>
    <row r="12439" spans="2:14" s="27" customFormat="1">
      <c r="B12439" s="2"/>
      <c r="N12439" s="2"/>
    </row>
    <row r="12440" spans="2:14" s="27" customFormat="1">
      <c r="B12440" s="2"/>
      <c r="N12440" s="2"/>
    </row>
    <row r="12441" spans="2:14" s="27" customFormat="1">
      <c r="B12441" s="2"/>
      <c r="N12441" s="2"/>
    </row>
    <row r="12442" spans="2:14" s="27" customFormat="1">
      <c r="B12442" s="2"/>
      <c r="N12442" s="2"/>
    </row>
    <row r="12443" spans="2:14" s="27" customFormat="1">
      <c r="B12443" s="2"/>
      <c r="N12443" s="2"/>
    </row>
    <row r="12444" spans="2:14" s="27" customFormat="1">
      <c r="B12444" s="2"/>
      <c r="N12444" s="2"/>
    </row>
    <row r="12445" spans="2:14" s="27" customFormat="1">
      <c r="B12445" s="2"/>
      <c r="N12445" s="2"/>
    </row>
    <row r="12446" spans="2:14" s="27" customFormat="1">
      <c r="B12446" s="2"/>
      <c r="N12446" s="2"/>
    </row>
    <row r="12447" spans="2:14" s="27" customFormat="1">
      <c r="B12447" s="2"/>
      <c r="N12447" s="2"/>
    </row>
    <row r="12448" spans="2:14" s="27" customFormat="1">
      <c r="B12448" s="2"/>
      <c r="N12448" s="2"/>
    </row>
    <row r="12449" spans="2:14" s="27" customFormat="1">
      <c r="B12449" s="2"/>
      <c r="N12449" s="2"/>
    </row>
    <row r="12450" spans="2:14" s="27" customFormat="1">
      <c r="B12450" s="2"/>
      <c r="N12450" s="2"/>
    </row>
    <row r="12451" spans="2:14" s="27" customFormat="1">
      <c r="B12451" s="2"/>
      <c r="N12451" s="2"/>
    </row>
    <row r="12452" spans="2:14" s="27" customFormat="1">
      <c r="B12452" s="2"/>
      <c r="N12452" s="2"/>
    </row>
    <row r="12453" spans="2:14" s="27" customFormat="1">
      <c r="B12453" s="2"/>
      <c r="N12453" s="2"/>
    </row>
    <row r="12454" spans="2:14" s="27" customFormat="1">
      <c r="B12454" s="2"/>
      <c r="N12454" s="2"/>
    </row>
    <row r="12455" spans="2:14" s="27" customFormat="1">
      <c r="B12455" s="2"/>
      <c r="N12455" s="2"/>
    </row>
    <row r="12456" spans="2:14" s="27" customFormat="1">
      <c r="B12456" s="2"/>
      <c r="N12456" s="2"/>
    </row>
    <row r="12457" spans="2:14" s="27" customFormat="1">
      <c r="B12457" s="2"/>
      <c r="N12457" s="2"/>
    </row>
    <row r="12458" spans="2:14" s="27" customFormat="1">
      <c r="B12458" s="2"/>
      <c r="N12458" s="2"/>
    </row>
    <row r="12459" spans="2:14" s="27" customFormat="1">
      <c r="B12459" s="2"/>
      <c r="N12459" s="2"/>
    </row>
    <row r="12460" spans="2:14" s="27" customFormat="1">
      <c r="B12460" s="2"/>
      <c r="N12460" s="2"/>
    </row>
    <row r="12461" spans="2:14" s="27" customFormat="1">
      <c r="B12461" s="2"/>
      <c r="N12461" s="2"/>
    </row>
    <row r="12462" spans="2:14" s="27" customFormat="1">
      <c r="B12462" s="2"/>
      <c r="N12462" s="2"/>
    </row>
    <row r="12463" spans="2:14" s="27" customFormat="1">
      <c r="B12463" s="2"/>
      <c r="N12463" s="2"/>
    </row>
    <row r="12464" spans="2:14" s="27" customFormat="1">
      <c r="B12464" s="2"/>
      <c r="N12464" s="2"/>
    </row>
    <row r="12465" spans="2:14" s="27" customFormat="1">
      <c r="B12465" s="2"/>
      <c r="N12465" s="2"/>
    </row>
    <row r="12466" spans="2:14" s="27" customFormat="1">
      <c r="B12466" s="2"/>
      <c r="N12466" s="2"/>
    </row>
    <row r="12467" spans="2:14" s="27" customFormat="1">
      <c r="B12467" s="2"/>
      <c r="N12467" s="2"/>
    </row>
    <row r="12468" spans="2:14" s="27" customFormat="1">
      <c r="B12468" s="2"/>
      <c r="N12468" s="2"/>
    </row>
    <row r="12469" spans="2:14" s="27" customFormat="1">
      <c r="B12469" s="2"/>
      <c r="N12469" s="2"/>
    </row>
    <row r="12470" spans="2:14" s="27" customFormat="1">
      <c r="B12470" s="2"/>
      <c r="N12470" s="2"/>
    </row>
    <row r="12471" spans="2:14" s="27" customFormat="1">
      <c r="B12471" s="2"/>
      <c r="N12471" s="2"/>
    </row>
    <row r="12472" spans="2:14" s="27" customFormat="1">
      <c r="B12472" s="2"/>
      <c r="N12472" s="2"/>
    </row>
    <row r="12473" spans="2:14" s="27" customFormat="1">
      <c r="B12473" s="2"/>
      <c r="N12473" s="2"/>
    </row>
    <row r="12474" spans="2:14" s="27" customFormat="1">
      <c r="B12474" s="2"/>
      <c r="N12474" s="2"/>
    </row>
    <row r="12475" spans="2:14" s="27" customFormat="1">
      <c r="B12475" s="2"/>
      <c r="N12475" s="2"/>
    </row>
    <row r="12476" spans="2:14" s="27" customFormat="1">
      <c r="B12476" s="2"/>
      <c r="N12476" s="2"/>
    </row>
    <row r="12477" spans="2:14" s="27" customFormat="1">
      <c r="B12477" s="2"/>
      <c r="N12477" s="2"/>
    </row>
    <row r="12478" spans="2:14" s="27" customFormat="1">
      <c r="B12478" s="2"/>
      <c r="N12478" s="2"/>
    </row>
    <row r="12479" spans="2:14" s="27" customFormat="1">
      <c r="B12479" s="2"/>
      <c r="N12479" s="2"/>
    </row>
    <row r="12480" spans="2:14" s="27" customFormat="1">
      <c r="B12480" s="2"/>
      <c r="N12480" s="2"/>
    </row>
    <row r="12481" spans="2:14" s="27" customFormat="1">
      <c r="B12481" s="2"/>
      <c r="N12481" s="2"/>
    </row>
    <row r="12482" spans="2:14" s="27" customFormat="1">
      <c r="B12482" s="2"/>
      <c r="N12482" s="2"/>
    </row>
    <row r="12483" spans="2:14" s="27" customFormat="1">
      <c r="B12483" s="2"/>
      <c r="N12483" s="2"/>
    </row>
    <row r="12484" spans="2:14" s="27" customFormat="1">
      <c r="B12484" s="2"/>
      <c r="N12484" s="2"/>
    </row>
    <row r="12485" spans="2:14" s="27" customFormat="1">
      <c r="B12485" s="2"/>
      <c r="N12485" s="2"/>
    </row>
    <row r="12486" spans="2:14" s="27" customFormat="1">
      <c r="B12486" s="2"/>
      <c r="N12486" s="2"/>
    </row>
    <row r="12487" spans="2:14" s="27" customFormat="1">
      <c r="B12487" s="2"/>
      <c r="N12487" s="2"/>
    </row>
    <row r="12488" spans="2:14" s="27" customFormat="1">
      <c r="B12488" s="2"/>
      <c r="N12488" s="2"/>
    </row>
    <row r="12489" spans="2:14" s="27" customFormat="1">
      <c r="B12489" s="2"/>
      <c r="N12489" s="2"/>
    </row>
    <row r="12490" spans="2:14" s="27" customFormat="1">
      <c r="B12490" s="2"/>
      <c r="N12490" s="2"/>
    </row>
    <row r="12491" spans="2:14" s="27" customFormat="1">
      <c r="B12491" s="2"/>
      <c r="N12491" s="2"/>
    </row>
    <row r="12492" spans="2:14" s="27" customFormat="1">
      <c r="B12492" s="2"/>
      <c r="N12492" s="2"/>
    </row>
    <row r="12493" spans="2:14" s="27" customFormat="1">
      <c r="B12493" s="2"/>
      <c r="N12493" s="2"/>
    </row>
    <row r="12494" spans="2:14" s="27" customFormat="1">
      <c r="B12494" s="2"/>
      <c r="N12494" s="2"/>
    </row>
    <row r="12495" spans="2:14" s="27" customFormat="1">
      <c r="B12495" s="2"/>
      <c r="N12495" s="2"/>
    </row>
    <row r="12496" spans="2:14" s="27" customFormat="1">
      <c r="B12496" s="2"/>
      <c r="N12496" s="2"/>
    </row>
    <row r="12497" spans="2:14" s="27" customFormat="1">
      <c r="B12497" s="2"/>
      <c r="N12497" s="2"/>
    </row>
    <row r="12498" spans="2:14" s="27" customFormat="1">
      <c r="B12498" s="2"/>
      <c r="N12498" s="2"/>
    </row>
    <row r="12499" spans="2:14" s="27" customFormat="1">
      <c r="B12499" s="2"/>
      <c r="N12499" s="2"/>
    </row>
    <row r="12500" spans="2:14" s="27" customFormat="1">
      <c r="B12500" s="2"/>
      <c r="N12500" s="2"/>
    </row>
    <row r="12501" spans="2:14" s="27" customFormat="1">
      <c r="B12501" s="2"/>
      <c r="N12501" s="2"/>
    </row>
    <row r="12502" spans="2:14" s="27" customFormat="1">
      <c r="B12502" s="2"/>
      <c r="N12502" s="2"/>
    </row>
    <row r="12503" spans="2:14" s="27" customFormat="1">
      <c r="B12503" s="2"/>
      <c r="N12503" s="2"/>
    </row>
    <row r="12504" spans="2:14" s="27" customFormat="1">
      <c r="B12504" s="2"/>
      <c r="N12504" s="2"/>
    </row>
    <row r="12505" spans="2:14" s="27" customFormat="1">
      <c r="B12505" s="2"/>
      <c r="N12505" s="2"/>
    </row>
    <row r="12506" spans="2:14" s="27" customFormat="1">
      <c r="B12506" s="2"/>
      <c r="N12506" s="2"/>
    </row>
    <row r="12507" spans="2:14" s="27" customFormat="1">
      <c r="B12507" s="2"/>
      <c r="N12507" s="2"/>
    </row>
    <row r="12508" spans="2:14" s="27" customFormat="1">
      <c r="B12508" s="2"/>
      <c r="N12508" s="2"/>
    </row>
    <row r="12509" spans="2:14" s="27" customFormat="1">
      <c r="B12509" s="2"/>
      <c r="N12509" s="2"/>
    </row>
    <row r="12510" spans="2:14" s="27" customFormat="1">
      <c r="B12510" s="2"/>
      <c r="N12510" s="2"/>
    </row>
    <row r="12511" spans="2:14" s="27" customFormat="1">
      <c r="B12511" s="2"/>
      <c r="N12511" s="2"/>
    </row>
    <row r="12512" spans="2:14" s="27" customFormat="1">
      <c r="B12512" s="2"/>
      <c r="N12512" s="2"/>
    </row>
    <row r="12513" spans="2:14" s="27" customFormat="1">
      <c r="B12513" s="2"/>
      <c r="N12513" s="2"/>
    </row>
    <row r="12514" spans="2:14" s="27" customFormat="1">
      <c r="B12514" s="2"/>
      <c r="N12514" s="2"/>
    </row>
    <row r="12515" spans="2:14" s="27" customFormat="1">
      <c r="B12515" s="2"/>
      <c r="N12515" s="2"/>
    </row>
    <row r="12516" spans="2:14" s="27" customFormat="1">
      <c r="B12516" s="2"/>
      <c r="N12516" s="2"/>
    </row>
    <row r="12517" spans="2:14" s="27" customFormat="1">
      <c r="B12517" s="2"/>
      <c r="N12517" s="2"/>
    </row>
    <row r="12518" spans="2:14" s="27" customFormat="1">
      <c r="B12518" s="2"/>
      <c r="N12518" s="2"/>
    </row>
    <row r="12519" spans="2:14" s="27" customFormat="1">
      <c r="B12519" s="2"/>
      <c r="N12519" s="2"/>
    </row>
    <row r="12520" spans="2:14" s="27" customFormat="1">
      <c r="B12520" s="2"/>
      <c r="N12520" s="2"/>
    </row>
    <row r="12521" spans="2:14" s="27" customFormat="1">
      <c r="B12521" s="2"/>
      <c r="N12521" s="2"/>
    </row>
    <row r="12522" spans="2:14" s="27" customFormat="1">
      <c r="B12522" s="2"/>
      <c r="N12522" s="2"/>
    </row>
    <row r="12523" spans="2:14" s="27" customFormat="1">
      <c r="B12523" s="2"/>
      <c r="N12523" s="2"/>
    </row>
    <row r="12524" spans="2:14" s="27" customFormat="1">
      <c r="B12524" s="2"/>
      <c r="N12524" s="2"/>
    </row>
    <row r="12525" spans="2:14" s="27" customFormat="1">
      <c r="B12525" s="2"/>
      <c r="N12525" s="2"/>
    </row>
    <row r="12526" spans="2:14" s="27" customFormat="1">
      <c r="B12526" s="2"/>
      <c r="N12526" s="2"/>
    </row>
    <row r="12527" spans="2:14" s="27" customFormat="1">
      <c r="B12527" s="2"/>
      <c r="N12527" s="2"/>
    </row>
    <row r="12528" spans="2:14" s="27" customFormat="1">
      <c r="B12528" s="2"/>
      <c r="N12528" s="2"/>
    </row>
    <row r="12529" spans="2:14" s="27" customFormat="1">
      <c r="B12529" s="2"/>
      <c r="N12529" s="2"/>
    </row>
    <row r="12530" spans="2:14" s="27" customFormat="1">
      <c r="B12530" s="2"/>
      <c r="N12530" s="2"/>
    </row>
    <row r="12531" spans="2:14" s="27" customFormat="1">
      <c r="B12531" s="2"/>
      <c r="N12531" s="2"/>
    </row>
    <row r="12532" spans="2:14" s="27" customFormat="1">
      <c r="B12532" s="2"/>
      <c r="N12532" s="2"/>
    </row>
    <row r="12533" spans="2:14" s="27" customFormat="1">
      <c r="B12533" s="2"/>
      <c r="N12533" s="2"/>
    </row>
    <row r="12534" spans="2:14" s="27" customFormat="1">
      <c r="B12534" s="2"/>
      <c r="N12534" s="2"/>
    </row>
    <row r="12535" spans="2:14" s="27" customFormat="1">
      <c r="B12535" s="2"/>
      <c r="N12535" s="2"/>
    </row>
    <row r="12536" spans="2:14" s="27" customFormat="1">
      <c r="B12536" s="2"/>
      <c r="N12536" s="2"/>
    </row>
    <row r="12537" spans="2:14" s="27" customFormat="1">
      <c r="B12537" s="2"/>
      <c r="N12537" s="2"/>
    </row>
    <row r="12538" spans="2:14" s="27" customFormat="1">
      <c r="B12538" s="2"/>
      <c r="N12538" s="2"/>
    </row>
    <row r="12539" spans="2:14" s="27" customFormat="1">
      <c r="B12539" s="2"/>
      <c r="N12539" s="2"/>
    </row>
    <row r="12540" spans="2:14" s="27" customFormat="1">
      <c r="B12540" s="2"/>
      <c r="N12540" s="2"/>
    </row>
    <row r="12541" spans="2:14" s="27" customFormat="1">
      <c r="B12541" s="2"/>
      <c r="N12541" s="2"/>
    </row>
    <row r="12542" spans="2:14" s="27" customFormat="1">
      <c r="B12542" s="2"/>
      <c r="N12542" s="2"/>
    </row>
    <row r="12543" spans="2:14" s="27" customFormat="1">
      <c r="B12543" s="2"/>
      <c r="N12543" s="2"/>
    </row>
    <row r="12544" spans="2:14" s="27" customFormat="1">
      <c r="B12544" s="2"/>
      <c r="N12544" s="2"/>
    </row>
    <row r="12545" spans="2:14" s="27" customFormat="1">
      <c r="B12545" s="2"/>
      <c r="N12545" s="2"/>
    </row>
    <row r="12546" spans="2:14" s="27" customFormat="1">
      <c r="B12546" s="2"/>
      <c r="N12546" s="2"/>
    </row>
    <row r="12547" spans="2:14" s="27" customFormat="1">
      <c r="B12547" s="2"/>
      <c r="N12547" s="2"/>
    </row>
    <row r="12548" spans="2:14" s="27" customFormat="1">
      <c r="B12548" s="2"/>
      <c r="N12548" s="2"/>
    </row>
    <row r="12549" spans="2:14" s="27" customFormat="1">
      <c r="B12549" s="2"/>
      <c r="N12549" s="2"/>
    </row>
    <row r="12550" spans="2:14" s="27" customFormat="1">
      <c r="B12550" s="2"/>
      <c r="N12550" s="2"/>
    </row>
    <row r="12551" spans="2:14" s="27" customFormat="1">
      <c r="B12551" s="2"/>
      <c r="N12551" s="2"/>
    </row>
    <row r="12552" spans="2:14" s="27" customFormat="1">
      <c r="B12552" s="2"/>
      <c r="N12552" s="2"/>
    </row>
    <row r="12553" spans="2:14" s="27" customFormat="1">
      <c r="B12553" s="2"/>
      <c r="N12553" s="2"/>
    </row>
    <row r="12554" spans="2:14" s="27" customFormat="1">
      <c r="B12554" s="2"/>
      <c r="N12554" s="2"/>
    </row>
    <row r="12555" spans="2:14" s="27" customFormat="1">
      <c r="B12555" s="2"/>
      <c r="N12555" s="2"/>
    </row>
    <row r="12556" spans="2:14" s="27" customFormat="1">
      <c r="B12556" s="2"/>
      <c r="N12556" s="2"/>
    </row>
    <row r="12557" spans="2:14" s="27" customFormat="1">
      <c r="B12557" s="2"/>
      <c r="N12557" s="2"/>
    </row>
    <row r="12558" spans="2:14" s="27" customFormat="1">
      <c r="B12558" s="2"/>
      <c r="N12558" s="2"/>
    </row>
    <row r="12559" spans="2:14" s="27" customFormat="1">
      <c r="B12559" s="2"/>
      <c r="N12559" s="2"/>
    </row>
    <row r="12560" spans="2:14" s="27" customFormat="1">
      <c r="B12560" s="2"/>
      <c r="N12560" s="2"/>
    </row>
    <row r="12561" spans="2:14" s="27" customFormat="1">
      <c r="B12561" s="2"/>
      <c r="N12561" s="2"/>
    </row>
    <row r="12562" spans="2:14" s="27" customFormat="1">
      <c r="B12562" s="2"/>
      <c r="N12562" s="2"/>
    </row>
    <row r="12563" spans="2:14" s="27" customFormat="1">
      <c r="B12563" s="2"/>
      <c r="N12563" s="2"/>
    </row>
    <row r="12564" spans="2:14" s="27" customFormat="1">
      <c r="B12564" s="2"/>
      <c r="N12564" s="2"/>
    </row>
    <row r="12565" spans="2:14" s="27" customFormat="1">
      <c r="B12565" s="2"/>
      <c r="N12565" s="2"/>
    </row>
    <row r="12566" spans="2:14" s="27" customFormat="1">
      <c r="B12566" s="2"/>
      <c r="N12566" s="2"/>
    </row>
    <row r="12567" spans="2:14" s="27" customFormat="1">
      <c r="B12567" s="2"/>
      <c r="N12567" s="2"/>
    </row>
    <row r="12568" spans="2:14" s="27" customFormat="1">
      <c r="B12568" s="2"/>
      <c r="N12568" s="2"/>
    </row>
    <row r="12569" spans="2:14" s="27" customFormat="1">
      <c r="B12569" s="2"/>
      <c r="N12569" s="2"/>
    </row>
    <row r="12570" spans="2:14" s="27" customFormat="1">
      <c r="B12570" s="2"/>
      <c r="N12570" s="2"/>
    </row>
    <row r="12571" spans="2:14" s="27" customFormat="1">
      <c r="B12571" s="2"/>
      <c r="N12571" s="2"/>
    </row>
    <row r="12572" spans="2:14" s="27" customFormat="1">
      <c r="B12572" s="2"/>
      <c r="N12572" s="2"/>
    </row>
    <row r="12573" spans="2:14" s="27" customFormat="1">
      <c r="B12573" s="2"/>
      <c r="N12573" s="2"/>
    </row>
    <row r="12574" spans="2:14" s="27" customFormat="1">
      <c r="B12574" s="2"/>
      <c r="N12574" s="2"/>
    </row>
    <row r="12575" spans="2:14" s="27" customFormat="1">
      <c r="B12575" s="2"/>
      <c r="N12575" s="2"/>
    </row>
    <row r="12576" spans="2:14" s="27" customFormat="1">
      <c r="B12576" s="2"/>
      <c r="N12576" s="2"/>
    </row>
    <row r="12577" spans="2:14" s="27" customFormat="1">
      <c r="B12577" s="2"/>
      <c r="N12577" s="2"/>
    </row>
    <row r="12578" spans="2:14" s="27" customFormat="1">
      <c r="B12578" s="2"/>
      <c r="N12578" s="2"/>
    </row>
    <row r="12579" spans="2:14" s="27" customFormat="1">
      <c r="B12579" s="2"/>
      <c r="N12579" s="2"/>
    </row>
    <row r="12580" spans="2:14" s="27" customFormat="1">
      <c r="B12580" s="2"/>
      <c r="N12580" s="2"/>
    </row>
    <row r="12581" spans="2:14" s="27" customFormat="1">
      <c r="B12581" s="2"/>
      <c r="N12581" s="2"/>
    </row>
    <row r="12582" spans="2:14" s="27" customFormat="1">
      <c r="B12582" s="2"/>
      <c r="N12582" s="2"/>
    </row>
    <row r="12583" spans="2:14" s="27" customFormat="1">
      <c r="B12583" s="2"/>
      <c r="N12583" s="2"/>
    </row>
    <row r="12584" spans="2:14" s="27" customFormat="1">
      <c r="B12584" s="2"/>
      <c r="N12584" s="2"/>
    </row>
    <row r="12585" spans="2:14" s="27" customFormat="1">
      <c r="B12585" s="2"/>
      <c r="N12585" s="2"/>
    </row>
    <row r="12586" spans="2:14" s="27" customFormat="1">
      <c r="B12586" s="2"/>
      <c r="N12586" s="2"/>
    </row>
    <row r="12587" spans="2:14" s="27" customFormat="1">
      <c r="B12587" s="2"/>
      <c r="N12587" s="2"/>
    </row>
    <row r="12588" spans="2:14" s="27" customFormat="1">
      <c r="B12588" s="2"/>
      <c r="N12588" s="2"/>
    </row>
    <row r="12589" spans="2:14" s="27" customFormat="1">
      <c r="B12589" s="2"/>
      <c r="N12589" s="2"/>
    </row>
    <row r="12590" spans="2:14" s="27" customFormat="1">
      <c r="B12590" s="2"/>
      <c r="N12590" s="2"/>
    </row>
    <row r="12591" spans="2:14" s="27" customFormat="1">
      <c r="B12591" s="2"/>
      <c r="N12591" s="2"/>
    </row>
    <row r="12592" spans="2:14" s="27" customFormat="1">
      <c r="B12592" s="2"/>
      <c r="N12592" s="2"/>
    </row>
    <row r="12593" spans="2:14" s="27" customFormat="1">
      <c r="B12593" s="2"/>
      <c r="N12593" s="2"/>
    </row>
    <row r="12594" spans="2:14" s="27" customFormat="1">
      <c r="B12594" s="2"/>
      <c r="N12594" s="2"/>
    </row>
    <row r="12595" spans="2:14" s="27" customFormat="1">
      <c r="B12595" s="2"/>
      <c r="N12595" s="2"/>
    </row>
    <row r="12596" spans="2:14" s="27" customFormat="1">
      <c r="B12596" s="2"/>
      <c r="N12596" s="2"/>
    </row>
    <row r="12597" spans="2:14" s="27" customFormat="1">
      <c r="B12597" s="2"/>
      <c r="N12597" s="2"/>
    </row>
    <row r="12598" spans="2:14" s="27" customFormat="1">
      <c r="B12598" s="2"/>
      <c r="N12598" s="2"/>
    </row>
    <row r="12599" spans="2:14" s="27" customFormat="1">
      <c r="B12599" s="2"/>
      <c r="N12599" s="2"/>
    </row>
    <row r="12600" spans="2:14" s="27" customFormat="1">
      <c r="B12600" s="2"/>
      <c r="N12600" s="2"/>
    </row>
    <row r="12601" spans="2:14" s="27" customFormat="1">
      <c r="B12601" s="2"/>
      <c r="N12601" s="2"/>
    </row>
    <row r="12602" spans="2:14" s="27" customFormat="1">
      <c r="B12602" s="2"/>
      <c r="N12602" s="2"/>
    </row>
    <row r="12603" spans="2:14" s="27" customFormat="1">
      <c r="B12603" s="2"/>
      <c r="N12603" s="2"/>
    </row>
    <row r="12604" spans="2:14" s="27" customFormat="1">
      <c r="B12604" s="2"/>
      <c r="N12604" s="2"/>
    </row>
    <row r="12605" spans="2:14" s="27" customFormat="1">
      <c r="B12605" s="2"/>
      <c r="N12605" s="2"/>
    </row>
    <row r="12606" spans="2:14" s="27" customFormat="1">
      <c r="B12606" s="2"/>
      <c r="N12606" s="2"/>
    </row>
    <row r="12607" spans="2:14" s="27" customFormat="1">
      <c r="B12607" s="2"/>
      <c r="N12607" s="2"/>
    </row>
    <row r="12608" spans="2:14" s="27" customFormat="1">
      <c r="B12608" s="2"/>
      <c r="N12608" s="2"/>
    </row>
    <row r="12609" spans="2:14" s="27" customFormat="1">
      <c r="B12609" s="2"/>
      <c r="N12609" s="2"/>
    </row>
    <row r="12610" spans="2:14" s="27" customFormat="1">
      <c r="B12610" s="2"/>
      <c r="N12610" s="2"/>
    </row>
    <row r="12611" spans="2:14" s="27" customFormat="1">
      <c r="B12611" s="2"/>
      <c r="N12611" s="2"/>
    </row>
    <row r="12612" spans="2:14" s="27" customFormat="1">
      <c r="B12612" s="2"/>
      <c r="N12612" s="2"/>
    </row>
    <row r="12613" spans="2:14" s="27" customFormat="1">
      <c r="B12613" s="2"/>
      <c r="N12613" s="2"/>
    </row>
    <row r="12614" spans="2:14" s="27" customFormat="1">
      <c r="B12614" s="2"/>
      <c r="N12614" s="2"/>
    </row>
    <row r="12615" spans="2:14" s="27" customFormat="1">
      <c r="B12615" s="2"/>
      <c r="N12615" s="2"/>
    </row>
    <row r="12616" spans="2:14" s="27" customFormat="1">
      <c r="B12616" s="2"/>
      <c r="N12616" s="2"/>
    </row>
    <row r="12617" spans="2:14" s="27" customFormat="1">
      <c r="B12617" s="2"/>
      <c r="N12617" s="2"/>
    </row>
    <row r="12618" spans="2:14" s="27" customFormat="1">
      <c r="B12618" s="2"/>
      <c r="N12618" s="2"/>
    </row>
    <row r="12619" spans="2:14" s="27" customFormat="1">
      <c r="B12619" s="2"/>
      <c r="N12619" s="2"/>
    </row>
    <row r="12620" spans="2:14" s="27" customFormat="1">
      <c r="B12620" s="2"/>
      <c r="N12620" s="2"/>
    </row>
    <row r="12621" spans="2:14" s="27" customFormat="1">
      <c r="B12621" s="2"/>
      <c r="N12621" s="2"/>
    </row>
    <row r="12622" spans="2:14" s="27" customFormat="1">
      <c r="B12622" s="2"/>
      <c r="N12622" s="2"/>
    </row>
    <row r="12623" spans="2:14" s="27" customFormat="1">
      <c r="B12623" s="2"/>
      <c r="N12623" s="2"/>
    </row>
    <row r="12624" spans="2:14" s="27" customFormat="1">
      <c r="B12624" s="2"/>
      <c r="N12624" s="2"/>
    </row>
    <row r="12625" spans="2:14" s="27" customFormat="1">
      <c r="B12625" s="2"/>
      <c r="N12625" s="2"/>
    </row>
    <row r="12626" spans="2:14" s="27" customFormat="1">
      <c r="B12626" s="2"/>
      <c r="N12626" s="2"/>
    </row>
    <row r="12627" spans="2:14" s="27" customFormat="1">
      <c r="B12627" s="2"/>
      <c r="N12627" s="2"/>
    </row>
    <row r="12628" spans="2:14" s="27" customFormat="1">
      <c r="B12628" s="2"/>
      <c r="N12628" s="2"/>
    </row>
    <row r="12629" spans="2:14" s="27" customFormat="1">
      <c r="B12629" s="2"/>
      <c r="N12629" s="2"/>
    </row>
    <row r="12630" spans="2:14" s="27" customFormat="1">
      <c r="B12630" s="2"/>
      <c r="N12630" s="2"/>
    </row>
    <row r="12631" spans="2:14" s="27" customFormat="1">
      <c r="B12631" s="2"/>
      <c r="N12631" s="2"/>
    </row>
    <row r="12632" spans="2:14" s="27" customFormat="1">
      <c r="B12632" s="2"/>
      <c r="N12632" s="2"/>
    </row>
    <row r="12633" spans="2:14" s="27" customFormat="1">
      <c r="B12633" s="2"/>
      <c r="N12633" s="2"/>
    </row>
    <row r="12634" spans="2:14" s="27" customFormat="1">
      <c r="B12634" s="2"/>
      <c r="N12634" s="2"/>
    </row>
    <row r="12635" spans="2:14" s="27" customFormat="1">
      <c r="B12635" s="2"/>
      <c r="N12635" s="2"/>
    </row>
    <row r="12636" spans="2:14" s="27" customFormat="1">
      <c r="B12636" s="2"/>
      <c r="N12636" s="2"/>
    </row>
    <row r="12637" spans="2:14" s="27" customFormat="1">
      <c r="B12637" s="2"/>
      <c r="N12637" s="2"/>
    </row>
    <row r="12638" spans="2:14" s="27" customFormat="1">
      <c r="B12638" s="2"/>
      <c r="N12638" s="2"/>
    </row>
    <row r="12639" spans="2:14" s="27" customFormat="1">
      <c r="B12639" s="2"/>
      <c r="N12639" s="2"/>
    </row>
    <row r="12640" spans="2:14" s="27" customFormat="1">
      <c r="B12640" s="2"/>
      <c r="N12640" s="2"/>
    </row>
    <row r="12641" spans="2:14" s="27" customFormat="1">
      <c r="B12641" s="2"/>
      <c r="N12641" s="2"/>
    </row>
    <row r="12642" spans="2:14" s="27" customFormat="1">
      <c r="B12642" s="2"/>
      <c r="N12642" s="2"/>
    </row>
    <row r="12643" spans="2:14" s="27" customFormat="1">
      <c r="B12643" s="2"/>
      <c r="N12643" s="2"/>
    </row>
    <row r="12644" spans="2:14" s="27" customFormat="1">
      <c r="B12644" s="2"/>
      <c r="N12644" s="2"/>
    </row>
    <row r="12645" spans="2:14" s="27" customFormat="1">
      <c r="B12645" s="2"/>
      <c r="N12645" s="2"/>
    </row>
    <row r="12646" spans="2:14" s="27" customFormat="1">
      <c r="B12646" s="2"/>
      <c r="N12646" s="2"/>
    </row>
    <row r="12647" spans="2:14" s="27" customFormat="1">
      <c r="B12647" s="2"/>
      <c r="N12647" s="2"/>
    </row>
    <row r="12648" spans="2:14" s="27" customFormat="1">
      <c r="B12648" s="2"/>
      <c r="N12648" s="2"/>
    </row>
    <row r="12649" spans="2:14" s="27" customFormat="1">
      <c r="B12649" s="2"/>
      <c r="N12649" s="2"/>
    </row>
    <row r="12650" spans="2:14" s="27" customFormat="1">
      <c r="B12650" s="2"/>
      <c r="N12650" s="2"/>
    </row>
    <row r="12651" spans="2:14" s="27" customFormat="1">
      <c r="B12651" s="2"/>
      <c r="N12651" s="2"/>
    </row>
    <row r="12652" spans="2:14" s="27" customFormat="1">
      <c r="B12652" s="2"/>
      <c r="N12652" s="2"/>
    </row>
    <row r="12653" spans="2:14" s="27" customFormat="1">
      <c r="B12653" s="2"/>
      <c r="N12653" s="2"/>
    </row>
    <row r="12654" spans="2:14" s="27" customFormat="1">
      <c r="B12654" s="2"/>
      <c r="N12654" s="2"/>
    </row>
    <row r="12655" spans="2:14" s="27" customFormat="1">
      <c r="B12655" s="2"/>
      <c r="N12655" s="2"/>
    </row>
    <row r="12656" spans="2:14" s="27" customFormat="1">
      <c r="B12656" s="2"/>
      <c r="N12656" s="2"/>
    </row>
    <row r="12657" spans="2:14" s="27" customFormat="1">
      <c r="B12657" s="2"/>
      <c r="N12657" s="2"/>
    </row>
    <row r="12658" spans="2:14" s="27" customFormat="1">
      <c r="B12658" s="2"/>
      <c r="N12658" s="2"/>
    </row>
    <row r="12659" spans="2:14" s="27" customFormat="1">
      <c r="B12659" s="2"/>
      <c r="N12659" s="2"/>
    </row>
    <row r="12660" spans="2:14" s="27" customFormat="1">
      <c r="B12660" s="2"/>
      <c r="N12660" s="2"/>
    </row>
    <row r="12661" spans="2:14" s="27" customFormat="1">
      <c r="B12661" s="2"/>
      <c r="N12661" s="2"/>
    </row>
    <row r="12662" spans="2:14" s="27" customFormat="1">
      <c r="B12662" s="2"/>
      <c r="N12662" s="2"/>
    </row>
    <row r="12663" spans="2:14" s="27" customFormat="1">
      <c r="B12663" s="2"/>
      <c r="N12663" s="2"/>
    </row>
    <row r="12664" spans="2:14" s="27" customFormat="1">
      <c r="B12664" s="2"/>
      <c r="N12664" s="2"/>
    </row>
    <row r="12665" spans="2:14" s="27" customFormat="1">
      <c r="B12665" s="2"/>
      <c r="N12665" s="2"/>
    </row>
    <row r="12666" spans="2:14" s="27" customFormat="1">
      <c r="B12666" s="2"/>
      <c r="N12666" s="2"/>
    </row>
    <row r="12667" spans="2:14" s="27" customFormat="1">
      <c r="B12667" s="2"/>
      <c r="N12667" s="2"/>
    </row>
    <row r="12668" spans="2:14" s="27" customFormat="1">
      <c r="B12668" s="2"/>
      <c r="N12668" s="2"/>
    </row>
    <row r="12669" spans="2:14" s="27" customFormat="1">
      <c r="B12669" s="2"/>
      <c r="N12669" s="2"/>
    </row>
    <row r="12670" spans="2:14" s="27" customFormat="1">
      <c r="B12670" s="2"/>
      <c r="N12670" s="2"/>
    </row>
    <row r="12671" spans="2:14" s="27" customFormat="1">
      <c r="B12671" s="2"/>
      <c r="N12671" s="2"/>
    </row>
    <row r="12672" spans="2:14" s="27" customFormat="1">
      <c r="B12672" s="2"/>
      <c r="N12672" s="2"/>
    </row>
    <row r="12673" spans="2:14" s="27" customFormat="1">
      <c r="B12673" s="2"/>
      <c r="N12673" s="2"/>
    </row>
    <row r="12674" spans="2:14" s="27" customFormat="1">
      <c r="B12674" s="2"/>
      <c r="N12674" s="2"/>
    </row>
    <row r="12675" spans="2:14" s="27" customFormat="1">
      <c r="B12675" s="2"/>
      <c r="N12675" s="2"/>
    </row>
    <row r="12676" spans="2:14" s="27" customFormat="1">
      <c r="B12676" s="2"/>
      <c r="N12676" s="2"/>
    </row>
    <row r="12677" spans="2:14" s="27" customFormat="1">
      <c r="B12677" s="2"/>
      <c r="N12677" s="2"/>
    </row>
    <row r="12678" spans="2:14" s="27" customFormat="1">
      <c r="B12678" s="2"/>
      <c r="N12678" s="2"/>
    </row>
    <row r="12679" spans="2:14" s="27" customFormat="1">
      <c r="B12679" s="2"/>
      <c r="N12679" s="2"/>
    </row>
    <row r="12680" spans="2:14" s="27" customFormat="1">
      <c r="B12680" s="2"/>
      <c r="N12680" s="2"/>
    </row>
    <row r="12681" spans="2:14" s="27" customFormat="1">
      <c r="B12681" s="2"/>
      <c r="N12681" s="2"/>
    </row>
    <row r="12682" spans="2:14" s="27" customFormat="1">
      <c r="B12682" s="2"/>
      <c r="N12682" s="2"/>
    </row>
    <row r="12683" spans="2:14" s="27" customFormat="1">
      <c r="B12683" s="2"/>
      <c r="N12683" s="2"/>
    </row>
    <row r="12684" spans="2:14" s="27" customFormat="1">
      <c r="B12684" s="2"/>
      <c r="N12684" s="2"/>
    </row>
    <row r="12685" spans="2:14" s="27" customFormat="1">
      <c r="B12685" s="2"/>
      <c r="N12685" s="2"/>
    </row>
    <row r="12686" spans="2:14" s="27" customFormat="1">
      <c r="B12686" s="2"/>
      <c r="N12686" s="2"/>
    </row>
    <row r="12687" spans="2:14" s="27" customFormat="1">
      <c r="B12687" s="2"/>
      <c r="N12687" s="2"/>
    </row>
    <row r="12688" spans="2:14" s="27" customFormat="1">
      <c r="B12688" s="2"/>
      <c r="N12688" s="2"/>
    </row>
    <row r="12689" spans="2:14" s="27" customFormat="1">
      <c r="B12689" s="2"/>
      <c r="N12689" s="2"/>
    </row>
    <row r="12690" spans="2:14" s="27" customFormat="1">
      <c r="B12690" s="2"/>
      <c r="N12690" s="2"/>
    </row>
    <row r="12691" spans="2:14" s="27" customFormat="1">
      <c r="B12691" s="2"/>
      <c r="N12691" s="2"/>
    </row>
    <row r="12692" spans="2:14" s="27" customFormat="1">
      <c r="B12692" s="2"/>
      <c r="N12692" s="2"/>
    </row>
    <row r="12693" spans="2:14" s="27" customFormat="1">
      <c r="B12693" s="2"/>
      <c r="N12693" s="2"/>
    </row>
    <row r="12694" spans="2:14" s="27" customFormat="1">
      <c r="B12694" s="2"/>
      <c r="N12694" s="2"/>
    </row>
    <row r="12695" spans="2:14" s="27" customFormat="1">
      <c r="B12695" s="2"/>
      <c r="N12695" s="2"/>
    </row>
    <row r="12696" spans="2:14" s="27" customFormat="1">
      <c r="B12696" s="2"/>
      <c r="N12696" s="2"/>
    </row>
    <row r="12697" spans="2:14" s="27" customFormat="1">
      <c r="B12697" s="2"/>
      <c r="N12697" s="2"/>
    </row>
    <row r="12698" spans="2:14" s="27" customFormat="1">
      <c r="B12698" s="2"/>
      <c r="N12698" s="2"/>
    </row>
    <row r="12699" spans="2:14" s="27" customFormat="1">
      <c r="B12699" s="2"/>
      <c r="N12699" s="2"/>
    </row>
    <row r="12700" spans="2:14" s="27" customFormat="1">
      <c r="B12700" s="2"/>
      <c r="N12700" s="2"/>
    </row>
    <row r="12701" spans="2:14" s="27" customFormat="1">
      <c r="B12701" s="2"/>
      <c r="N12701" s="2"/>
    </row>
    <row r="12702" spans="2:14" s="27" customFormat="1">
      <c r="B12702" s="2"/>
      <c r="N12702" s="2"/>
    </row>
    <row r="12703" spans="2:14" s="27" customFormat="1">
      <c r="B12703" s="2"/>
      <c r="N12703" s="2"/>
    </row>
    <row r="12704" spans="2:14" s="27" customFormat="1">
      <c r="B12704" s="2"/>
      <c r="N12704" s="2"/>
    </row>
    <row r="12705" spans="2:14" s="27" customFormat="1">
      <c r="B12705" s="2"/>
      <c r="N12705" s="2"/>
    </row>
    <row r="12706" spans="2:14" s="27" customFormat="1">
      <c r="B12706" s="2"/>
      <c r="N12706" s="2"/>
    </row>
    <row r="12707" spans="2:14" s="27" customFormat="1">
      <c r="B12707" s="2"/>
      <c r="N12707" s="2"/>
    </row>
    <row r="12708" spans="2:14" s="27" customFormat="1">
      <c r="B12708" s="2"/>
      <c r="N12708" s="2"/>
    </row>
    <row r="12709" spans="2:14" s="27" customFormat="1">
      <c r="B12709" s="2"/>
      <c r="N12709" s="2"/>
    </row>
    <row r="12710" spans="2:14" s="27" customFormat="1">
      <c r="B12710" s="2"/>
      <c r="N12710" s="2"/>
    </row>
    <row r="12711" spans="2:14" s="27" customFormat="1">
      <c r="B12711" s="2"/>
      <c r="N12711" s="2"/>
    </row>
    <row r="12712" spans="2:14" s="27" customFormat="1">
      <c r="B12712" s="2"/>
      <c r="N12712" s="2"/>
    </row>
    <row r="12713" spans="2:14" s="27" customFormat="1">
      <c r="B12713" s="2"/>
      <c r="N12713" s="2"/>
    </row>
    <row r="12714" spans="2:14" s="27" customFormat="1">
      <c r="B12714" s="2"/>
      <c r="N12714" s="2"/>
    </row>
    <row r="12715" spans="2:14" s="27" customFormat="1">
      <c r="B12715" s="2"/>
      <c r="N12715" s="2"/>
    </row>
    <row r="12716" spans="2:14" s="27" customFormat="1">
      <c r="B12716" s="2"/>
      <c r="N12716" s="2"/>
    </row>
    <row r="12717" spans="2:14" s="27" customFormat="1">
      <c r="B12717" s="2"/>
      <c r="N12717" s="2"/>
    </row>
    <row r="12718" spans="2:14" s="27" customFormat="1">
      <c r="B12718" s="2"/>
      <c r="N12718" s="2"/>
    </row>
    <row r="12719" spans="2:14" s="27" customFormat="1">
      <c r="B12719" s="2"/>
      <c r="N12719" s="2"/>
    </row>
    <row r="12720" spans="2:14" s="27" customFormat="1">
      <c r="B12720" s="2"/>
      <c r="N12720" s="2"/>
    </row>
    <row r="12721" spans="2:14" s="27" customFormat="1">
      <c r="B12721" s="2"/>
      <c r="N12721" s="2"/>
    </row>
    <row r="12722" spans="2:14" s="27" customFormat="1">
      <c r="B12722" s="2"/>
      <c r="N12722" s="2"/>
    </row>
    <row r="12723" spans="2:14" s="27" customFormat="1">
      <c r="B12723" s="2"/>
      <c r="N12723" s="2"/>
    </row>
    <row r="12724" spans="2:14" s="27" customFormat="1">
      <c r="B12724" s="2"/>
      <c r="N12724" s="2"/>
    </row>
    <row r="12725" spans="2:14" s="27" customFormat="1">
      <c r="B12725" s="2"/>
      <c r="N12725" s="2"/>
    </row>
    <row r="12726" spans="2:14" s="27" customFormat="1">
      <c r="B12726" s="2"/>
      <c r="N12726" s="2"/>
    </row>
    <row r="12727" spans="2:14" s="27" customFormat="1">
      <c r="B12727" s="2"/>
      <c r="N12727" s="2"/>
    </row>
    <row r="12728" spans="2:14" s="27" customFormat="1">
      <c r="B12728" s="2"/>
      <c r="N12728" s="2"/>
    </row>
    <row r="12729" spans="2:14" s="27" customFormat="1">
      <c r="B12729" s="2"/>
      <c r="N12729" s="2"/>
    </row>
    <row r="12730" spans="2:14" s="27" customFormat="1">
      <c r="B12730" s="2"/>
      <c r="N12730" s="2"/>
    </row>
    <row r="12731" spans="2:14" s="27" customFormat="1">
      <c r="B12731" s="2"/>
      <c r="N12731" s="2"/>
    </row>
    <row r="12732" spans="2:14" s="27" customFormat="1">
      <c r="B12732" s="2"/>
      <c r="N12732" s="2"/>
    </row>
    <row r="12733" spans="2:14" s="27" customFormat="1">
      <c r="B12733" s="2"/>
      <c r="N12733" s="2"/>
    </row>
    <row r="12734" spans="2:14" s="27" customFormat="1">
      <c r="B12734" s="2"/>
      <c r="N12734" s="2"/>
    </row>
    <row r="12735" spans="2:14" s="27" customFormat="1">
      <c r="B12735" s="2"/>
      <c r="N12735" s="2"/>
    </row>
    <row r="12736" spans="2:14" s="27" customFormat="1">
      <c r="B12736" s="2"/>
      <c r="N12736" s="2"/>
    </row>
    <row r="12737" spans="2:14" s="27" customFormat="1">
      <c r="B12737" s="2"/>
      <c r="N12737" s="2"/>
    </row>
    <row r="12738" spans="2:14" s="27" customFormat="1">
      <c r="B12738" s="2"/>
      <c r="N12738" s="2"/>
    </row>
    <row r="12739" spans="2:14" s="27" customFormat="1">
      <c r="B12739" s="2"/>
      <c r="N12739" s="2"/>
    </row>
    <row r="12740" spans="2:14" s="27" customFormat="1">
      <c r="B12740" s="2"/>
      <c r="N12740" s="2"/>
    </row>
    <row r="12741" spans="2:14" s="27" customFormat="1">
      <c r="B12741" s="2"/>
      <c r="N12741" s="2"/>
    </row>
    <row r="12742" spans="2:14" s="27" customFormat="1">
      <c r="B12742" s="2"/>
      <c r="N12742" s="2"/>
    </row>
    <row r="12743" spans="2:14" s="27" customFormat="1">
      <c r="B12743" s="2"/>
      <c r="N12743" s="2"/>
    </row>
    <row r="12744" spans="2:14" s="27" customFormat="1">
      <c r="B12744" s="2"/>
      <c r="N12744" s="2"/>
    </row>
    <row r="12745" spans="2:14" s="27" customFormat="1">
      <c r="B12745" s="2"/>
      <c r="N12745" s="2"/>
    </row>
    <row r="12746" spans="2:14" s="27" customFormat="1">
      <c r="B12746" s="2"/>
      <c r="N12746" s="2"/>
    </row>
    <row r="12747" spans="2:14" s="27" customFormat="1">
      <c r="B12747" s="2"/>
      <c r="N12747" s="2"/>
    </row>
    <row r="12748" spans="2:14" s="27" customFormat="1">
      <c r="B12748" s="2"/>
      <c r="N12748" s="2"/>
    </row>
    <row r="12749" spans="2:14" s="27" customFormat="1">
      <c r="B12749" s="2"/>
      <c r="N12749" s="2"/>
    </row>
    <row r="12750" spans="2:14" s="27" customFormat="1">
      <c r="B12750" s="2"/>
      <c r="N12750" s="2"/>
    </row>
    <row r="12751" spans="2:14" s="27" customFormat="1">
      <c r="B12751" s="2"/>
      <c r="N12751" s="2"/>
    </row>
    <row r="12752" spans="2:14" s="27" customFormat="1">
      <c r="B12752" s="2"/>
      <c r="N12752" s="2"/>
    </row>
    <row r="12753" spans="2:14" s="27" customFormat="1">
      <c r="B12753" s="2"/>
      <c r="N12753" s="2"/>
    </row>
    <row r="12754" spans="2:14" s="27" customFormat="1">
      <c r="B12754" s="2"/>
      <c r="N12754" s="2"/>
    </row>
    <row r="12755" spans="2:14" s="27" customFormat="1">
      <c r="B12755" s="2"/>
      <c r="N12755" s="2"/>
    </row>
    <row r="12756" spans="2:14" s="27" customFormat="1">
      <c r="B12756" s="2"/>
      <c r="N12756" s="2"/>
    </row>
    <row r="12757" spans="2:14" s="27" customFormat="1">
      <c r="B12757" s="2"/>
      <c r="N12757" s="2"/>
    </row>
    <row r="12758" spans="2:14" s="27" customFormat="1">
      <c r="B12758" s="2"/>
      <c r="N12758" s="2"/>
    </row>
    <row r="12759" spans="2:14" s="27" customFormat="1">
      <c r="B12759" s="2"/>
      <c r="N12759" s="2"/>
    </row>
    <row r="12760" spans="2:14" s="27" customFormat="1">
      <c r="B12760" s="2"/>
      <c r="N12760" s="2"/>
    </row>
    <row r="12761" spans="2:14" s="27" customFormat="1">
      <c r="B12761" s="2"/>
      <c r="N12761" s="2"/>
    </row>
    <row r="12762" spans="2:14" s="27" customFormat="1">
      <c r="B12762" s="2"/>
      <c r="N12762" s="2"/>
    </row>
    <row r="12763" spans="2:14" s="27" customFormat="1">
      <c r="B12763" s="2"/>
      <c r="N12763" s="2"/>
    </row>
    <row r="12764" spans="2:14" s="27" customFormat="1">
      <c r="B12764" s="2"/>
      <c r="N12764" s="2"/>
    </row>
    <row r="12765" spans="2:14" s="27" customFormat="1">
      <c r="B12765" s="2"/>
      <c r="N12765" s="2"/>
    </row>
    <row r="12766" spans="2:14" s="27" customFormat="1">
      <c r="B12766" s="2"/>
      <c r="N12766" s="2"/>
    </row>
    <row r="12767" spans="2:14" s="27" customFormat="1">
      <c r="B12767" s="2"/>
      <c r="N12767" s="2"/>
    </row>
    <row r="12768" spans="2:14" s="27" customFormat="1">
      <c r="B12768" s="2"/>
      <c r="N12768" s="2"/>
    </row>
    <row r="12769" spans="2:14" s="27" customFormat="1">
      <c r="B12769" s="2"/>
      <c r="N12769" s="2"/>
    </row>
    <row r="12770" spans="2:14" s="27" customFormat="1">
      <c r="B12770" s="2"/>
      <c r="N12770" s="2"/>
    </row>
    <row r="12771" spans="2:14" s="27" customFormat="1">
      <c r="B12771" s="2"/>
      <c r="N12771" s="2"/>
    </row>
    <row r="12772" spans="2:14" s="27" customFormat="1">
      <c r="B12772" s="2"/>
      <c r="N12772" s="2"/>
    </row>
    <row r="12773" spans="2:14" s="27" customFormat="1">
      <c r="B12773" s="2"/>
      <c r="N12773" s="2"/>
    </row>
    <row r="12774" spans="2:14" s="27" customFormat="1">
      <c r="B12774" s="2"/>
      <c r="N12774" s="2"/>
    </row>
    <row r="12775" spans="2:14" s="27" customFormat="1">
      <c r="B12775" s="2"/>
      <c r="N12775" s="2"/>
    </row>
    <row r="12776" spans="2:14" s="27" customFormat="1">
      <c r="B12776" s="2"/>
      <c r="N12776" s="2"/>
    </row>
    <row r="12777" spans="2:14" s="27" customFormat="1">
      <c r="B12777" s="2"/>
      <c r="N12777" s="2"/>
    </row>
    <row r="12778" spans="2:14" s="27" customFormat="1">
      <c r="B12778" s="2"/>
      <c r="N12778" s="2"/>
    </row>
    <row r="12779" spans="2:14" s="27" customFormat="1">
      <c r="B12779" s="2"/>
      <c r="N12779" s="2"/>
    </row>
    <row r="12780" spans="2:14" s="27" customFormat="1">
      <c r="B12780" s="2"/>
      <c r="N12780" s="2"/>
    </row>
    <row r="12781" spans="2:14" s="27" customFormat="1">
      <c r="B12781" s="2"/>
      <c r="N12781" s="2"/>
    </row>
    <row r="12782" spans="2:14" s="27" customFormat="1">
      <c r="B12782" s="2"/>
      <c r="N12782" s="2"/>
    </row>
    <row r="12783" spans="2:14" s="27" customFormat="1">
      <c r="B12783" s="2"/>
      <c r="N12783" s="2"/>
    </row>
    <row r="12784" spans="2:14" s="27" customFormat="1">
      <c r="B12784" s="2"/>
      <c r="N12784" s="2"/>
    </row>
    <row r="12785" spans="2:14" s="27" customFormat="1">
      <c r="B12785" s="2"/>
      <c r="N12785" s="2"/>
    </row>
    <row r="12786" spans="2:14" s="27" customFormat="1">
      <c r="B12786" s="2"/>
      <c r="N12786" s="2"/>
    </row>
    <row r="12787" spans="2:14" s="27" customFormat="1">
      <c r="B12787" s="2"/>
      <c r="N12787" s="2"/>
    </row>
    <row r="12788" spans="2:14" s="27" customFormat="1">
      <c r="B12788" s="2"/>
      <c r="N12788" s="2"/>
    </row>
    <row r="12789" spans="2:14" s="27" customFormat="1">
      <c r="B12789" s="2"/>
      <c r="N12789" s="2"/>
    </row>
    <row r="12790" spans="2:14" s="27" customFormat="1">
      <c r="B12790" s="2"/>
      <c r="N12790" s="2"/>
    </row>
    <row r="12791" spans="2:14" s="27" customFormat="1">
      <c r="B12791" s="2"/>
      <c r="N12791" s="2"/>
    </row>
    <row r="12792" spans="2:14" s="27" customFormat="1">
      <c r="B12792" s="2"/>
      <c r="N12792" s="2"/>
    </row>
    <row r="12793" spans="2:14" s="27" customFormat="1">
      <c r="B12793" s="2"/>
      <c r="N12793" s="2"/>
    </row>
    <row r="12794" spans="2:14" s="27" customFormat="1">
      <c r="B12794" s="2"/>
      <c r="N12794" s="2"/>
    </row>
    <row r="12795" spans="2:14" s="27" customFormat="1">
      <c r="B12795" s="2"/>
      <c r="N12795" s="2"/>
    </row>
    <row r="12796" spans="2:14" s="27" customFormat="1">
      <c r="B12796" s="2"/>
      <c r="N12796" s="2"/>
    </row>
    <row r="12797" spans="2:14" s="27" customFormat="1">
      <c r="B12797" s="2"/>
      <c r="N12797" s="2"/>
    </row>
    <row r="12798" spans="2:14" s="27" customFormat="1">
      <c r="B12798" s="2"/>
      <c r="N12798" s="2"/>
    </row>
    <row r="12799" spans="2:14" s="27" customFormat="1">
      <c r="B12799" s="2"/>
      <c r="N12799" s="2"/>
    </row>
    <row r="12800" spans="2:14" s="27" customFormat="1">
      <c r="B12800" s="2"/>
      <c r="N12800" s="2"/>
    </row>
    <row r="12801" spans="2:14" s="27" customFormat="1">
      <c r="B12801" s="2"/>
      <c r="N12801" s="2"/>
    </row>
    <row r="12802" spans="2:14" s="27" customFormat="1">
      <c r="B12802" s="2"/>
      <c r="N12802" s="2"/>
    </row>
    <row r="12803" spans="2:14" s="27" customFormat="1">
      <c r="B12803" s="2"/>
      <c r="N12803" s="2"/>
    </row>
    <row r="12804" spans="2:14" s="27" customFormat="1">
      <c r="B12804" s="2"/>
      <c r="N12804" s="2"/>
    </row>
    <row r="12805" spans="2:14" s="27" customFormat="1">
      <c r="B12805" s="2"/>
      <c r="N12805" s="2"/>
    </row>
    <row r="12806" spans="2:14" s="27" customFormat="1">
      <c r="B12806" s="2"/>
      <c r="N12806" s="2"/>
    </row>
    <row r="12807" spans="2:14" s="27" customFormat="1">
      <c r="B12807" s="2"/>
      <c r="N12807" s="2"/>
    </row>
    <row r="12808" spans="2:14" s="27" customFormat="1">
      <c r="B12808" s="2"/>
      <c r="N12808" s="2"/>
    </row>
    <row r="12809" spans="2:14" s="27" customFormat="1">
      <c r="B12809" s="2"/>
      <c r="N12809" s="2"/>
    </row>
    <row r="12810" spans="2:14" s="27" customFormat="1">
      <c r="B12810" s="2"/>
      <c r="N12810" s="2"/>
    </row>
    <row r="12811" spans="2:14" s="27" customFormat="1">
      <c r="B12811" s="2"/>
      <c r="N12811" s="2"/>
    </row>
    <row r="12812" spans="2:14" s="27" customFormat="1">
      <c r="B12812" s="2"/>
      <c r="N12812" s="2"/>
    </row>
    <row r="12813" spans="2:14" s="27" customFormat="1">
      <c r="B12813" s="2"/>
      <c r="N12813" s="2"/>
    </row>
    <row r="12814" spans="2:14" s="27" customFormat="1">
      <c r="B12814" s="2"/>
      <c r="N12814" s="2"/>
    </row>
    <row r="12815" spans="2:14" s="27" customFormat="1">
      <c r="B12815" s="2"/>
      <c r="N12815" s="2"/>
    </row>
    <row r="12816" spans="2:14" s="27" customFormat="1">
      <c r="B12816" s="2"/>
      <c r="N12816" s="2"/>
    </row>
    <row r="12817" spans="2:14" s="27" customFormat="1">
      <c r="B12817" s="2"/>
      <c r="N12817" s="2"/>
    </row>
    <row r="12818" spans="2:14" s="27" customFormat="1">
      <c r="B12818" s="2"/>
      <c r="N12818" s="2"/>
    </row>
    <row r="12819" spans="2:14" s="27" customFormat="1">
      <c r="B12819" s="2"/>
      <c r="N12819" s="2"/>
    </row>
    <row r="12820" spans="2:14" s="27" customFormat="1">
      <c r="B12820" s="2"/>
      <c r="N12820" s="2"/>
    </row>
    <row r="12821" spans="2:14" s="27" customFormat="1">
      <c r="B12821" s="2"/>
      <c r="N12821" s="2"/>
    </row>
    <row r="12822" spans="2:14" s="27" customFormat="1">
      <c r="B12822" s="2"/>
      <c r="N12822" s="2"/>
    </row>
    <row r="12823" spans="2:14" s="27" customFormat="1">
      <c r="B12823" s="2"/>
      <c r="N12823" s="2"/>
    </row>
    <row r="12824" spans="2:14" s="27" customFormat="1">
      <c r="B12824" s="2"/>
      <c r="N12824" s="2"/>
    </row>
    <row r="12825" spans="2:14" s="27" customFormat="1">
      <c r="B12825" s="2"/>
      <c r="N12825" s="2"/>
    </row>
    <row r="12826" spans="2:14" s="27" customFormat="1">
      <c r="B12826" s="2"/>
      <c r="N12826" s="2"/>
    </row>
    <row r="12827" spans="2:14" s="27" customFormat="1">
      <c r="B12827" s="2"/>
      <c r="N12827" s="2"/>
    </row>
    <row r="12828" spans="2:14" s="27" customFormat="1">
      <c r="B12828" s="2"/>
      <c r="N12828" s="2"/>
    </row>
    <row r="12829" spans="2:14" s="27" customFormat="1">
      <c r="B12829" s="2"/>
      <c r="N12829" s="2"/>
    </row>
    <row r="12830" spans="2:14" s="27" customFormat="1">
      <c r="B12830" s="2"/>
      <c r="N12830" s="2"/>
    </row>
    <row r="12831" spans="2:14" s="27" customFormat="1">
      <c r="B12831" s="2"/>
      <c r="N12831" s="2"/>
    </row>
    <row r="12832" spans="2:14" s="27" customFormat="1">
      <c r="B12832" s="2"/>
      <c r="N12832" s="2"/>
    </row>
    <row r="12833" spans="2:14" s="27" customFormat="1">
      <c r="B12833" s="2"/>
      <c r="N12833" s="2"/>
    </row>
    <row r="12834" spans="2:14" s="27" customFormat="1">
      <c r="B12834" s="2"/>
      <c r="N12834" s="2"/>
    </row>
    <row r="12835" spans="2:14" s="27" customFormat="1">
      <c r="B12835" s="2"/>
      <c r="N12835" s="2"/>
    </row>
    <row r="12836" spans="2:14" s="27" customFormat="1">
      <c r="B12836" s="2"/>
      <c r="N12836" s="2"/>
    </row>
    <row r="12837" spans="2:14" s="27" customFormat="1">
      <c r="B12837" s="2"/>
      <c r="N12837" s="2"/>
    </row>
    <row r="12838" spans="2:14" s="27" customFormat="1">
      <c r="B12838" s="2"/>
      <c r="N12838" s="2"/>
    </row>
    <row r="12839" spans="2:14" s="27" customFormat="1">
      <c r="B12839" s="2"/>
      <c r="N12839" s="2"/>
    </row>
    <row r="12840" spans="2:14" s="27" customFormat="1">
      <c r="B12840" s="2"/>
      <c r="N12840" s="2"/>
    </row>
    <row r="12841" spans="2:14" s="27" customFormat="1">
      <c r="B12841" s="2"/>
      <c r="N12841" s="2"/>
    </row>
    <row r="12842" spans="2:14" s="27" customFormat="1">
      <c r="B12842" s="2"/>
      <c r="N12842" s="2"/>
    </row>
    <row r="12843" spans="2:14" s="27" customFormat="1">
      <c r="B12843" s="2"/>
      <c r="N12843" s="2"/>
    </row>
    <row r="12844" spans="2:14" s="27" customFormat="1">
      <c r="B12844" s="2"/>
      <c r="N12844" s="2"/>
    </row>
    <row r="12845" spans="2:14" s="27" customFormat="1">
      <c r="B12845" s="2"/>
      <c r="N12845" s="2"/>
    </row>
    <row r="12846" spans="2:14" s="27" customFormat="1">
      <c r="B12846" s="2"/>
      <c r="N12846" s="2"/>
    </row>
    <row r="12847" spans="2:14" s="27" customFormat="1">
      <c r="B12847" s="2"/>
      <c r="N12847" s="2"/>
    </row>
    <row r="12848" spans="2:14" s="27" customFormat="1">
      <c r="B12848" s="2"/>
      <c r="N12848" s="2"/>
    </row>
    <row r="12849" spans="2:14" s="27" customFormat="1">
      <c r="B12849" s="2"/>
      <c r="N12849" s="2"/>
    </row>
    <row r="12850" spans="2:14" s="27" customFormat="1">
      <c r="B12850" s="2"/>
      <c r="N12850" s="2"/>
    </row>
    <row r="12851" spans="2:14" s="27" customFormat="1">
      <c r="B12851" s="2"/>
      <c r="N12851" s="2"/>
    </row>
    <row r="12852" spans="2:14" s="27" customFormat="1">
      <c r="B12852" s="2"/>
      <c r="N12852" s="2"/>
    </row>
    <row r="12853" spans="2:14" s="27" customFormat="1">
      <c r="B12853" s="2"/>
      <c r="N12853" s="2"/>
    </row>
    <row r="12854" spans="2:14" s="27" customFormat="1">
      <c r="B12854" s="2"/>
      <c r="N12854" s="2"/>
    </row>
    <row r="12855" spans="2:14" s="27" customFormat="1">
      <c r="B12855" s="2"/>
      <c r="N12855" s="2"/>
    </row>
    <row r="12856" spans="2:14" s="27" customFormat="1">
      <c r="B12856" s="2"/>
      <c r="N12856" s="2"/>
    </row>
    <row r="12857" spans="2:14" s="27" customFormat="1">
      <c r="B12857" s="2"/>
      <c r="N12857" s="2"/>
    </row>
    <row r="12858" spans="2:14" s="27" customFormat="1">
      <c r="B12858" s="2"/>
      <c r="N12858" s="2"/>
    </row>
    <row r="12859" spans="2:14" s="27" customFormat="1">
      <c r="B12859" s="2"/>
      <c r="N12859" s="2"/>
    </row>
    <row r="12860" spans="2:14" s="27" customFormat="1">
      <c r="B12860" s="2"/>
      <c r="N12860" s="2"/>
    </row>
    <row r="12861" spans="2:14" s="27" customFormat="1">
      <c r="B12861" s="2"/>
      <c r="N12861" s="2"/>
    </row>
    <row r="12862" spans="2:14" s="27" customFormat="1">
      <c r="B12862" s="2"/>
      <c r="N12862" s="2"/>
    </row>
    <row r="12863" spans="2:14" s="27" customFormat="1">
      <c r="B12863" s="2"/>
      <c r="N12863" s="2"/>
    </row>
    <row r="12864" spans="2:14" s="27" customFormat="1">
      <c r="B12864" s="2"/>
      <c r="N12864" s="2"/>
    </row>
    <row r="12865" spans="2:14" s="27" customFormat="1">
      <c r="B12865" s="2"/>
      <c r="N12865" s="2"/>
    </row>
    <row r="12866" spans="2:14" s="27" customFormat="1">
      <c r="B12866" s="2"/>
      <c r="N12866" s="2"/>
    </row>
    <row r="12867" spans="2:14" s="27" customFormat="1">
      <c r="B12867" s="2"/>
      <c r="N12867" s="2"/>
    </row>
    <row r="12868" spans="2:14" s="27" customFormat="1">
      <c r="B12868" s="2"/>
      <c r="N12868" s="2"/>
    </row>
    <row r="12869" spans="2:14" s="27" customFormat="1">
      <c r="B12869" s="2"/>
      <c r="N12869" s="2"/>
    </row>
    <row r="12870" spans="2:14" s="27" customFormat="1">
      <c r="B12870" s="2"/>
      <c r="N12870" s="2"/>
    </row>
    <row r="12871" spans="2:14" s="27" customFormat="1">
      <c r="B12871" s="2"/>
      <c r="N12871" s="2"/>
    </row>
    <row r="12872" spans="2:14" s="27" customFormat="1">
      <c r="B12872" s="2"/>
      <c r="N12872" s="2"/>
    </row>
    <row r="12873" spans="2:14" s="27" customFormat="1">
      <c r="B12873" s="2"/>
      <c r="N12873" s="2"/>
    </row>
    <row r="12874" spans="2:14" s="27" customFormat="1">
      <c r="B12874" s="2"/>
      <c r="N12874" s="2"/>
    </row>
    <row r="12875" spans="2:14" s="27" customFormat="1">
      <c r="B12875" s="2"/>
      <c r="N12875" s="2"/>
    </row>
    <row r="12876" spans="2:14" s="27" customFormat="1">
      <c r="B12876" s="2"/>
      <c r="N12876" s="2"/>
    </row>
    <row r="12877" spans="2:14" s="27" customFormat="1">
      <c r="B12877" s="2"/>
      <c r="N12877" s="2"/>
    </row>
    <row r="12878" spans="2:14" s="27" customFormat="1">
      <c r="B12878" s="2"/>
      <c r="N12878" s="2"/>
    </row>
    <row r="12879" spans="2:14" s="27" customFormat="1">
      <c r="B12879" s="2"/>
      <c r="N12879" s="2"/>
    </row>
    <row r="12880" spans="2:14" s="27" customFormat="1">
      <c r="B12880" s="2"/>
      <c r="N12880" s="2"/>
    </row>
    <row r="12881" spans="2:14" s="27" customFormat="1">
      <c r="B12881" s="2"/>
      <c r="N12881" s="2"/>
    </row>
    <row r="12882" spans="2:14" s="27" customFormat="1">
      <c r="B12882" s="2"/>
      <c r="N12882" s="2"/>
    </row>
    <row r="12883" spans="2:14" s="27" customFormat="1">
      <c r="B12883" s="2"/>
      <c r="N12883" s="2"/>
    </row>
    <row r="12884" spans="2:14" s="27" customFormat="1">
      <c r="B12884" s="2"/>
      <c r="N12884" s="2"/>
    </row>
    <row r="12885" spans="2:14" s="27" customFormat="1">
      <c r="B12885" s="2"/>
      <c r="N12885" s="2"/>
    </row>
    <row r="12886" spans="2:14" s="27" customFormat="1">
      <c r="B12886" s="2"/>
      <c r="N12886" s="2"/>
    </row>
    <row r="12887" spans="2:14" s="27" customFormat="1">
      <c r="B12887" s="2"/>
      <c r="N12887" s="2"/>
    </row>
    <row r="12888" spans="2:14" s="27" customFormat="1">
      <c r="B12888" s="2"/>
      <c r="N12888" s="2"/>
    </row>
    <row r="12889" spans="2:14" s="27" customFormat="1">
      <c r="B12889" s="2"/>
      <c r="N12889" s="2"/>
    </row>
    <row r="12890" spans="2:14" s="27" customFormat="1">
      <c r="B12890" s="2"/>
      <c r="N12890" s="2"/>
    </row>
    <row r="12891" spans="2:14" s="27" customFormat="1">
      <c r="B12891" s="2"/>
      <c r="N12891" s="2"/>
    </row>
    <row r="12892" spans="2:14" s="27" customFormat="1">
      <c r="B12892" s="2"/>
      <c r="N12892" s="2"/>
    </row>
    <row r="12893" spans="2:14" s="27" customFormat="1">
      <c r="B12893" s="2"/>
      <c r="N12893" s="2"/>
    </row>
    <row r="12894" spans="2:14" s="27" customFormat="1">
      <c r="B12894" s="2"/>
      <c r="N12894" s="2"/>
    </row>
    <row r="12895" spans="2:14" s="27" customFormat="1">
      <c r="B12895" s="2"/>
      <c r="N12895" s="2"/>
    </row>
    <row r="12896" spans="2:14" s="27" customFormat="1">
      <c r="B12896" s="2"/>
      <c r="N12896" s="2"/>
    </row>
    <row r="12897" spans="2:14" s="27" customFormat="1">
      <c r="B12897" s="2"/>
      <c r="N12897" s="2"/>
    </row>
    <row r="12898" spans="2:14" s="27" customFormat="1">
      <c r="B12898" s="2"/>
      <c r="N12898" s="2"/>
    </row>
    <row r="12899" spans="2:14" s="27" customFormat="1">
      <c r="B12899" s="2"/>
      <c r="N12899" s="2"/>
    </row>
    <row r="12900" spans="2:14" s="27" customFormat="1">
      <c r="B12900" s="2"/>
      <c r="N12900" s="2"/>
    </row>
    <row r="12901" spans="2:14" s="27" customFormat="1">
      <c r="B12901" s="2"/>
      <c r="N12901" s="2"/>
    </row>
    <row r="12902" spans="2:14" s="27" customFormat="1">
      <c r="B12902" s="2"/>
      <c r="N12902" s="2"/>
    </row>
    <row r="12903" spans="2:14" s="27" customFormat="1">
      <c r="B12903" s="2"/>
      <c r="N12903" s="2"/>
    </row>
    <row r="12904" spans="2:14" s="27" customFormat="1">
      <c r="B12904" s="2"/>
      <c r="N12904" s="2"/>
    </row>
    <row r="12905" spans="2:14" s="27" customFormat="1">
      <c r="B12905" s="2"/>
      <c r="N12905" s="2"/>
    </row>
    <row r="12906" spans="2:14" s="27" customFormat="1">
      <c r="B12906" s="2"/>
      <c r="N12906" s="2"/>
    </row>
    <row r="12907" spans="2:14" s="27" customFormat="1">
      <c r="B12907" s="2"/>
      <c r="N12907" s="2"/>
    </row>
    <row r="12908" spans="2:14" s="27" customFormat="1">
      <c r="B12908" s="2"/>
      <c r="N12908" s="2"/>
    </row>
    <row r="12909" spans="2:14" s="27" customFormat="1">
      <c r="B12909" s="2"/>
      <c r="N12909" s="2"/>
    </row>
    <row r="12910" spans="2:14" s="27" customFormat="1">
      <c r="B12910" s="2"/>
      <c r="N12910" s="2"/>
    </row>
    <row r="12911" spans="2:14" s="27" customFormat="1">
      <c r="B12911" s="2"/>
      <c r="N12911" s="2"/>
    </row>
    <row r="12912" spans="2:14" s="27" customFormat="1">
      <c r="B12912" s="2"/>
      <c r="N12912" s="2"/>
    </row>
    <row r="12913" spans="2:14" s="27" customFormat="1">
      <c r="B12913" s="2"/>
      <c r="N12913" s="2"/>
    </row>
    <row r="12914" spans="2:14" s="27" customFormat="1">
      <c r="B12914" s="2"/>
      <c r="N12914" s="2"/>
    </row>
    <row r="12915" spans="2:14" s="27" customFormat="1">
      <c r="B12915" s="2"/>
      <c r="N12915" s="2"/>
    </row>
    <row r="12916" spans="2:14" s="27" customFormat="1">
      <c r="B12916" s="2"/>
      <c r="N12916" s="2"/>
    </row>
    <row r="12917" spans="2:14" s="27" customFormat="1">
      <c r="B12917" s="2"/>
      <c r="N12917" s="2"/>
    </row>
    <row r="12918" spans="2:14" s="27" customFormat="1">
      <c r="B12918" s="2"/>
      <c r="N12918" s="2"/>
    </row>
    <row r="12919" spans="2:14" s="27" customFormat="1">
      <c r="B12919" s="2"/>
      <c r="N12919" s="2"/>
    </row>
    <row r="12920" spans="2:14" s="27" customFormat="1">
      <c r="B12920" s="2"/>
      <c r="N12920" s="2"/>
    </row>
    <row r="12921" spans="2:14" s="27" customFormat="1">
      <c r="B12921" s="2"/>
      <c r="N12921" s="2"/>
    </row>
    <row r="12922" spans="2:14" s="27" customFormat="1">
      <c r="B12922" s="2"/>
      <c r="N12922" s="2"/>
    </row>
    <row r="12923" spans="2:14" s="27" customFormat="1">
      <c r="B12923" s="2"/>
      <c r="N12923" s="2"/>
    </row>
    <row r="12924" spans="2:14" s="27" customFormat="1">
      <c r="B12924" s="2"/>
      <c r="N12924" s="2"/>
    </row>
    <row r="12925" spans="2:14" s="27" customFormat="1">
      <c r="B12925" s="2"/>
      <c r="N12925" s="2"/>
    </row>
    <row r="12926" spans="2:14" s="27" customFormat="1">
      <c r="B12926" s="2"/>
      <c r="N12926" s="2"/>
    </row>
    <row r="12927" spans="2:14" s="27" customFormat="1">
      <c r="B12927" s="2"/>
      <c r="N12927" s="2"/>
    </row>
    <row r="12928" spans="2:14" s="27" customFormat="1">
      <c r="B12928" s="2"/>
      <c r="N12928" s="2"/>
    </row>
    <row r="12929" spans="2:14" s="27" customFormat="1">
      <c r="B12929" s="2"/>
      <c r="N12929" s="2"/>
    </row>
    <row r="12930" spans="2:14" s="27" customFormat="1">
      <c r="B12930" s="2"/>
      <c r="N12930" s="2"/>
    </row>
    <row r="12931" spans="2:14" s="27" customFormat="1">
      <c r="B12931" s="2"/>
      <c r="N12931" s="2"/>
    </row>
    <row r="12932" spans="2:14" s="27" customFormat="1">
      <c r="B12932" s="2"/>
      <c r="N12932" s="2"/>
    </row>
    <row r="12933" spans="2:14" s="27" customFormat="1">
      <c r="B12933" s="2"/>
      <c r="N12933" s="2"/>
    </row>
    <row r="12934" spans="2:14" s="27" customFormat="1">
      <c r="B12934" s="2"/>
      <c r="N12934" s="2"/>
    </row>
    <row r="12935" spans="2:14" s="27" customFormat="1">
      <c r="B12935" s="2"/>
      <c r="N12935" s="2"/>
    </row>
    <row r="12936" spans="2:14" s="27" customFormat="1">
      <c r="B12936" s="2"/>
      <c r="N12936" s="2"/>
    </row>
    <row r="12937" spans="2:14" s="27" customFormat="1">
      <c r="B12937" s="2"/>
      <c r="N12937" s="2"/>
    </row>
    <row r="12938" spans="2:14" s="27" customFormat="1">
      <c r="B12938" s="2"/>
      <c r="N12938" s="2"/>
    </row>
    <row r="12939" spans="2:14" s="27" customFormat="1">
      <c r="B12939" s="2"/>
      <c r="N12939" s="2"/>
    </row>
    <row r="12940" spans="2:14" s="27" customFormat="1">
      <c r="B12940" s="2"/>
      <c r="N12940" s="2"/>
    </row>
    <row r="12941" spans="2:14" s="27" customFormat="1">
      <c r="B12941" s="2"/>
      <c r="N12941" s="2"/>
    </row>
    <row r="12942" spans="2:14" s="27" customFormat="1">
      <c r="B12942" s="2"/>
      <c r="N12942" s="2"/>
    </row>
    <row r="12943" spans="2:14" s="27" customFormat="1">
      <c r="B12943" s="2"/>
      <c r="N12943" s="2"/>
    </row>
    <row r="12944" spans="2:14" s="27" customFormat="1">
      <c r="B12944" s="2"/>
      <c r="N12944" s="2"/>
    </row>
    <row r="12945" spans="2:14" s="27" customFormat="1">
      <c r="B12945" s="2"/>
      <c r="N12945" s="2"/>
    </row>
    <row r="12946" spans="2:14" s="27" customFormat="1">
      <c r="B12946" s="2"/>
      <c r="N12946" s="2"/>
    </row>
    <row r="12947" spans="2:14" s="27" customFormat="1">
      <c r="B12947" s="2"/>
      <c r="N12947" s="2"/>
    </row>
    <row r="12948" spans="2:14" s="27" customFormat="1">
      <c r="B12948" s="2"/>
      <c r="N12948" s="2"/>
    </row>
    <row r="12949" spans="2:14" s="27" customFormat="1">
      <c r="B12949" s="2"/>
      <c r="N12949" s="2"/>
    </row>
    <row r="12950" spans="2:14" s="27" customFormat="1">
      <c r="B12950" s="2"/>
      <c r="N12950" s="2"/>
    </row>
    <row r="12951" spans="2:14" s="27" customFormat="1">
      <c r="B12951" s="2"/>
      <c r="N12951" s="2"/>
    </row>
    <row r="12952" spans="2:14" s="27" customFormat="1">
      <c r="B12952" s="2"/>
      <c r="N12952" s="2"/>
    </row>
    <row r="12953" spans="2:14" s="27" customFormat="1">
      <c r="B12953" s="2"/>
      <c r="N12953" s="2"/>
    </row>
    <row r="12954" spans="2:14" s="27" customFormat="1">
      <c r="B12954" s="2"/>
      <c r="N12954" s="2"/>
    </row>
    <row r="12955" spans="2:14" s="27" customFormat="1">
      <c r="B12955" s="2"/>
      <c r="N12955" s="2"/>
    </row>
    <row r="12956" spans="2:14" s="27" customFormat="1">
      <c r="B12956" s="2"/>
      <c r="N12956" s="2"/>
    </row>
    <row r="12957" spans="2:14" s="27" customFormat="1">
      <c r="B12957" s="2"/>
      <c r="N12957" s="2"/>
    </row>
    <row r="12958" spans="2:14" s="27" customFormat="1">
      <c r="B12958" s="2"/>
      <c r="N12958" s="2"/>
    </row>
    <row r="12959" spans="2:14" s="27" customFormat="1">
      <c r="B12959" s="2"/>
      <c r="N12959" s="2"/>
    </row>
    <row r="12960" spans="2:14" s="27" customFormat="1">
      <c r="B12960" s="2"/>
      <c r="N12960" s="2"/>
    </row>
    <row r="12961" spans="2:14" s="27" customFormat="1">
      <c r="B12961" s="2"/>
      <c r="N12961" s="2"/>
    </row>
    <row r="12962" spans="2:14" s="27" customFormat="1">
      <c r="B12962" s="2"/>
      <c r="N12962" s="2"/>
    </row>
    <row r="12963" spans="2:14" s="27" customFormat="1">
      <c r="B12963" s="2"/>
      <c r="N12963" s="2"/>
    </row>
    <row r="12964" spans="2:14" s="27" customFormat="1">
      <c r="B12964" s="2"/>
      <c r="N12964" s="2"/>
    </row>
    <row r="12965" spans="2:14" s="27" customFormat="1">
      <c r="B12965" s="2"/>
      <c r="N12965" s="2"/>
    </row>
    <row r="12966" spans="2:14" s="27" customFormat="1">
      <c r="B12966" s="2"/>
      <c r="N12966" s="2"/>
    </row>
    <row r="12967" spans="2:14" s="27" customFormat="1">
      <c r="B12967" s="2"/>
      <c r="N12967" s="2"/>
    </row>
    <row r="12968" spans="2:14" s="27" customFormat="1">
      <c r="B12968" s="2"/>
      <c r="N12968" s="2"/>
    </row>
    <row r="12969" spans="2:14" s="27" customFormat="1">
      <c r="B12969" s="2"/>
      <c r="N12969" s="2"/>
    </row>
    <row r="12970" spans="2:14" s="27" customFormat="1">
      <c r="B12970" s="2"/>
      <c r="N12970" s="2"/>
    </row>
    <row r="12971" spans="2:14" s="27" customFormat="1">
      <c r="B12971" s="2"/>
      <c r="N12971" s="2"/>
    </row>
    <row r="12972" spans="2:14" s="27" customFormat="1">
      <c r="B12972" s="2"/>
      <c r="N12972" s="2"/>
    </row>
    <row r="12973" spans="2:14" s="27" customFormat="1">
      <c r="B12973" s="2"/>
      <c r="N12973" s="2"/>
    </row>
    <row r="12974" spans="2:14" s="27" customFormat="1">
      <c r="B12974" s="2"/>
      <c r="N12974" s="2"/>
    </row>
    <row r="12975" spans="2:14" s="27" customFormat="1">
      <c r="B12975" s="2"/>
      <c r="N12975" s="2"/>
    </row>
    <row r="12976" spans="2:14" s="27" customFormat="1">
      <c r="B12976" s="2"/>
      <c r="N12976" s="2"/>
    </row>
    <row r="12977" spans="2:14" s="27" customFormat="1">
      <c r="B12977" s="2"/>
      <c r="N12977" s="2"/>
    </row>
    <row r="12978" spans="2:14" s="27" customFormat="1">
      <c r="B12978" s="2"/>
      <c r="N12978" s="2"/>
    </row>
    <row r="12979" spans="2:14" s="27" customFormat="1">
      <c r="B12979" s="2"/>
      <c r="N12979" s="2"/>
    </row>
    <row r="12980" spans="2:14" s="27" customFormat="1">
      <c r="B12980" s="2"/>
      <c r="N12980" s="2"/>
    </row>
    <row r="12981" spans="2:14" s="27" customFormat="1">
      <c r="B12981" s="2"/>
      <c r="N12981" s="2"/>
    </row>
    <row r="12982" spans="2:14" s="27" customFormat="1">
      <c r="B12982" s="2"/>
      <c r="N12982" s="2"/>
    </row>
    <row r="12983" spans="2:14" s="27" customFormat="1">
      <c r="B12983" s="2"/>
      <c r="N12983" s="2"/>
    </row>
    <row r="12984" spans="2:14" s="27" customFormat="1">
      <c r="B12984" s="2"/>
      <c r="N12984" s="2"/>
    </row>
    <row r="12985" spans="2:14" s="27" customFormat="1">
      <c r="B12985" s="2"/>
      <c r="N12985" s="2"/>
    </row>
    <row r="12986" spans="2:14" s="27" customFormat="1">
      <c r="B12986" s="2"/>
      <c r="N12986" s="2"/>
    </row>
    <row r="12987" spans="2:14" s="27" customFormat="1">
      <c r="B12987" s="2"/>
      <c r="N12987" s="2"/>
    </row>
    <row r="12988" spans="2:14" s="27" customFormat="1">
      <c r="B12988" s="2"/>
      <c r="N12988" s="2"/>
    </row>
    <row r="12989" spans="2:14" s="27" customFormat="1">
      <c r="B12989" s="2"/>
      <c r="N12989" s="2"/>
    </row>
    <row r="12990" spans="2:14" s="27" customFormat="1">
      <c r="B12990" s="2"/>
      <c r="N12990" s="2"/>
    </row>
    <row r="12991" spans="2:14" s="27" customFormat="1">
      <c r="B12991" s="2"/>
      <c r="N12991" s="2"/>
    </row>
    <row r="12992" spans="2:14" s="27" customFormat="1">
      <c r="B12992" s="2"/>
      <c r="N12992" s="2"/>
    </row>
    <row r="12993" spans="2:14" s="27" customFormat="1">
      <c r="B12993" s="2"/>
      <c r="N12993" s="2"/>
    </row>
    <row r="12994" spans="2:14" s="27" customFormat="1">
      <c r="B12994" s="2"/>
      <c r="N12994" s="2"/>
    </row>
    <row r="12995" spans="2:14" s="27" customFormat="1">
      <c r="B12995" s="2"/>
      <c r="N12995" s="2"/>
    </row>
    <row r="12996" spans="2:14" s="27" customFormat="1">
      <c r="B12996" s="2"/>
      <c r="N12996" s="2"/>
    </row>
    <row r="12997" spans="2:14" s="27" customFormat="1">
      <c r="B12997" s="2"/>
      <c r="N12997" s="2"/>
    </row>
    <row r="12998" spans="2:14" s="27" customFormat="1">
      <c r="B12998" s="2"/>
      <c r="N12998" s="2"/>
    </row>
    <row r="12999" spans="2:14" s="27" customFormat="1">
      <c r="B12999" s="2"/>
      <c r="N12999" s="2"/>
    </row>
    <row r="13000" spans="2:14" s="27" customFormat="1">
      <c r="B13000" s="2"/>
      <c r="N13000" s="2"/>
    </row>
    <row r="13001" spans="2:14" s="27" customFormat="1">
      <c r="B13001" s="2"/>
      <c r="N13001" s="2"/>
    </row>
    <row r="13002" spans="2:14" s="27" customFormat="1">
      <c r="B13002" s="2"/>
      <c r="N13002" s="2"/>
    </row>
    <row r="13003" spans="2:14" s="27" customFormat="1">
      <c r="B13003" s="2"/>
      <c r="N13003" s="2"/>
    </row>
    <row r="13004" spans="2:14" s="27" customFormat="1">
      <c r="B13004" s="2"/>
      <c r="N13004" s="2"/>
    </row>
    <row r="13005" spans="2:14" s="27" customFormat="1">
      <c r="B13005" s="2"/>
      <c r="N13005" s="2"/>
    </row>
    <row r="13006" spans="2:14" s="27" customFormat="1">
      <c r="B13006" s="2"/>
      <c r="N13006" s="2"/>
    </row>
    <row r="13007" spans="2:14" s="27" customFormat="1">
      <c r="B13007" s="2"/>
      <c r="N13007" s="2"/>
    </row>
    <row r="13008" spans="2:14" s="27" customFormat="1">
      <c r="B13008" s="2"/>
      <c r="N13008" s="2"/>
    </row>
    <row r="13009" spans="2:14" s="27" customFormat="1">
      <c r="B13009" s="2"/>
      <c r="N13009" s="2"/>
    </row>
    <row r="13010" spans="2:14" s="27" customFormat="1">
      <c r="B13010" s="2"/>
      <c r="N13010" s="2"/>
    </row>
    <row r="13011" spans="2:14" s="27" customFormat="1">
      <c r="B13011" s="2"/>
      <c r="N13011" s="2"/>
    </row>
    <row r="13012" spans="2:14" s="27" customFormat="1">
      <c r="B13012" s="2"/>
      <c r="N13012" s="2"/>
    </row>
    <row r="13013" spans="2:14" s="27" customFormat="1">
      <c r="B13013" s="2"/>
      <c r="N13013" s="2"/>
    </row>
    <row r="13014" spans="2:14" s="27" customFormat="1">
      <c r="B13014" s="2"/>
      <c r="N13014" s="2"/>
    </row>
    <row r="13015" spans="2:14" s="27" customFormat="1">
      <c r="B13015" s="2"/>
      <c r="N13015" s="2"/>
    </row>
    <row r="13016" spans="2:14" s="27" customFormat="1">
      <c r="B13016" s="2"/>
      <c r="N13016" s="2"/>
    </row>
    <row r="13017" spans="2:14" s="27" customFormat="1">
      <c r="B13017" s="2"/>
      <c r="N13017" s="2"/>
    </row>
    <row r="13018" spans="2:14" s="27" customFormat="1">
      <c r="B13018" s="2"/>
      <c r="N13018" s="2"/>
    </row>
    <row r="13019" spans="2:14" s="27" customFormat="1">
      <c r="B13019" s="2"/>
      <c r="N13019" s="2"/>
    </row>
    <row r="13020" spans="2:14" s="27" customFormat="1">
      <c r="B13020" s="2"/>
      <c r="N13020" s="2"/>
    </row>
    <row r="13021" spans="2:14" s="27" customFormat="1">
      <c r="B13021" s="2"/>
      <c r="N13021" s="2"/>
    </row>
    <row r="13022" spans="2:14" s="27" customFormat="1">
      <c r="B13022" s="2"/>
      <c r="N13022" s="2"/>
    </row>
    <row r="13023" spans="2:14" s="27" customFormat="1">
      <c r="B13023" s="2"/>
      <c r="N13023" s="2"/>
    </row>
    <row r="13024" spans="2:14" s="27" customFormat="1">
      <c r="B13024" s="2"/>
      <c r="N13024" s="2"/>
    </row>
    <row r="13025" spans="2:14" s="27" customFormat="1">
      <c r="B13025" s="2"/>
      <c r="N13025" s="2"/>
    </row>
    <row r="13026" spans="2:14" s="27" customFormat="1">
      <c r="B13026" s="2"/>
      <c r="N13026" s="2"/>
    </row>
    <row r="13027" spans="2:14" s="27" customFormat="1">
      <c r="B13027" s="2"/>
      <c r="N13027" s="2"/>
    </row>
    <row r="13028" spans="2:14" s="27" customFormat="1">
      <c r="B13028" s="2"/>
      <c r="N13028" s="2"/>
    </row>
    <row r="13029" spans="2:14" s="27" customFormat="1">
      <c r="B13029" s="2"/>
      <c r="N13029" s="2"/>
    </row>
    <row r="13030" spans="2:14" s="27" customFormat="1">
      <c r="B13030" s="2"/>
      <c r="N13030" s="2"/>
    </row>
    <row r="13031" spans="2:14" s="27" customFormat="1">
      <c r="B13031" s="2"/>
      <c r="N13031" s="2"/>
    </row>
    <row r="13032" spans="2:14" s="27" customFormat="1">
      <c r="B13032" s="2"/>
      <c r="N13032" s="2"/>
    </row>
    <row r="13033" spans="2:14" s="27" customFormat="1">
      <c r="B13033" s="2"/>
      <c r="N13033" s="2"/>
    </row>
    <row r="13034" spans="2:14" s="27" customFormat="1">
      <c r="B13034" s="2"/>
      <c r="N13034" s="2"/>
    </row>
    <row r="13035" spans="2:14" s="27" customFormat="1">
      <c r="B13035" s="2"/>
      <c r="N13035" s="2"/>
    </row>
    <row r="13036" spans="2:14" s="27" customFormat="1">
      <c r="B13036" s="2"/>
      <c r="N13036" s="2"/>
    </row>
    <row r="13037" spans="2:14" s="27" customFormat="1">
      <c r="B13037" s="2"/>
      <c r="N13037" s="2"/>
    </row>
    <row r="13038" spans="2:14" s="27" customFormat="1">
      <c r="B13038" s="2"/>
      <c r="N13038" s="2"/>
    </row>
    <row r="13039" spans="2:14" s="27" customFormat="1">
      <c r="B13039" s="2"/>
      <c r="N13039" s="2"/>
    </row>
    <row r="13040" spans="2:14" s="27" customFormat="1">
      <c r="B13040" s="2"/>
      <c r="N13040" s="2"/>
    </row>
    <row r="13041" spans="2:14" s="27" customFormat="1">
      <c r="B13041" s="2"/>
      <c r="N13041" s="2"/>
    </row>
    <row r="13042" spans="2:14" s="27" customFormat="1">
      <c r="B13042" s="2"/>
      <c r="N13042" s="2"/>
    </row>
    <row r="13043" spans="2:14" s="27" customFormat="1">
      <c r="B13043" s="2"/>
      <c r="N13043" s="2"/>
    </row>
    <row r="13044" spans="2:14" s="27" customFormat="1">
      <c r="B13044" s="2"/>
      <c r="N13044" s="2"/>
    </row>
    <row r="13045" spans="2:14" s="27" customFormat="1">
      <c r="B13045" s="2"/>
      <c r="N13045" s="2"/>
    </row>
    <row r="13046" spans="2:14" s="27" customFormat="1">
      <c r="B13046" s="2"/>
      <c r="N13046" s="2"/>
    </row>
    <row r="13047" spans="2:14" s="27" customFormat="1">
      <c r="B13047" s="2"/>
      <c r="N13047" s="2"/>
    </row>
    <row r="13048" spans="2:14" s="27" customFormat="1">
      <c r="B13048" s="2"/>
      <c r="N13048" s="2"/>
    </row>
    <row r="13049" spans="2:14" s="27" customFormat="1">
      <c r="B13049" s="2"/>
      <c r="N13049" s="2"/>
    </row>
    <row r="13050" spans="2:14" s="27" customFormat="1">
      <c r="B13050" s="2"/>
      <c r="N13050" s="2"/>
    </row>
    <row r="13051" spans="2:14" s="27" customFormat="1">
      <c r="B13051" s="2"/>
      <c r="N13051" s="2"/>
    </row>
    <row r="13052" spans="2:14" s="27" customFormat="1">
      <c r="B13052" s="2"/>
      <c r="N13052" s="2"/>
    </row>
    <row r="13053" spans="2:14" s="27" customFormat="1">
      <c r="B13053" s="2"/>
      <c r="N13053" s="2"/>
    </row>
    <row r="13054" spans="2:14" s="27" customFormat="1">
      <c r="B13054" s="2"/>
      <c r="N13054" s="2"/>
    </row>
    <row r="13055" spans="2:14" s="27" customFormat="1">
      <c r="B13055" s="2"/>
      <c r="N13055" s="2"/>
    </row>
    <row r="13056" spans="2:14" s="27" customFormat="1">
      <c r="B13056" s="2"/>
      <c r="N13056" s="2"/>
    </row>
    <row r="13057" spans="2:14" s="27" customFormat="1">
      <c r="B13057" s="2"/>
      <c r="N13057" s="2"/>
    </row>
    <row r="13058" spans="2:14" s="27" customFormat="1">
      <c r="B13058" s="2"/>
      <c r="N13058" s="2"/>
    </row>
    <row r="13059" spans="2:14" s="27" customFormat="1">
      <c r="B13059" s="2"/>
      <c r="N13059" s="2"/>
    </row>
    <row r="13060" spans="2:14" s="27" customFormat="1">
      <c r="B13060" s="2"/>
      <c r="N13060" s="2"/>
    </row>
    <row r="13061" spans="2:14" s="27" customFormat="1">
      <c r="B13061" s="2"/>
      <c r="N13061" s="2"/>
    </row>
    <row r="13062" spans="2:14" s="27" customFormat="1">
      <c r="B13062" s="2"/>
      <c r="N13062" s="2"/>
    </row>
    <row r="13063" spans="2:14" s="27" customFormat="1">
      <c r="B13063" s="2"/>
      <c r="N13063" s="2"/>
    </row>
    <row r="13064" spans="2:14" s="27" customFormat="1">
      <c r="B13064" s="2"/>
      <c r="N13064" s="2"/>
    </row>
    <row r="13065" spans="2:14" s="27" customFormat="1">
      <c r="B13065" s="2"/>
      <c r="N13065" s="2"/>
    </row>
    <row r="13066" spans="2:14" s="27" customFormat="1">
      <c r="B13066" s="2"/>
      <c r="N13066" s="2"/>
    </row>
    <row r="13067" spans="2:14" s="27" customFormat="1">
      <c r="B13067" s="2"/>
      <c r="N13067" s="2"/>
    </row>
    <row r="13068" spans="2:14" s="27" customFormat="1">
      <c r="B13068" s="2"/>
      <c r="N13068" s="2"/>
    </row>
    <row r="13069" spans="2:14" s="27" customFormat="1">
      <c r="B13069" s="2"/>
      <c r="N13069" s="2"/>
    </row>
    <row r="13070" spans="2:14" s="27" customFormat="1">
      <c r="B13070" s="2"/>
      <c r="N13070" s="2"/>
    </row>
    <row r="13071" spans="2:14" s="27" customFormat="1">
      <c r="B13071" s="2"/>
      <c r="N13071" s="2"/>
    </row>
    <row r="13072" spans="2:14" s="27" customFormat="1">
      <c r="B13072" s="2"/>
      <c r="N13072" s="2"/>
    </row>
    <row r="13073" spans="2:14" s="27" customFormat="1">
      <c r="B13073" s="2"/>
      <c r="N13073" s="2"/>
    </row>
    <row r="13074" spans="2:14" s="27" customFormat="1">
      <c r="B13074" s="2"/>
      <c r="N13074" s="2"/>
    </row>
    <row r="13075" spans="2:14" s="27" customFormat="1">
      <c r="B13075" s="2"/>
      <c r="N13075" s="2"/>
    </row>
    <row r="13076" spans="2:14" s="27" customFormat="1">
      <c r="B13076" s="2"/>
      <c r="N13076" s="2"/>
    </row>
    <row r="13077" spans="2:14" s="27" customFormat="1">
      <c r="B13077" s="2"/>
      <c r="N13077" s="2"/>
    </row>
    <row r="13078" spans="2:14" s="27" customFormat="1">
      <c r="B13078" s="2"/>
      <c r="N13078" s="2"/>
    </row>
    <row r="13079" spans="2:14" s="27" customFormat="1">
      <c r="B13079" s="2"/>
      <c r="N13079" s="2"/>
    </row>
    <row r="13080" spans="2:14" s="27" customFormat="1">
      <c r="B13080" s="2"/>
      <c r="N13080" s="2"/>
    </row>
    <row r="13081" spans="2:14" s="27" customFormat="1">
      <c r="B13081" s="2"/>
      <c r="N13081" s="2"/>
    </row>
    <row r="13082" spans="2:14" s="27" customFormat="1">
      <c r="B13082" s="2"/>
      <c r="N13082" s="2"/>
    </row>
    <row r="13083" spans="2:14" s="27" customFormat="1">
      <c r="B13083" s="2"/>
      <c r="N13083" s="2"/>
    </row>
    <row r="13084" spans="2:14" s="27" customFormat="1">
      <c r="B13084" s="2"/>
      <c r="N13084" s="2"/>
    </row>
    <row r="13085" spans="2:14" s="27" customFormat="1">
      <c r="B13085" s="2"/>
      <c r="N13085" s="2"/>
    </row>
    <row r="13086" spans="2:14" s="27" customFormat="1">
      <c r="B13086" s="2"/>
      <c r="N13086" s="2"/>
    </row>
    <row r="13087" spans="2:14" s="27" customFormat="1">
      <c r="B13087" s="2"/>
      <c r="N13087" s="2"/>
    </row>
    <row r="13088" spans="2:14" s="27" customFormat="1">
      <c r="B13088" s="2"/>
      <c r="N13088" s="2"/>
    </row>
    <row r="13089" spans="2:14" s="27" customFormat="1">
      <c r="B13089" s="2"/>
      <c r="N13089" s="2"/>
    </row>
    <row r="13090" spans="2:14" s="27" customFormat="1">
      <c r="B13090" s="2"/>
      <c r="N13090" s="2"/>
    </row>
    <row r="13091" spans="2:14" s="27" customFormat="1">
      <c r="B13091" s="2"/>
      <c r="N13091" s="2"/>
    </row>
    <row r="13092" spans="2:14" s="27" customFormat="1">
      <c r="B13092" s="2"/>
      <c r="N13092" s="2"/>
    </row>
    <row r="13093" spans="2:14" s="27" customFormat="1">
      <c r="B13093" s="2"/>
      <c r="N13093" s="2"/>
    </row>
    <row r="13094" spans="2:14" s="27" customFormat="1">
      <c r="B13094" s="2"/>
      <c r="N13094" s="2"/>
    </row>
    <row r="13095" spans="2:14" s="27" customFormat="1">
      <c r="B13095" s="2"/>
      <c r="N13095" s="2"/>
    </row>
    <row r="13096" spans="2:14" s="27" customFormat="1">
      <c r="B13096" s="2"/>
      <c r="N13096" s="2"/>
    </row>
    <row r="13097" spans="2:14" s="27" customFormat="1">
      <c r="B13097" s="2"/>
      <c r="N13097" s="2"/>
    </row>
    <row r="13098" spans="2:14" s="27" customFormat="1">
      <c r="B13098" s="2"/>
      <c r="N13098" s="2"/>
    </row>
    <row r="13099" spans="2:14" s="27" customFormat="1">
      <c r="B13099" s="2"/>
      <c r="N13099" s="2"/>
    </row>
    <row r="13100" spans="2:14" s="27" customFormat="1">
      <c r="B13100" s="2"/>
      <c r="N13100" s="2"/>
    </row>
    <row r="13101" spans="2:14" s="27" customFormat="1">
      <c r="B13101" s="2"/>
      <c r="N13101" s="2"/>
    </row>
    <row r="13102" spans="2:14" s="27" customFormat="1">
      <c r="B13102" s="2"/>
      <c r="N13102" s="2"/>
    </row>
    <row r="13103" spans="2:14" s="27" customFormat="1">
      <c r="B13103" s="2"/>
      <c r="N13103" s="2"/>
    </row>
    <row r="13104" spans="2:14" s="27" customFormat="1">
      <c r="B13104" s="2"/>
      <c r="N13104" s="2"/>
    </row>
    <row r="13105" spans="2:14" s="27" customFormat="1">
      <c r="B13105" s="2"/>
      <c r="N13105" s="2"/>
    </row>
    <row r="13106" spans="2:14" s="27" customFormat="1">
      <c r="B13106" s="2"/>
      <c r="N13106" s="2"/>
    </row>
    <row r="13107" spans="2:14" s="27" customFormat="1">
      <c r="B13107" s="2"/>
      <c r="N13107" s="2"/>
    </row>
    <row r="13108" spans="2:14" s="27" customFormat="1">
      <c r="B13108" s="2"/>
      <c r="N13108" s="2"/>
    </row>
    <row r="13109" spans="2:14" s="27" customFormat="1">
      <c r="B13109" s="2"/>
      <c r="N13109" s="2"/>
    </row>
    <row r="13110" spans="2:14" s="27" customFormat="1">
      <c r="B13110" s="2"/>
      <c r="N13110" s="2"/>
    </row>
    <row r="13111" spans="2:14" s="27" customFormat="1">
      <c r="B13111" s="2"/>
      <c r="N13111" s="2"/>
    </row>
    <row r="13112" spans="2:14" s="27" customFormat="1">
      <c r="B13112" s="2"/>
      <c r="N13112" s="2"/>
    </row>
    <row r="13113" spans="2:14" s="27" customFormat="1">
      <c r="B13113" s="2"/>
      <c r="N13113" s="2"/>
    </row>
    <row r="13114" spans="2:14" s="27" customFormat="1">
      <c r="B13114" s="2"/>
      <c r="N13114" s="2"/>
    </row>
    <row r="13115" spans="2:14" s="27" customFormat="1">
      <c r="B13115" s="2"/>
      <c r="N13115" s="2"/>
    </row>
    <row r="13116" spans="2:14" s="27" customFormat="1">
      <c r="B13116" s="2"/>
      <c r="N13116" s="2"/>
    </row>
    <row r="13117" spans="2:14" s="27" customFormat="1">
      <c r="B13117" s="2"/>
      <c r="N13117" s="2"/>
    </row>
    <row r="13118" spans="2:14" s="27" customFormat="1">
      <c r="B13118" s="2"/>
      <c r="N13118" s="2"/>
    </row>
    <row r="13119" spans="2:14" s="27" customFormat="1">
      <c r="B13119" s="2"/>
      <c r="N13119" s="2"/>
    </row>
    <row r="13120" spans="2:14" s="27" customFormat="1">
      <c r="B13120" s="2"/>
      <c r="N13120" s="2"/>
    </row>
    <row r="13121" spans="2:14" s="27" customFormat="1">
      <c r="B13121" s="2"/>
      <c r="N13121" s="2"/>
    </row>
    <row r="13122" spans="2:14" s="27" customFormat="1">
      <c r="B13122" s="2"/>
      <c r="N13122" s="2"/>
    </row>
    <row r="13123" spans="2:14" s="27" customFormat="1">
      <c r="B13123" s="2"/>
      <c r="N13123" s="2"/>
    </row>
    <row r="13124" spans="2:14" s="27" customFormat="1">
      <c r="B13124" s="2"/>
      <c r="N13124" s="2"/>
    </row>
    <row r="13125" spans="2:14" s="27" customFormat="1">
      <c r="B13125" s="2"/>
      <c r="N13125" s="2"/>
    </row>
    <row r="13126" spans="2:14" s="27" customFormat="1">
      <c r="B13126" s="2"/>
      <c r="N13126" s="2"/>
    </row>
    <row r="13127" spans="2:14" s="27" customFormat="1">
      <c r="B13127" s="2"/>
      <c r="N13127" s="2"/>
    </row>
    <row r="13128" spans="2:14" s="27" customFormat="1">
      <c r="B13128" s="2"/>
      <c r="N13128" s="2"/>
    </row>
    <row r="13129" spans="2:14" s="27" customFormat="1">
      <c r="B13129" s="2"/>
      <c r="N13129" s="2"/>
    </row>
    <row r="13130" spans="2:14" s="27" customFormat="1">
      <c r="B13130" s="2"/>
      <c r="N13130" s="2"/>
    </row>
    <row r="13131" spans="2:14" s="27" customFormat="1">
      <c r="B13131" s="2"/>
      <c r="N13131" s="2"/>
    </row>
    <row r="13132" spans="2:14" s="27" customFormat="1">
      <c r="B13132" s="2"/>
      <c r="N13132" s="2"/>
    </row>
    <row r="13133" spans="2:14" s="27" customFormat="1">
      <c r="B13133" s="2"/>
      <c r="N13133" s="2"/>
    </row>
    <row r="13134" spans="2:14" s="27" customFormat="1">
      <c r="B13134" s="2"/>
      <c r="N13134" s="2"/>
    </row>
    <row r="13135" spans="2:14" s="27" customFormat="1">
      <c r="B13135" s="2"/>
      <c r="N13135" s="2"/>
    </row>
    <row r="13136" spans="2:14" s="27" customFormat="1">
      <c r="B13136" s="2"/>
      <c r="N13136" s="2"/>
    </row>
    <row r="13137" spans="2:14" s="27" customFormat="1">
      <c r="B13137" s="2"/>
      <c r="N13137" s="2"/>
    </row>
    <row r="13138" spans="2:14" s="27" customFormat="1">
      <c r="B13138" s="2"/>
      <c r="N13138" s="2"/>
    </row>
    <row r="13139" spans="2:14" s="27" customFormat="1">
      <c r="B13139" s="2"/>
      <c r="N13139" s="2"/>
    </row>
    <row r="13140" spans="2:14" s="27" customFormat="1">
      <c r="B13140" s="2"/>
      <c r="N13140" s="2"/>
    </row>
    <row r="13141" spans="2:14" s="27" customFormat="1">
      <c r="B13141" s="2"/>
      <c r="N13141" s="2"/>
    </row>
    <row r="13142" spans="2:14" s="27" customFormat="1">
      <c r="B13142" s="2"/>
      <c r="N13142" s="2"/>
    </row>
    <row r="13143" spans="2:14" s="27" customFormat="1">
      <c r="B13143" s="2"/>
      <c r="N13143" s="2"/>
    </row>
    <row r="13144" spans="2:14" s="27" customFormat="1">
      <c r="B13144" s="2"/>
      <c r="N13144" s="2"/>
    </row>
    <row r="13145" spans="2:14" s="27" customFormat="1">
      <c r="B13145" s="2"/>
      <c r="N13145" s="2"/>
    </row>
    <row r="13146" spans="2:14" s="27" customFormat="1">
      <c r="B13146" s="2"/>
      <c r="N13146" s="2"/>
    </row>
    <row r="13147" spans="2:14" s="27" customFormat="1">
      <c r="B13147" s="2"/>
      <c r="N13147" s="2"/>
    </row>
    <row r="13148" spans="2:14" s="27" customFormat="1">
      <c r="B13148" s="2"/>
      <c r="N13148" s="2"/>
    </row>
    <row r="13149" spans="2:14" s="27" customFormat="1">
      <c r="B13149" s="2"/>
      <c r="N13149" s="2"/>
    </row>
    <row r="13150" spans="2:14" s="27" customFormat="1">
      <c r="B13150" s="2"/>
      <c r="N13150" s="2"/>
    </row>
    <row r="13151" spans="2:14" s="27" customFormat="1">
      <c r="B13151" s="2"/>
      <c r="N13151" s="2"/>
    </row>
    <row r="13152" spans="2:14" s="27" customFormat="1">
      <c r="B13152" s="2"/>
      <c r="N13152" s="2"/>
    </row>
    <row r="13153" spans="2:14" s="27" customFormat="1">
      <c r="B13153" s="2"/>
      <c r="N13153" s="2"/>
    </row>
    <row r="13154" spans="2:14" s="27" customFormat="1">
      <c r="B13154" s="2"/>
      <c r="N13154" s="2"/>
    </row>
    <row r="13155" spans="2:14" s="27" customFormat="1">
      <c r="B13155" s="2"/>
      <c r="N13155" s="2"/>
    </row>
    <row r="13156" spans="2:14" s="27" customFormat="1">
      <c r="B13156" s="2"/>
      <c r="N13156" s="2"/>
    </row>
    <row r="13157" spans="2:14" s="27" customFormat="1">
      <c r="B13157" s="2"/>
      <c r="N13157" s="2"/>
    </row>
    <row r="13158" spans="2:14" s="27" customFormat="1">
      <c r="B13158" s="2"/>
      <c r="N13158" s="2"/>
    </row>
    <row r="13159" spans="2:14" s="27" customFormat="1">
      <c r="B13159" s="2"/>
      <c r="N13159" s="2"/>
    </row>
    <row r="13160" spans="2:14" s="27" customFormat="1">
      <c r="B13160" s="2"/>
      <c r="N13160" s="2"/>
    </row>
    <row r="13161" spans="2:14" s="27" customFormat="1">
      <c r="B13161" s="2"/>
      <c r="N13161" s="2"/>
    </row>
    <row r="13162" spans="2:14" s="27" customFormat="1">
      <c r="B13162" s="2"/>
      <c r="N13162" s="2"/>
    </row>
    <row r="13163" spans="2:14" s="27" customFormat="1">
      <c r="B13163" s="2"/>
      <c r="N13163" s="2"/>
    </row>
    <row r="13164" spans="2:14" s="27" customFormat="1">
      <c r="B13164" s="2"/>
      <c r="N13164" s="2"/>
    </row>
    <row r="13165" spans="2:14" s="27" customFormat="1">
      <c r="B13165" s="2"/>
      <c r="N13165" s="2"/>
    </row>
    <row r="13166" spans="2:14" s="27" customFormat="1">
      <c r="B13166" s="2"/>
      <c r="N13166" s="2"/>
    </row>
    <row r="13167" spans="2:14" s="27" customFormat="1">
      <c r="B13167" s="2"/>
      <c r="N13167" s="2"/>
    </row>
    <row r="13168" spans="2:14" s="27" customFormat="1">
      <c r="B13168" s="2"/>
      <c r="N13168" s="2"/>
    </row>
    <row r="13169" spans="2:14" s="27" customFormat="1">
      <c r="B13169" s="2"/>
      <c r="N13169" s="2"/>
    </row>
    <row r="13170" spans="2:14" s="27" customFormat="1">
      <c r="B13170" s="2"/>
      <c r="N13170" s="2"/>
    </row>
    <row r="13171" spans="2:14" s="27" customFormat="1">
      <c r="B13171" s="2"/>
      <c r="N13171" s="2"/>
    </row>
    <row r="13172" spans="2:14" s="27" customFormat="1">
      <c r="B13172" s="2"/>
      <c r="N13172" s="2"/>
    </row>
    <row r="13173" spans="2:14" s="27" customFormat="1">
      <c r="B13173" s="2"/>
      <c r="N13173" s="2"/>
    </row>
    <row r="13174" spans="2:14" s="27" customFormat="1">
      <c r="B13174" s="2"/>
      <c r="N13174" s="2"/>
    </row>
    <row r="13175" spans="2:14" s="27" customFormat="1">
      <c r="B13175" s="2"/>
      <c r="N13175" s="2"/>
    </row>
    <row r="13176" spans="2:14" s="27" customFormat="1">
      <c r="B13176" s="2"/>
      <c r="N13176" s="2"/>
    </row>
    <row r="13177" spans="2:14" s="27" customFormat="1">
      <c r="B13177" s="2"/>
      <c r="N13177" s="2"/>
    </row>
    <row r="13178" spans="2:14" s="27" customFormat="1">
      <c r="B13178" s="2"/>
      <c r="N13178" s="2"/>
    </row>
    <row r="13179" spans="2:14" s="27" customFormat="1">
      <c r="B13179" s="2"/>
      <c r="N13179" s="2"/>
    </row>
    <row r="13180" spans="2:14" s="27" customFormat="1">
      <c r="B13180" s="2"/>
      <c r="N13180" s="2"/>
    </row>
    <row r="13181" spans="2:14" s="27" customFormat="1">
      <c r="B13181" s="2"/>
      <c r="N13181" s="2"/>
    </row>
    <row r="13182" spans="2:14" s="27" customFormat="1">
      <c r="B13182" s="2"/>
      <c r="N13182" s="2"/>
    </row>
    <row r="13183" spans="2:14" s="27" customFormat="1">
      <c r="B13183" s="2"/>
      <c r="N13183" s="2"/>
    </row>
    <row r="13184" spans="2:14" s="27" customFormat="1">
      <c r="B13184" s="2"/>
      <c r="N13184" s="2"/>
    </row>
    <row r="13185" spans="2:14" s="27" customFormat="1">
      <c r="B13185" s="2"/>
      <c r="N13185" s="2"/>
    </row>
    <row r="13186" spans="2:14" s="27" customFormat="1">
      <c r="B13186" s="2"/>
      <c r="N13186" s="2"/>
    </row>
    <row r="13187" spans="2:14" s="27" customFormat="1">
      <c r="B13187" s="2"/>
      <c r="N13187" s="2"/>
    </row>
    <row r="13188" spans="2:14" s="27" customFormat="1">
      <c r="B13188" s="2"/>
      <c r="N13188" s="2"/>
    </row>
    <row r="13189" spans="2:14" s="27" customFormat="1">
      <c r="B13189" s="2"/>
      <c r="N13189" s="2"/>
    </row>
    <row r="13190" spans="2:14" s="27" customFormat="1">
      <c r="B13190" s="2"/>
      <c r="N13190" s="2"/>
    </row>
    <row r="13191" spans="2:14" s="27" customFormat="1">
      <c r="B13191" s="2"/>
      <c r="N13191" s="2"/>
    </row>
    <row r="13192" spans="2:14" s="27" customFormat="1">
      <c r="B13192" s="2"/>
      <c r="N13192" s="2"/>
    </row>
    <row r="13193" spans="2:14" s="27" customFormat="1">
      <c r="B13193" s="2"/>
      <c r="N13193" s="2"/>
    </row>
    <row r="13194" spans="2:14" s="27" customFormat="1">
      <c r="B13194" s="2"/>
      <c r="N13194" s="2"/>
    </row>
    <row r="13195" spans="2:14" s="27" customFormat="1">
      <c r="B13195" s="2"/>
      <c r="N13195" s="2"/>
    </row>
    <row r="13196" spans="2:14" s="27" customFormat="1">
      <c r="B13196" s="2"/>
      <c r="N13196" s="2"/>
    </row>
    <row r="13197" spans="2:14" s="27" customFormat="1">
      <c r="B13197" s="2"/>
      <c r="N13197" s="2"/>
    </row>
    <row r="13198" spans="2:14" s="27" customFormat="1">
      <c r="B13198" s="2"/>
      <c r="N13198" s="2"/>
    </row>
    <row r="13199" spans="2:14" s="27" customFormat="1">
      <c r="B13199" s="2"/>
      <c r="N13199" s="2"/>
    </row>
    <row r="13200" spans="2:14" s="27" customFormat="1">
      <c r="B13200" s="2"/>
      <c r="N13200" s="2"/>
    </row>
    <row r="13201" spans="2:14" s="27" customFormat="1">
      <c r="B13201" s="2"/>
      <c r="N13201" s="2"/>
    </row>
    <row r="13202" spans="2:14" s="27" customFormat="1">
      <c r="B13202" s="2"/>
      <c r="N13202" s="2"/>
    </row>
    <row r="13203" spans="2:14" s="27" customFormat="1">
      <c r="B13203" s="2"/>
      <c r="N13203" s="2"/>
    </row>
    <row r="13204" spans="2:14" s="27" customFormat="1">
      <c r="B13204" s="2"/>
      <c r="N13204" s="2"/>
    </row>
    <row r="13205" spans="2:14" s="27" customFormat="1">
      <c r="B13205" s="2"/>
      <c r="N13205" s="2"/>
    </row>
    <row r="13206" spans="2:14" s="27" customFormat="1">
      <c r="B13206" s="2"/>
      <c r="N13206" s="2"/>
    </row>
    <row r="13207" spans="2:14" s="27" customFormat="1">
      <c r="B13207" s="2"/>
      <c r="N13207" s="2"/>
    </row>
    <row r="13208" spans="2:14" s="27" customFormat="1">
      <c r="B13208" s="2"/>
      <c r="N13208" s="2"/>
    </row>
    <row r="13209" spans="2:14" s="27" customFormat="1">
      <c r="B13209" s="2"/>
      <c r="N13209" s="2"/>
    </row>
    <row r="13210" spans="2:14" s="27" customFormat="1">
      <c r="B13210" s="2"/>
      <c r="N13210" s="2"/>
    </row>
    <row r="13211" spans="2:14" s="27" customFormat="1">
      <c r="B13211" s="2"/>
      <c r="N13211" s="2"/>
    </row>
    <row r="13212" spans="2:14" s="27" customFormat="1">
      <c r="B13212" s="2"/>
      <c r="N13212" s="2"/>
    </row>
    <row r="13213" spans="2:14" s="27" customFormat="1">
      <c r="B13213" s="2"/>
      <c r="N13213" s="2"/>
    </row>
    <row r="13214" spans="2:14" s="27" customFormat="1">
      <c r="B13214" s="2"/>
      <c r="N13214" s="2"/>
    </row>
    <row r="13215" spans="2:14" s="27" customFormat="1">
      <c r="B13215" s="2"/>
      <c r="N13215" s="2"/>
    </row>
    <row r="13216" spans="2:14" s="27" customFormat="1">
      <c r="B13216" s="2"/>
      <c r="N13216" s="2"/>
    </row>
    <row r="13217" spans="2:14" s="27" customFormat="1">
      <c r="B13217" s="2"/>
      <c r="N13217" s="2"/>
    </row>
    <row r="13218" spans="2:14" s="27" customFormat="1">
      <c r="B13218" s="2"/>
      <c r="N13218" s="2"/>
    </row>
    <row r="13219" spans="2:14" s="27" customFormat="1">
      <c r="B13219" s="2"/>
      <c r="N13219" s="2"/>
    </row>
    <row r="13220" spans="2:14" s="27" customFormat="1">
      <c r="B13220" s="2"/>
      <c r="N13220" s="2"/>
    </row>
    <row r="13221" spans="2:14" s="27" customFormat="1">
      <c r="B13221" s="2"/>
      <c r="N13221" s="2"/>
    </row>
    <row r="13222" spans="2:14" s="27" customFormat="1">
      <c r="B13222" s="2"/>
      <c r="N13222" s="2"/>
    </row>
    <row r="13223" spans="2:14" s="27" customFormat="1">
      <c r="B13223" s="2"/>
      <c r="N13223" s="2"/>
    </row>
    <row r="13224" spans="2:14" s="27" customFormat="1">
      <c r="B13224" s="2"/>
      <c r="N13224" s="2"/>
    </row>
    <row r="13225" spans="2:14" s="27" customFormat="1">
      <c r="B13225" s="2"/>
      <c r="N13225" s="2"/>
    </row>
    <row r="13226" spans="2:14" s="27" customFormat="1">
      <c r="B13226" s="2"/>
      <c r="N13226" s="2"/>
    </row>
    <row r="13227" spans="2:14" s="27" customFormat="1">
      <c r="B13227" s="2"/>
      <c r="N13227" s="2"/>
    </row>
    <row r="13228" spans="2:14" s="27" customFormat="1">
      <c r="B13228" s="2"/>
      <c r="N13228" s="2"/>
    </row>
    <row r="13229" spans="2:14" s="27" customFormat="1">
      <c r="B13229" s="2"/>
      <c r="N13229" s="2"/>
    </row>
    <row r="13230" spans="2:14" s="27" customFormat="1">
      <c r="B13230" s="2"/>
      <c r="N13230" s="2"/>
    </row>
    <row r="13231" spans="2:14" s="27" customFormat="1">
      <c r="B13231" s="2"/>
      <c r="N13231" s="2"/>
    </row>
    <row r="13232" spans="2:14" s="27" customFormat="1">
      <c r="B13232" s="2"/>
      <c r="N13232" s="2"/>
    </row>
    <row r="13233" spans="2:14" s="27" customFormat="1">
      <c r="B13233" s="2"/>
      <c r="N13233" s="2"/>
    </row>
    <row r="13234" spans="2:14" s="27" customFormat="1">
      <c r="B13234" s="2"/>
      <c r="N13234" s="2"/>
    </row>
    <row r="13235" spans="2:14" s="27" customFormat="1">
      <c r="B13235" s="2"/>
      <c r="N13235" s="2"/>
    </row>
    <row r="13236" spans="2:14" s="27" customFormat="1">
      <c r="B13236" s="2"/>
      <c r="N13236" s="2"/>
    </row>
    <row r="13237" spans="2:14" s="27" customFormat="1">
      <c r="B13237" s="2"/>
      <c r="N13237" s="2"/>
    </row>
    <row r="13238" spans="2:14" s="27" customFormat="1">
      <c r="B13238" s="2"/>
      <c r="N13238" s="2"/>
    </row>
    <row r="13239" spans="2:14" s="27" customFormat="1">
      <c r="B13239" s="2"/>
      <c r="N13239" s="2"/>
    </row>
    <row r="13240" spans="2:14" s="27" customFormat="1">
      <c r="B13240" s="2"/>
      <c r="N13240" s="2"/>
    </row>
    <row r="13241" spans="2:14" s="27" customFormat="1">
      <c r="B13241" s="2"/>
      <c r="N13241" s="2"/>
    </row>
    <row r="13242" spans="2:14" s="27" customFormat="1">
      <c r="B13242" s="2"/>
      <c r="N13242" s="2"/>
    </row>
    <row r="13243" spans="2:14" s="27" customFormat="1">
      <c r="B13243" s="2"/>
      <c r="N13243" s="2"/>
    </row>
    <row r="13244" spans="2:14" s="27" customFormat="1">
      <c r="B13244" s="2"/>
      <c r="N13244" s="2"/>
    </row>
    <row r="13245" spans="2:14" s="27" customFormat="1">
      <c r="B13245" s="2"/>
      <c r="N13245" s="2"/>
    </row>
    <row r="13246" spans="2:14" s="27" customFormat="1">
      <c r="B13246" s="2"/>
      <c r="N13246" s="2"/>
    </row>
    <row r="13247" spans="2:14" s="27" customFormat="1">
      <c r="B13247" s="2"/>
      <c r="N13247" s="2"/>
    </row>
    <row r="13248" spans="2:14" s="27" customFormat="1">
      <c r="B13248" s="2"/>
      <c r="N13248" s="2"/>
    </row>
    <row r="13249" spans="2:14" s="27" customFormat="1">
      <c r="B13249" s="2"/>
      <c r="N13249" s="2"/>
    </row>
    <row r="13250" spans="2:14" s="27" customFormat="1">
      <c r="B13250" s="2"/>
      <c r="N13250" s="2"/>
    </row>
    <row r="13251" spans="2:14" s="27" customFormat="1">
      <c r="B13251" s="2"/>
      <c r="N13251" s="2"/>
    </row>
    <row r="13252" spans="2:14" s="27" customFormat="1">
      <c r="B13252" s="2"/>
      <c r="N13252" s="2"/>
    </row>
    <row r="13253" spans="2:14" s="27" customFormat="1">
      <c r="B13253" s="2"/>
      <c r="N13253" s="2"/>
    </row>
    <row r="13254" spans="2:14" s="27" customFormat="1">
      <c r="B13254" s="2"/>
      <c r="N13254" s="2"/>
    </row>
    <row r="13255" spans="2:14" s="27" customFormat="1">
      <c r="B13255" s="2"/>
      <c r="N13255" s="2"/>
    </row>
    <row r="13256" spans="2:14" s="27" customFormat="1">
      <c r="B13256" s="2"/>
      <c r="N13256" s="2"/>
    </row>
    <row r="13257" spans="2:14" s="27" customFormat="1">
      <c r="B13257" s="2"/>
      <c r="N13257" s="2"/>
    </row>
    <row r="13258" spans="2:14" s="27" customFormat="1">
      <c r="B13258" s="2"/>
      <c r="N13258" s="2"/>
    </row>
    <row r="13259" spans="2:14" s="27" customFormat="1">
      <c r="B13259" s="2"/>
      <c r="N13259" s="2"/>
    </row>
    <row r="13260" spans="2:14" s="27" customFormat="1">
      <c r="B13260" s="2"/>
      <c r="N13260" s="2"/>
    </row>
    <row r="13261" spans="2:14" s="27" customFormat="1">
      <c r="B13261" s="2"/>
      <c r="N13261" s="2"/>
    </row>
    <row r="13262" spans="2:14" s="27" customFormat="1">
      <c r="B13262" s="2"/>
      <c r="N13262" s="2"/>
    </row>
    <row r="13263" spans="2:14" s="27" customFormat="1">
      <c r="B13263" s="2"/>
      <c r="N13263" s="2"/>
    </row>
    <row r="13264" spans="2:14" s="27" customFormat="1">
      <c r="B13264" s="2"/>
      <c r="N13264" s="2"/>
    </row>
    <row r="13265" spans="2:14" s="27" customFormat="1">
      <c r="B13265" s="2"/>
      <c r="N13265" s="2"/>
    </row>
    <row r="13266" spans="2:14" s="27" customFormat="1">
      <c r="B13266" s="2"/>
      <c r="N13266" s="2"/>
    </row>
    <row r="13267" spans="2:14" s="27" customFormat="1">
      <c r="B13267" s="2"/>
      <c r="N13267" s="2"/>
    </row>
    <row r="13268" spans="2:14" s="27" customFormat="1">
      <c r="B13268" s="2"/>
      <c r="N13268" s="2"/>
    </row>
    <row r="13269" spans="2:14" s="27" customFormat="1">
      <c r="B13269" s="2"/>
      <c r="N13269" s="2"/>
    </row>
    <row r="13270" spans="2:14" s="27" customFormat="1">
      <c r="B13270" s="2"/>
      <c r="N13270" s="2"/>
    </row>
    <row r="13271" spans="2:14" s="27" customFormat="1">
      <c r="B13271" s="2"/>
      <c r="N13271" s="2"/>
    </row>
    <row r="13272" spans="2:14" s="27" customFormat="1">
      <c r="B13272" s="2"/>
      <c r="N13272" s="2"/>
    </row>
    <row r="13273" spans="2:14" s="27" customFormat="1">
      <c r="B13273" s="2"/>
      <c r="N13273" s="2"/>
    </row>
    <row r="13274" spans="2:14" s="27" customFormat="1">
      <c r="B13274" s="2"/>
      <c r="N13274" s="2"/>
    </row>
    <row r="13275" spans="2:14" s="27" customFormat="1">
      <c r="B13275" s="2"/>
      <c r="N13275" s="2"/>
    </row>
    <row r="13276" spans="2:14" s="27" customFormat="1">
      <c r="B13276" s="2"/>
      <c r="N13276" s="2"/>
    </row>
    <row r="13277" spans="2:14" s="27" customFormat="1">
      <c r="B13277" s="2"/>
      <c r="N13277" s="2"/>
    </row>
    <row r="13278" spans="2:14" s="27" customFormat="1">
      <c r="B13278" s="2"/>
      <c r="N13278" s="2"/>
    </row>
    <row r="13279" spans="2:14" s="27" customFormat="1">
      <c r="B13279" s="2"/>
      <c r="N13279" s="2"/>
    </row>
    <row r="13280" spans="2:14" s="27" customFormat="1">
      <c r="B13280" s="2"/>
      <c r="N13280" s="2"/>
    </row>
    <row r="13281" spans="2:14" s="27" customFormat="1">
      <c r="B13281" s="2"/>
      <c r="N13281" s="2"/>
    </row>
    <row r="13282" spans="2:14" s="27" customFormat="1">
      <c r="B13282" s="2"/>
      <c r="N13282" s="2"/>
    </row>
    <row r="13283" spans="2:14" s="27" customFormat="1">
      <c r="B13283" s="2"/>
      <c r="N13283" s="2"/>
    </row>
    <row r="13284" spans="2:14" s="27" customFormat="1">
      <c r="B13284" s="2"/>
      <c r="N13284" s="2"/>
    </row>
    <row r="13285" spans="2:14" s="27" customFormat="1">
      <c r="B13285" s="2"/>
      <c r="N13285" s="2"/>
    </row>
    <row r="13286" spans="2:14" s="27" customFormat="1">
      <c r="B13286" s="2"/>
      <c r="N13286" s="2"/>
    </row>
    <row r="13287" spans="2:14" s="27" customFormat="1">
      <c r="B13287" s="2"/>
      <c r="N13287" s="2"/>
    </row>
    <row r="13288" spans="2:14" s="27" customFormat="1">
      <c r="B13288" s="2"/>
      <c r="N13288" s="2"/>
    </row>
    <row r="13289" spans="2:14" s="27" customFormat="1">
      <c r="B13289" s="2"/>
      <c r="N13289" s="2"/>
    </row>
    <row r="13290" spans="2:14" s="27" customFormat="1">
      <c r="B13290" s="2"/>
      <c r="N13290" s="2"/>
    </row>
    <row r="13291" spans="2:14" s="27" customFormat="1">
      <c r="B13291" s="2"/>
      <c r="N13291" s="2"/>
    </row>
    <row r="13292" spans="2:14" s="27" customFormat="1">
      <c r="B13292" s="2"/>
      <c r="N13292" s="2"/>
    </row>
    <row r="13293" spans="2:14" s="27" customFormat="1">
      <c r="B13293" s="2"/>
      <c r="N13293" s="2"/>
    </row>
    <row r="13294" spans="2:14" s="27" customFormat="1">
      <c r="B13294" s="2"/>
      <c r="N13294" s="2"/>
    </row>
    <row r="13295" spans="2:14" s="27" customFormat="1">
      <c r="B13295" s="2"/>
      <c r="N13295" s="2"/>
    </row>
    <row r="13296" spans="2:14" s="27" customFormat="1">
      <c r="B13296" s="2"/>
      <c r="N13296" s="2"/>
    </row>
    <row r="13297" spans="2:14" s="27" customFormat="1">
      <c r="B13297" s="2"/>
      <c r="N13297" s="2"/>
    </row>
    <row r="13298" spans="2:14" s="27" customFormat="1">
      <c r="B13298" s="2"/>
      <c r="N13298" s="2"/>
    </row>
    <row r="13299" spans="2:14" s="27" customFormat="1">
      <c r="B13299" s="2"/>
      <c r="N13299" s="2"/>
    </row>
    <row r="13300" spans="2:14" s="27" customFormat="1">
      <c r="B13300" s="2"/>
      <c r="N13300" s="2"/>
    </row>
    <row r="13301" spans="2:14" s="27" customFormat="1">
      <c r="B13301" s="2"/>
      <c r="N13301" s="2"/>
    </row>
    <row r="13302" spans="2:14" s="27" customFormat="1">
      <c r="B13302" s="2"/>
      <c r="N13302" s="2"/>
    </row>
    <row r="13303" spans="2:14" s="27" customFormat="1">
      <c r="B13303" s="2"/>
      <c r="N13303" s="2"/>
    </row>
    <row r="13304" spans="2:14" s="27" customFormat="1">
      <c r="B13304" s="2"/>
      <c r="N13304" s="2"/>
    </row>
    <row r="13305" spans="2:14" s="27" customFormat="1">
      <c r="B13305" s="2"/>
      <c r="N13305" s="2"/>
    </row>
    <row r="13306" spans="2:14" s="27" customFormat="1">
      <c r="B13306" s="2"/>
      <c r="N13306" s="2"/>
    </row>
    <row r="13307" spans="2:14" s="27" customFormat="1">
      <c r="B13307" s="2"/>
      <c r="N13307" s="2"/>
    </row>
    <row r="13308" spans="2:14" s="27" customFormat="1">
      <c r="B13308" s="2"/>
      <c r="N13308" s="2"/>
    </row>
    <row r="13309" spans="2:14" s="27" customFormat="1">
      <c r="B13309" s="2"/>
      <c r="N13309" s="2"/>
    </row>
    <row r="13310" spans="2:14" s="27" customFormat="1">
      <c r="B13310" s="2"/>
      <c r="N13310" s="2"/>
    </row>
    <row r="13311" spans="2:14" s="27" customFormat="1">
      <c r="B13311" s="2"/>
      <c r="N13311" s="2"/>
    </row>
    <row r="13312" spans="2:14" s="27" customFormat="1">
      <c r="B13312" s="2"/>
      <c r="N13312" s="2"/>
    </row>
    <row r="13313" spans="2:14" s="27" customFormat="1">
      <c r="B13313" s="2"/>
      <c r="N13313" s="2"/>
    </row>
    <row r="13314" spans="2:14" s="27" customFormat="1">
      <c r="B13314" s="2"/>
      <c r="N13314" s="2"/>
    </row>
    <row r="13315" spans="2:14" s="27" customFormat="1">
      <c r="B13315" s="2"/>
      <c r="N13315" s="2"/>
    </row>
    <row r="13316" spans="2:14" s="27" customFormat="1">
      <c r="B13316" s="2"/>
      <c r="N13316" s="2"/>
    </row>
    <row r="13317" spans="2:14" s="27" customFormat="1">
      <c r="B13317" s="2"/>
      <c r="N13317" s="2"/>
    </row>
    <row r="13318" spans="2:14" s="27" customFormat="1">
      <c r="B13318" s="2"/>
      <c r="N13318" s="2"/>
    </row>
    <row r="13319" spans="2:14" s="27" customFormat="1">
      <c r="B13319" s="2"/>
      <c r="N13319" s="2"/>
    </row>
    <row r="13320" spans="2:14" s="27" customFormat="1">
      <c r="B13320" s="2"/>
      <c r="N13320" s="2"/>
    </row>
    <row r="13321" spans="2:14" s="27" customFormat="1">
      <c r="B13321" s="2"/>
      <c r="N13321" s="2"/>
    </row>
    <row r="13322" spans="2:14" s="27" customFormat="1">
      <c r="B13322" s="2"/>
      <c r="N13322" s="2"/>
    </row>
    <row r="13323" spans="2:14" s="27" customFormat="1">
      <c r="B13323" s="2"/>
      <c r="N13323" s="2"/>
    </row>
    <row r="13324" spans="2:14" s="27" customFormat="1">
      <c r="B13324" s="2"/>
      <c r="N13324" s="2"/>
    </row>
    <row r="13325" spans="2:14" s="27" customFormat="1">
      <c r="B13325" s="2"/>
      <c r="N13325" s="2"/>
    </row>
    <row r="13326" spans="2:14" s="27" customFormat="1">
      <c r="B13326" s="2"/>
      <c r="N13326" s="2"/>
    </row>
    <row r="13327" spans="2:14" s="27" customFormat="1">
      <c r="B13327" s="2"/>
      <c r="N13327" s="2"/>
    </row>
    <row r="13328" spans="2:14" s="27" customFormat="1">
      <c r="B13328" s="2"/>
      <c r="N13328" s="2"/>
    </row>
    <row r="13329" spans="2:14" s="27" customFormat="1">
      <c r="B13329" s="2"/>
      <c r="N13329" s="2"/>
    </row>
    <row r="13330" spans="2:14" s="27" customFormat="1">
      <c r="B13330" s="2"/>
      <c r="N13330" s="2"/>
    </row>
    <row r="13331" spans="2:14" s="27" customFormat="1">
      <c r="B13331" s="2"/>
      <c r="N13331" s="2"/>
    </row>
    <row r="13332" spans="2:14" s="27" customFormat="1">
      <c r="B13332" s="2"/>
      <c r="N13332" s="2"/>
    </row>
    <row r="13333" spans="2:14" s="27" customFormat="1">
      <c r="B13333" s="2"/>
      <c r="N13333" s="2"/>
    </row>
    <row r="13334" spans="2:14" s="27" customFormat="1">
      <c r="B13334" s="2"/>
      <c r="N13334" s="2"/>
    </row>
    <row r="13335" spans="2:14" s="27" customFormat="1">
      <c r="B13335" s="2"/>
      <c r="N13335" s="2"/>
    </row>
    <row r="13336" spans="2:14" s="27" customFormat="1">
      <c r="B13336" s="2"/>
      <c r="N13336" s="2"/>
    </row>
    <row r="13337" spans="2:14" s="27" customFormat="1">
      <c r="B13337" s="2"/>
      <c r="N13337" s="2"/>
    </row>
    <row r="13338" spans="2:14" s="27" customFormat="1">
      <c r="B13338" s="2"/>
      <c r="N13338" s="2"/>
    </row>
    <row r="13339" spans="2:14" s="27" customFormat="1">
      <c r="B13339" s="2"/>
      <c r="N13339" s="2"/>
    </row>
    <row r="13340" spans="2:14" s="27" customFormat="1">
      <c r="B13340" s="2"/>
      <c r="N13340" s="2"/>
    </row>
    <row r="13341" spans="2:14" s="27" customFormat="1">
      <c r="B13341" s="2"/>
      <c r="N13341" s="2"/>
    </row>
    <row r="13342" spans="2:14" s="27" customFormat="1">
      <c r="B13342" s="2"/>
      <c r="N13342" s="2"/>
    </row>
    <row r="13343" spans="2:14" s="27" customFormat="1">
      <c r="B13343" s="2"/>
      <c r="N13343" s="2"/>
    </row>
    <row r="13344" spans="2:14" s="27" customFormat="1">
      <c r="B13344" s="2"/>
      <c r="N13344" s="2"/>
    </row>
    <row r="13345" spans="2:14" s="27" customFormat="1">
      <c r="B13345" s="2"/>
      <c r="N13345" s="2"/>
    </row>
    <row r="13346" spans="2:14" s="27" customFormat="1">
      <c r="B13346" s="2"/>
      <c r="N13346" s="2"/>
    </row>
    <row r="13347" spans="2:14" s="27" customFormat="1">
      <c r="B13347" s="2"/>
      <c r="N13347" s="2"/>
    </row>
    <row r="13348" spans="2:14" s="27" customFormat="1">
      <c r="B13348" s="2"/>
      <c r="N13348" s="2"/>
    </row>
    <row r="13349" spans="2:14" s="27" customFormat="1">
      <c r="B13349" s="2"/>
      <c r="N13349" s="2"/>
    </row>
    <row r="13350" spans="2:14" s="27" customFormat="1">
      <c r="B13350" s="2"/>
      <c r="N13350" s="2"/>
    </row>
    <row r="13351" spans="2:14" s="27" customFormat="1">
      <c r="B13351" s="2"/>
      <c r="N13351" s="2"/>
    </row>
    <row r="13352" spans="2:14" s="27" customFormat="1">
      <c r="B13352" s="2"/>
      <c r="N13352" s="2"/>
    </row>
    <row r="13353" spans="2:14" s="27" customFormat="1">
      <c r="B13353" s="2"/>
      <c r="N13353" s="2"/>
    </row>
    <row r="13354" spans="2:14" s="27" customFormat="1">
      <c r="B13354" s="2"/>
      <c r="N13354" s="2"/>
    </row>
    <row r="13355" spans="2:14" s="27" customFormat="1">
      <c r="B13355" s="2"/>
      <c r="N13355" s="2"/>
    </row>
    <row r="13356" spans="2:14" s="27" customFormat="1">
      <c r="B13356" s="2"/>
      <c r="N13356" s="2"/>
    </row>
    <row r="13357" spans="2:14" s="27" customFormat="1">
      <c r="B13357" s="2"/>
      <c r="N13357" s="2"/>
    </row>
    <row r="13358" spans="2:14" s="27" customFormat="1">
      <c r="B13358" s="2"/>
      <c r="N13358" s="2"/>
    </row>
    <row r="13359" spans="2:14" s="27" customFormat="1">
      <c r="B13359" s="2"/>
      <c r="N13359" s="2"/>
    </row>
    <row r="13360" spans="2:14" s="27" customFormat="1">
      <c r="B13360" s="2"/>
      <c r="N13360" s="2"/>
    </row>
    <row r="13361" spans="2:14" s="27" customFormat="1">
      <c r="B13361" s="2"/>
      <c r="N13361" s="2"/>
    </row>
    <row r="13362" spans="2:14" s="27" customFormat="1">
      <c r="B13362" s="2"/>
      <c r="N13362" s="2"/>
    </row>
    <row r="13363" spans="2:14" s="27" customFormat="1">
      <c r="B13363" s="2"/>
      <c r="N13363" s="2"/>
    </row>
    <row r="13364" spans="2:14" s="27" customFormat="1">
      <c r="B13364" s="2"/>
      <c r="N13364" s="2"/>
    </row>
    <row r="13365" spans="2:14" s="27" customFormat="1">
      <c r="B13365" s="2"/>
      <c r="N13365" s="2"/>
    </row>
    <row r="13366" spans="2:14" s="27" customFormat="1">
      <c r="B13366" s="2"/>
      <c r="N13366" s="2"/>
    </row>
    <row r="13367" spans="2:14" s="27" customFormat="1">
      <c r="B13367" s="2"/>
      <c r="N13367" s="2"/>
    </row>
    <row r="13368" spans="2:14" s="27" customFormat="1">
      <c r="B13368" s="2"/>
      <c r="N13368" s="2"/>
    </row>
    <row r="13369" spans="2:14" s="27" customFormat="1">
      <c r="B13369" s="2"/>
      <c r="N13369" s="2"/>
    </row>
    <row r="13370" spans="2:14" s="27" customFormat="1">
      <c r="B13370" s="2"/>
      <c r="N13370" s="2"/>
    </row>
    <row r="13371" spans="2:14" s="27" customFormat="1">
      <c r="B13371" s="2"/>
      <c r="N13371" s="2"/>
    </row>
    <row r="13372" spans="2:14" s="27" customFormat="1">
      <c r="B13372" s="2"/>
      <c r="N13372" s="2"/>
    </row>
    <row r="13373" spans="2:14" s="27" customFormat="1">
      <c r="B13373" s="2"/>
      <c r="N13373" s="2"/>
    </row>
    <row r="13374" spans="2:14" s="27" customFormat="1">
      <c r="B13374" s="2"/>
      <c r="N13374" s="2"/>
    </row>
    <row r="13375" spans="2:14" s="27" customFormat="1">
      <c r="B13375" s="2"/>
      <c r="N13375" s="2"/>
    </row>
    <row r="13376" spans="2:14" s="27" customFormat="1">
      <c r="B13376" s="2"/>
      <c r="N13376" s="2"/>
    </row>
    <row r="13377" spans="2:14" s="27" customFormat="1">
      <c r="B13377" s="2"/>
      <c r="N13377" s="2"/>
    </row>
    <row r="13378" spans="2:14" s="27" customFormat="1">
      <c r="B13378" s="2"/>
      <c r="N13378" s="2"/>
    </row>
    <row r="13379" spans="2:14" s="27" customFormat="1">
      <c r="B13379" s="2"/>
      <c r="N13379" s="2"/>
    </row>
    <row r="13380" spans="2:14" s="27" customFormat="1">
      <c r="B13380" s="2"/>
      <c r="N13380" s="2"/>
    </row>
    <row r="13381" spans="2:14" s="27" customFormat="1">
      <c r="B13381" s="2"/>
      <c r="N13381" s="2"/>
    </row>
    <row r="13382" spans="2:14" s="27" customFormat="1">
      <c r="B13382" s="2"/>
      <c r="N13382" s="2"/>
    </row>
    <row r="13383" spans="2:14" s="27" customFormat="1">
      <c r="B13383" s="2"/>
      <c r="N13383" s="2"/>
    </row>
    <row r="13384" spans="2:14" s="27" customFormat="1">
      <c r="B13384" s="2"/>
      <c r="N13384" s="2"/>
    </row>
    <row r="13385" spans="2:14" s="27" customFormat="1">
      <c r="B13385" s="2"/>
      <c r="N13385" s="2"/>
    </row>
    <row r="13386" spans="2:14" s="27" customFormat="1">
      <c r="B13386" s="2"/>
      <c r="N13386" s="2"/>
    </row>
    <row r="13387" spans="2:14" s="27" customFormat="1">
      <c r="B13387" s="2"/>
      <c r="N13387" s="2"/>
    </row>
    <row r="13388" spans="2:14" s="27" customFormat="1">
      <c r="B13388" s="2"/>
      <c r="N13388" s="2"/>
    </row>
    <row r="13389" spans="2:14" s="27" customFormat="1">
      <c r="B13389" s="2"/>
      <c r="N13389" s="2"/>
    </row>
    <row r="13390" spans="2:14" s="27" customFormat="1">
      <c r="B13390" s="2"/>
      <c r="N13390" s="2"/>
    </row>
    <row r="13391" spans="2:14" s="27" customFormat="1">
      <c r="B13391" s="2"/>
      <c r="N13391" s="2"/>
    </row>
    <row r="13392" spans="2:14" s="27" customFormat="1">
      <c r="B13392" s="2"/>
      <c r="N13392" s="2"/>
    </row>
    <row r="13393" spans="2:14" s="27" customFormat="1">
      <c r="B13393" s="2"/>
      <c r="N13393" s="2"/>
    </row>
    <row r="13394" spans="2:14" s="27" customFormat="1">
      <c r="B13394" s="2"/>
      <c r="N13394" s="2"/>
    </row>
    <row r="13395" spans="2:14" s="27" customFormat="1">
      <c r="B13395" s="2"/>
      <c r="N13395" s="2"/>
    </row>
    <row r="13396" spans="2:14" s="27" customFormat="1">
      <c r="B13396" s="2"/>
      <c r="N13396" s="2"/>
    </row>
    <row r="13397" spans="2:14" s="27" customFormat="1">
      <c r="B13397" s="2"/>
      <c r="N13397" s="2"/>
    </row>
    <row r="13398" spans="2:14" s="27" customFormat="1">
      <c r="B13398" s="2"/>
      <c r="N13398" s="2"/>
    </row>
    <row r="13399" spans="2:14" s="27" customFormat="1">
      <c r="B13399" s="2"/>
      <c r="N13399" s="2"/>
    </row>
    <row r="13400" spans="2:14" s="27" customFormat="1">
      <c r="B13400" s="2"/>
      <c r="N13400" s="2"/>
    </row>
    <row r="13401" spans="2:14" s="27" customFormat="1">
      <c r="B13401" s="2"/>
      <c r="N13401" s="2"/>
    </row>
    <row r="13402" spans="2:14" s="27" customFormat="1">
      <c r="B13402" s="2"/>
      <c r="N13402" s="2"/>
    </row>
    <row r="13403" spans="2:14" s="27" customFormat="1">
      <c r="B13403" s="2"/>
      <c r="N13403" s="2"/>
    </row>
    <row r="13404" spans="2:14" s="27" customFormat="1">
      <c r="B13404" s="2"/>
      <c r="N13404" s="2"/>
    </row>
    <row r="13405" spans="2:14" s="27" customFormat="1">
      <c r="B13405" s="2"/>
      <c r="N13405" s="2"/>
    </row>
    <row r="13406" spans="2:14" s="27" customFormat="1">
      <c r="B13406" s="2"/>
      <c r="N13406" s="2"/>
    </row>
    <row r="13407" spans="2:14" s="27" customFormat="1">
      <c r="B13407" s="2"/>
      <c r="N13407" s="2"/>
    </row>
    <row r="13408" spans="2:14" s="27" customFormat="1">
      <c r="B13408" s="2"/>
      <c r="N13408" s="2"/>
    </row>
    <row r="13409" spans="2:14" s="27" customFormat="1">
      <c r="B13409" s="2"/>
      <c r="N13409" s="2"/>
    </row>
    <row r="13410" spans="2:14" s="27" customFormat="1">
      <c r="B13410" s="2"/>
      <c r="N13410" s="2"/>
    </row>
    <row r="13411" spans="2:14" s="27" customFormat="1">
      <c r="B13411" s="2"/>
      <c r="N13411" s="2"/>
    </row>
    <row r="13412" spans="2:14" s="27" customFormat="1">
      <c r="B13412" s="2"/>
      <c r="N13412" s="2"/>
    </row>
    <row r="13413" spans="2:14" s="27" customFormat="1">
      <c r="B13413" s="2"/>
      <c r="N13413" s="2"/>
    </row>
    <row r="13414" spans="2:14" s="27" customFormat="1">
      <c r="B13414" s="2"/>
      <c r="N13414" s="2"/>
    </row>
    <row r="13415" spans="2:14" s="27" customFormat="1">
      <c r="B13415" s="2"/>
      <c r="N13415" s="2"/>
    </row>
    <row r="13416" spans="2:14" s="27" customFormat="1">
      <c r="B13416" s="2"/>
      <c r="N13416" s="2"/>
    </row>
    <row r="13417" spans="2:14" s="27" customFormat="1">
      <c r="B13417" s="2"/>
      <c r="N13417" s="2"/>
    </row>
    <row r="13418" spans="2:14" s="27" customFormat="1">
      <c r="B13418" s="2"/>
      <c r="N13418" s="2"/>
    </row>
    <row r="13419" spans="2:14" s="27" customFormat="1">
      <c r="B13419" s="2"/>
      <c r="N13419" s="2"/>
    </row>
    <row r="13420" spans="2:14" s="27" customFormat="1">
      <c r="B13420" s="2"/>
      <c r="N13420" s="2"/>
    </row>
    <row r="13421" spans="2:14" s="27" customFormat="1">
      <c r="B13421" s="2"/>
      <c r="N13421" s="2"/>
    </row>
    <row r="13422" spans="2:14" s="27" customFormat="1">
      <c r="B13422" s="2"/>
      <c r="N13422" s="2"/>
    </row>
    <row r="13423" spans="2:14" s="27" customFormat="1">
      <c r="B13423" s="2"/>
      <c r="N13423" s="2"/>
    </row>
    <row r="13424" spans="2:14" s="27" customFormat="1">
      <c r="B13424" s="2"/>
      <c r="N13424" s="2"/>
    </row>
    <row r="13425" spans="2:14" s="27" customFormat="1">
      <c r="B13425" s="2"/>
      <c r="N13425" s="2"/>
    </row>
    <row r="13426" spans="2:14" s="27" customFormat="1">
      <c r="B13426" s="2"/>
      <c r="N13426" s="2"/>
    </row>
    <row r="13427" spans="2:14" s="27" customFormat="1">
      <c r="B13427" s="2"/>
      <c r="N13427" s="2"/>
    </row>
    <row r="13428" spans="2:14" s="27" customFormat="1">
      <c r="B13428" s="2"/>
      <c r="N13428" s="2"/>
    </row>
    <row r="13429" spans="2:14" s="27" customFormat="1">
      <c r="B13429" s="2"/>
      <c r="N13429" s="2"/>
    </row>
    <row r="13430" spans="2:14" s="27" customFormat="1">
      <c r="B13430" s="2"/>
      <c r="N13430" s="2"/>
    </row>
    <row r="13431" spans="2:14" s="27" customFormat="1">
      <c r="B13431" s="2"/>
      <c r="N13431" s="2"/>
    </row>
    <row r="13432" spans="2:14" s="27" customFormat="1">
      <c r="B13432" s="2"/>
      <c r="N13432" s="2"/>
    </row>
    <row r="13433" spans="2:14" s="27" customFormat="1">
      <c r="B13433" s="2"/>
      <c r="N13433" s="2"/>
    </row>
    <row r="13434" spans="2:14" s="27" customFormat="1">
      <c r="B13434" s="2"/>
      <c r="N13434" s="2"/>
    </row>
    <row r="13435" spans="2:14" s="27" customFormat="1">
      <c r="B13435" s="2"/>
      <c r="N13435" s="2"/>
    </row>
    <row r="13436" spans="2:14" s="27" customFormat="1">
      <c r="B13436" s="2"/>
      <c r="N13436" s="2"/>
    </row>
    <row r="13437" spans="2:14" s="27" customFormat="1">
      <c r="B13437" s="2"/>
      <c r="N13437" s="2"/>
    </row>
    <row r="13438" spans="2:14" s="27" customFormat="1">
      <c r="B13438" s="2"/>
      <c r="N13438" s="2"/>
    </row>
    <row r="13439" spans="2:14" s="27" customFormat="1">
      <c r="B13439" s="2"/>
      <c r="N13439" s="2"/>
    </row>
    <row r="13440" spans="2:14" s="27" customFormat="1">
      <c r="B13440" s="2"/>
      <c r="N13440" s="2"/>
    </row>
    <row r="13441" spans="2:14" s="27" customFormat="1">
      <c r="B13441" s="2"/>
      <c r="N13441" s="2"/>
    </row>
    <row r="13442" spans="2:14" s="27" customFormat="1">
      <c r="B13442" s="2"/>
      <c r="N13442" s="2"/>
    </row>
    <row r="13443" spans="2:14" s="27" customFormat="1">
      <c r="B13443" s="2"/>
      <c r="N13443" s="2"/>
    </row>
    <row r="13444" spans="2:14" s="27" customFormat="1">
      <c r="B13444" s="2"/>
      <c r="N13444" s="2"/>
    </row>
    <row r="13445" spans="2:14" s="27" customFormat="1">
      <c r="B13445" s="2"/>
      <c r="N13445" s="2"/>
    </row>
    <row r="13446" spans="2:14" s="27" customFormat="1">
      <c r="B13446" s="2"/>
      <c r="N13446" s="2"/>
    </row>
    <row r="13447" spans="2:14" s="27" customFormat="1">
      <c r="B13447" s="2"/>
      <c r="N13447" s="2"/>
    </row>
    <row r="13448" spans="2:14" s="27" customFormat="1">
      <c r="B13448" s="2"/>
      <c r="N13448" s="2"/>
    </row>
    <row r="13449" spans="2:14" s="27" customFormat="1">
      <c r="B13449" s="2"/>
      <c r="N13449" s="2"/>
    </row>
    <row r="13450" spans="2:14" s="27" customFormat="1">
      <c r="B13450" s="2"/>
      <c r="N13450" s="2"/>
    </row>
    <row r="13451" spans="2:14" s="27" customFormat="1">
      <c r="B13451" s="2"/>
      <c r="N13451" s="2"/>
    </row>
    <row r="13452" spans="2:14" s="27" customFormat="1">
      <c r="B13452" s="2"/>
      <c r="N13452" s="2"/>
    </row>
    <row r="13453" spans="2:14" s="27" customFormat="1">
      <c r="B13453" s="2"/>
      <c r="N13453" s="2"/>
    </row>
    <row r="13454" spans="2:14" s="27" customFormat="1">
      <c r="B13454" s="2"/>
      <c r="N13454" s="2"/>
    </row>
    <row r="13455" spans="2:14" s="27" customFormat="1">
      <c r="B13455" s="2"/>
      <c r="N13455" s="2"/>
    </row>
    <row r="13456" spans="2:14" s="27" customFormat="1">
      <c r="B13456" s="2"/>
      <c r="N13456" s="2"/>
    </row>
    <row r="13457" spans="2:14" s="27" customFormat="1">
      <c r="B13457" s="2"/>
      <c r="N13457" s="2"/>
    </row>
    <row r="13458" spans="2:14" s="27" customFormat="1">
      <c r="B13458" s="2"/>
      <c r="N13458" s="2"/>
    </row>
    <row r="13459" spans="2:14" s="27" customFormat="1">
      <c r="B13459" s="2"/>
      <c r="N13459" s="2"/>
    </row>
    <row r="13460" spans="2:14" s="27" customFormat="1">
      <c r="B13460" s="2"/>
      <c r="N13460" s="2"/>
    </row>
    <row r="13461" spans="2:14" s="27" customFormat="1">
      <c r="B13461" s="2"/>
      <c r="N13461" s="2"/>
    </row>
    <row r="13462" spans="2:14" s="27" customFormat="1">
      <c r="B13462" s="2"/>
      <c r="N13462" s="2"/>
    </row>
    <row r="13463" spans="2:14" s="27" customFormat="1">
      <c r="B13463" s="2"/>
      <c r="N13463" s="2"/>
    </row>
    <row r="13464" spans="2:14" s="27" customFormat="1">
      <c r="B13464" s="2"/>
      <c r="N13464" s="2"/>
    </row>
    <row r="13465" spans="2:14" s="27" customFormat="1">
      <c r="B13465" s="2"/>
      <c r="N13465" s="2"/>
    </row>
    <row r="13466" spans="2:14" s="27" customFormat="1">
      <c r="B13466" s="2"/>
      <c r="N13466" s="2"/>
    </row>
    <row r="13467" spans="2:14" s="27" customFormat="1">
      <c r="B13467" s="2"/>
      <c r="N13467" s="2"/>
    </row>
    <row r="13468" spans="2:14" s="27" customFormat="1">
      <c r="B13468" s="2"/>
      <c r="N13468" s="2"/>
    </row>
    <row r="13469" spans="2:14" s="27" customFormat="1">
      <c r="B13469" s="2"/>
      <c r="N13469" s="2"/>
    </row>
    <row r="13470" spans="2:14" s="27" customFormat="1">
      <c r="B13470" s="2"/>
      <c r="N13470" s="2"/>
    </row>
    <row r="13471" spans="2:14" s="27" customFormat="1">
      <c r="B13471" s="2"/>
      <c r="N13471" s="2"/>
    </row>
    <row r="13472" spans="2:14" s="27" customFormat="1">
      <c r="B13472" s="2"/>
      <c r="N13472" s="2"/>
    </row>
    <row r="13473" spans="2:14" s="27" customFormat="1">
      <c r="B13473" s="2"/>
      <c r="N13473" s="2"/>
    </row>
    <row r="13474" spans="2:14" s="27" customFormat="1">
      <c r="B13474" s="2"/>
      <c r="N13474" s="2"/>
    </row>
    <row r="13475" spans="2:14" s="27" customFormat="1">
      <c r="B13475" s="2"/>
      <c r="N13475" s="2"/>
    </row>
    <row r="13476" spans="2:14" s="27" customFormat="1">
      <c r="B13476" s="2"/>
      <c r="N13476" s="2"/>
    </row>
    <row r="13477" spans="2:14" s="27" customFormat="1">
      <c r="B13477" s="2"/>
      <c r="N13477" s="2"/>
    </row>
    <row r="13478" spans="2:14" s="27" customFormat="1">
      <c r="B13478" s="2"/>
      <c r="N13478" s="2"/>
    </row>
    <row r="13479" spans="2:14" s="27" customFormat="1">
      <c r="B13479" s="2"/>
      <c r="N13479" s="2"/>
    </row>
    <row r="13480" spans="2:14" s="27" customFormat="1">
      <c r="B13480" s="2"/>
      <c r="N13480" s="2"/>
    </row>
    <row r="13481" spans="2:14" s="27" customFormat="1">
      <c r="B13481" s="2"/>
      <c r="N13481" s="2"/>
    </row>
    <row r="13482" spans="2:14" s="27" customFormat="1">
      <c r="B13482" s="2"/>
      <c r="N13482" s="2"/>
    </row>
    <row r="13483" spans="2:14" s="27" customFormat="1">
      <c r="B13483" s="2"/>
      <c r="N13483" s="2"/>
    </row>
    <row r="13484" spans="2:14" s="27" customFormat="1">
      <c r="B13484" s="2"/>
      <c r="N13484" s="2"/>
    </row>
    <row r="13485" spans="2:14" s="27" customFormat="1">
      <c r="B13485" s="2"/>
      <c r="N13485" s="2"/>
    </row>
    <row r="13486" spans="2:14" s="27" customFormat="1">
      <c r="B13486" s="2"/>
      <c r="N13486" s="2"/>
    </row>
    <row r="13487" spans="2:14" s="27" customFormat="1">
      <c r="B13487" s="2"/>
      <c r="N13487" s="2"/>
    </row>
    <row r="13488" spans="2:14" s="27" customFormat="1">
      <c r="B13488" s="2"/>
      <c r="N13488" s="2"/>
    </row>
    <row r="13489" spans="2:14" s="27" customFormat="1">
      <c r="B13489" s="2"/>
      <c r="N13489" s="2"/>
    </row>
    <row r="13490" spans="2:14" s="27" customFormat="1">
      <c r="B13490" s="2"/>
      <c r="N13490" s="2"/>
    </row>
    <row r="13491" spans="2:14" s="27" customFormat="1">
      <c r="B13491" s="2"/>
      <c r="N13491" s="2"/>
    </row>
    <row r="13492" spans="2:14" s="27" customFormat="1">
      <c r="B13492" s="2"/>
      <c r="N13492" s="2"/>
    </row>
    <row r="13493" spans="2:14" s="27" customFormat="1">
      <c r="B13493" s="2"/>
      <c r="N13493" s="2"/>
    </row>
    <row r="13494" spans="2:14" s="27" customFormat="1">
      <c r="B13494" s="2"/>
      <c r="N13494" s="2"/>
    </row>
    <row r="13495" spans="2:14" s="27" customFormat="1">
      <c r="B13495" s="2"/>
      <c r="N13495" s="2"/>
    </row>
    <row r="13496" spans="2:14" s="27" customFormat="1">
      <c r="B13496" s="2"/>
      <c r="N13496" s="2"/>
    </row>
    <row r="13497" spans="2:14" s="27" customFormat="1">
      <c r="B13497" s="2"/>
      <c r="N13497" s="2"/>
    </row>
    <row r="13498" spans="2:14" s="27" customFormat="1">
      <c r="B13498" s="2"/>
      <c r="N13498" s="2"/>
    </row>
    <row r="13499" spans="2:14" s="27" customFormat="1">
      <c r="B13499" s="2"/>
      <c r="N13499" s="2"/>
    </row>
    <row r="13500" spans="2:14" s="27" customFormat="1">
      <c r="B13500" s="2"/>
      <c r="N13500" s="2"/>
    </row>
    <row r="13501" spans="2:14" s="27" customFormat="1">
      <c r="B13501" s="2"/>
      <c r="N13501" s="2"/>
    </row>
    <row r="13502" spans="2:14" s="27" customFormat="1">
      <c r="B13502" s="2"/>
      <c r="N13502" s="2"/>
    </row>
    <row r="13503" spans="2:14" s="27" customFormat="1">
      <c r="B13503" s="2"/>
      <c r="N13503" s="2"/>
    </row>
    <row r="13504" spans="2:14" s="27" customFormat="1">
      <c r="B13504" s="2"/>
      <c r="N13504" s="2"/>
    </row>
    <row r="13505" spans="2:14" s="27" customFormat="1">
      <c r="B13505" s="2"/>
      <c r="N13505" s="2"/>
    </row>
    <row r="13506" spans="2:14" s="27" customFormat="1">
      <c r="B13506" s="2"/>
      <c r="N13506" s="2"/>
    </row>
    <row r="13507" spans="2:14" s="27" customFormat="1">
      <c r="B13507" s="2"/>
      <c r="N13507" s="2"/>
    </row>
    <row r="13508" spans="2:14" s="27" customFormat="1">
      <c r="B13508" s="2"/>
      <c r="N13508" s="2"/>
    </row>
    <row r="13509" spans="2:14" s="27" customFormat="1">
      <c r="B13509" s="2"/>
      <c r="N13509" s="2"/>
    </row>
    <row r="13510" spans="2:14" s="27" customFormat="1">
      <c r="B13510" s="2"/>
      <c r="N13510" s="2"/>
    </row>
    <row r="13511" spans="2:14" s="27" customFormat="1">
      <c r="B13511" s="2"/>
      <c r="N13511" s="2"/>
    </row>
    <row r="13512" spans="2:14" s="27" customFormat="1">
      <c r="B13512" s="2"/>
      <c r="N13512" s="2"/>
    </row>
    <row r="13513" spans="2:14" s="27" customFormat="1">
      <c r="B13513" s="2"/>
      <c r="N13513" s="2"/>
    </row>
    <row r="13514" spans="2:14" s="27" customFormat="1">
      <c r="B13514" s="2"/>
      <c r="N13514" s="2"/>
    </row>
    <row r="13515" spans="2:14" s="27" customFormat="1">
      <c r="B13515" s="2"/>
      <c r="N13515" s="2"/>
    </row>
    <row r="13516" spans="2:14" s="27" customFormat="1">
      <c r="B13516" s="2"/>
      <c r="N13516" s="2"/>
    </row>
    <row r="13517" spans="2:14" s="27" customFormat="1">
      <c r="B13517" s="2"/>
      <c r="N13517" s="2"/>
    </row>
    <row r="13518" spans="2:14" s="27" customFormat="1">
      <c r="B13518" s="2"/>
      <c r="N13518" s="2"/>
    </row>
    <row r="13519" spans="2:14" s="27" customFormat="1">
      <c r="B13519" s="2"/>
      <c r="N13519" s="2"/>
    </row>
    <row r="13520" spans="2:14" s="27" customFormat="1">
      <c r="B13520" s="2"/>
      <c r="N13520" s="2"/>
    </row>
    <row r="13521" spans="2:14" s="27" customFormat="1">
      <c r="B13521" s="2"/>
      <c r="N13521" s="2"/>
    </row>
    <row r="13522" spans="2:14" s="27" customFormat="1">
      <c r="B13522" s="2"/>
      <c r="N13522" s="2"/>
    </row>
    <row r="13523" spans="2:14" s="27" customFormat="1">
      <c r="B13523" s="2"/>
      <c r="N13523" s="2"/>
    </row>
    <row r="13524" spans="2:14" s="27" customFormat="1">
      <c r="B13524" s="2"/>
      <c r="N13524" s="2"/>
    </row>
    <row r="13525" spans="2:14" s="27" customFormat="1">
      <c r="B13525" s="2"/>
      <c r="N13525" s="2"/>
    </row>
    <row r="13526" spans="2:14" s="27" customFormat="1">
      <c r="B13526" s="2"/>
      <c r="N13526" s="2"/>
    </row>
    <row r="13527" spans="2:14" s="27" customFormat="1">
      <c r="B13527" s="2"/>
      <c r="N13527" s="2"/>
    </row>
    <row r="13528" spans="2:14" s="27" customFormat="1">
      <c r="B13528" s="2"/>
      <c r="N13528" s="2"/>
    </row>
    <row r="13529" spans="2:14" s="27" customFormat="1">
      <c r="B13529" s="2"/>
      <c r="N13529" s="2"/>
    </row>
    <row r="13530" spans="2:14" s="27" customFormat="1">
      <c r="B13530" s="2"/>
      <c r="N13530" s="2"/>
    </row>
    <row r="13531" spans="2:14" s="27" customFormat="1">
      <c r="B13531" s="2"/>
      <c r="N13531" s="2"/>
    </row>
    <row r="13532" spans="2:14" s="27" customFormat="1">
      <c r="B13532" s="2"/>
      <c r="N13532" s="2"/>
    </row>
    <row r="13533" spans="2:14" s="27" customFormat="1">
      <c r="B13533" s="2"/>
      <c r="N13533" s="2"/>
    </row>
    <row r="13534" spans="2:14" s="27" customFormat="1">
      <c r="B13534" s="2"/>
      <c r="N13534" s="2"/>
    </row>
    <row r="13535" spans="2:14" s="27" customFormat="1">
      <c r="B13535" s="2"/>
      <c r="N13535" s="2"/>
    </row>
    <row r="13536" spans="2:14" s="27" customFormat="1">
      <c r="B13536" s="2"/>
      <c r="N13536" s="2"/>
    </row>
    <row r="13537" spans="2:14" s="27" customFormat="1">
      <c r="B13537" s="2"/>
      <c r="N13537" s="2"/>
    </row>
    <row r="13538" spans="2:14" s="27" customFormat="1">
      <c r="B13538" s="2"/>
      <c r="N13538" s="2"/>
    </row>
    <row r="13539" spans="2:14" s="27" customFormat="1">
      <c r="B13539" s="2"/>
      <c r="N13539" s="2"/>
    </row>
    <row r="13540" spans="2:14" s="27" customFormat="1">
      <c r="B13540" s="2"/>
      <c r="N13540" s="2"/>
    </row>
    <row r="13541" spans="2:14" s="27" customFormat="1">
      <c r="B13541" s="2"/>
      <c r="N13541" s="2"/>
    </row>
    <row r="13542" spans="2:14" s="27" customFormat="1">
      <c r="B13542" s="2"/>
      <c r="N13542" s="2"/>
    </row>
    <row r="13543" spans="2:14" s="27" customFormat="1">
      <c r="B13543" s="2"/>
      <c r="N13543" s="2"/>
    </row>
    <row r="13544" spans="2:14" s="27" customFormat="1">
      <c r="B13544" s="2"/>
      <c r="N13544" s="2"/>
    </row>
    <row r="13545" spans="2:14" s="27" customFormat="1">
      <c r="B13545" s="2"/>
      <c r="N13545" s="2"/>
    </row>
    <row r="13546" spans="2:14" s="27" customFormat="1">
      <c r="B13546" s="2"/>
      <c r="N13546" s="2"/>
    </row>
    <row r="13547" spans="2:14" s="27" customFormat="1">
      <c r="B13547" s="2"/>
      <c r="N13547" s="2"/>
    </row>
    <row r="13548" spans="2:14" s="27" customFormat="1">
      <c r="B13548" s="2"/>
      <c r="N13548" s="2"/>
    </row>
    <row r="13549" spans="2:14" s="27" customFormat="1">
      <c r="B13549" s="2"/>
      <c r="N13549" s="2"/>
    </row>
    <row r="13550" spans="2:14" s="27" customFormat="1">
      <c r="B13550" s="2"/>
      <c r="N13550" s="2"/>
    </row>
    <row r="13551" spans="2:14" s="27" customFormat="1">
      <c r="B13551" s="2"/>
      <c r="N13551" s="2"/>
    </row>
    <row r="13552" spans="2:14" s="27" customFormat="1">
      <c r="B13552" s="2"/>
      <c r="N13552" s="2"/>
    </row>
    <row r="13553" spans="2:14" s="27" customFormat="1">
      <c r="B13553" s="2"/>
      <c r="N13553" s="2"/>
    </row>
    <row r="13554" spans="2:14" s="27" customFormat="1">
      <c r="B13554" s="2"/>
      <c r="N13554" s="2"/>
    </row>
    <row r="13555" spans="2:14" s="27" customFormat="1">
      <c r="B13555" s="2"/>
      <c r="N13555" s="2"/>
    </row>
    <row r="13556" spans="2:14" s="27" customFormat="1">
      <c r="B13556" s="2"/>
      <c r="N13556" s="2"/>
    </row>
    <row r="13557" spans="2:14" s="27" customFormat="1">
      <c r="B13557" s="2"/>
      <c r="N13557" s="2"/>
    </row>
    <row r="13558" spans="2:14" s="27" customFormat="1">
      <c r="B13558" s="2"/>
      <c r="N13558" s="2"/>
    </row>
    <row r="13559" spans="2:14" s="27" customFormat="1">
      <c r="B13559" s="2"/>
      <c r="N13559" s="2"/>
    </row>
    <row r="13560" spans="2:14" s="27" customFormat="1">
      <c r="B13560" s="2"/>
      <c r="N13560" s="2"/>
    </row>
    <row r="13561" spans="2:14" s="27" customFormat="1">
      <c r="B13561" s="2"/>
      <c r="N13561" s="2"/>
    </row>
    <row r="13562" spans="2:14" s="27" customFormat="1">
      <c r="B13562" s="2"/>
      <c r="N13562" s="2"/>
    </row>
    <row r="13563" spans="2:14" s="27" customFormat="1">
      <c r="B13563" s="2"/>
      <c r="N13563" s="2"/>
    </row>
    <row r="13564" spans="2:14" s="27" customFormat="1">
      <c r="B13564" s="2"/>
      <c r="N13564" s="2"/>
    </row>
    <row r="13565" spans="2:14" s="27" customFormat="1">
      <c r="B13565" s="2"/>
      <c r="N13565" s="2"/>
    </row>
    <row r="13566" spans="2:14" s="27" customFormat="1">
      <c r="B13566" s="2"/>
      <c r="N13566" s="2"/>
    </row>
    <row r="13567" spans="2:14" s="27" customFormat="1">
      <c r="B13567" s="2"/>
      <c r="N13567" s="2"/>
    </row>
    <row r="13568" spans="2:14" s="27" customFormat="1">
      <c r="B13568" s="2"/>
      <c r="N13568" s="2"/>
    </row>
    <row r="13569" spans="2:14" s="27" customFormat="1">
      <c r="B13569" s="2"/>
      <c r="N13569" s="2"/>
    </row>
    <row r="13570" spans="2:14" s="27" customFormat="1">
      <c r="B13570" s="2"/>
      <c r="N13570" s="2"/>
    </row>
    <row r="13571" spans="2:14" s="27" customFormat="1">
      <c r="B13571" s="2"/>
      <c r="N13571" s="2"/>
    </row>
    <row r="13572" spans="2:14" s="27" customFormat="1">
      <c r="B13572" s="2"/>
      <c r="N13572" s="2"/>
    </row>
    <row r="13573" spans="2:14" s="27" customFormat="1">
      <c r="B13573" s="2"/>
      <c r="N13573" s="2"/>
    </row>
    <row r="13574" spans="2:14" s="27" customFormat="1">
      <c r="B13574" s="2"/>
      <c r="N13574" s="2"/>
    </row>
    <row r="13575" spans="2:14" s="27" customFormat="1">
      <c r="B13575" s="2"/>
      <c r="N13575" s="2"/>
    </row>
    <row r="13576" spans="2:14" s="27" customFormat="1">
      <c r="B13576" s="2"/>
      <c r="N13576" s="2"/>
    </row>
    <row r="13577" spans="2:14" s="27" customFormat="1">
      <c r="B13577" s="2"/>
      <c r="N13577" s="2"/>
    </row>
    <row r="13578" spans="2:14" s="27" customFormat="1">
      <c r="B13578" s="2"/>
      <c r="N13578" s="2"/>
    </row>
    <row r="13579" spans="2:14" s="27" customFormat="1">
      <c r="B13579" s="2"/>
      <c r="N13579" s="2"/>
    </row>
    <row r="13580" spans="2:14" s="27" customFormat="1">
      <c r="B13580" s="2"/>
      <c r="N13580" s="2"/>
    </row>
    <row r="13581" spans="2:14" s="27" customFormat="1">
      <c r="B13581" s="2"/>
      <c r="N13581" s="2"/>
    </row>
    <row r="13582" spans="2:14" s="27" customFormat="1">
      <c r="B13582" s="2"/>
      <c r="N13582" s="2"/>
    </row>
    <row r="13583" spans="2:14" s="27" customFormat="1">
      <c r="B13583" s="2"/>
      <c r="N13583" s="2"/>
    </row>
    <row r="13584" spans="2:14" s="27" customFormat="1">
      <c r="B13584" s="2"/>
      <c r="N13584" s="2"/>
    </row>
    <row r="13585" spans="2:14" s="27" customFormat="1">
      <c r="B13585" s="2"/>
      <c r="N13585" s="2"/>
    </row>
    <row r="13586" spans="2:14" s="27" customFormat="1">
      <c r="B13586" s="2"/>
      <c r="N13586" s="2"/>
    </row>
    <row r="13587" spans="2:14" s="27" customFormat="1">
      <c r="B13587" s="2"/>
      <c r="N13587" s="2"/>
    </row>
    <row r="13588" spans="2:14" s="27" customFormat="1">
      <c r="B13588" s="2"/>
      <c r="N13588" s="2"/>
    </row>
    <row r="13589" spans="2:14" s="27" customFormat="1">
      <c r="B13589" s="2"/>
      <c r="N13589" s="2"/>
    </row>
    <row r="13590" spans="2:14" s="27" customFormat="1">
      <c r="B13590" s="2"/>
      <c r="N13590" s="2"/>
    </row>
    <row r="13591" spans="2:14" s="27" customFormat="1">
      <c r="B13591" s="2"/>
      <c r="N13591" s="2"/>
    </row>
    <row r="13592" spans="2:14" s="27" customFormat="1">
      <c r="B13592" s="2"/>
      <c r="N13592" s="2"/>
    </row>
    <row r="13593" spans="2:14" s="27" customFormat="1">
      <c r="B13593" s="2"/>
      <c r="N13593" s="2"/>
    </row>
    <row r="13594" spans="2:14" s="27" customFormat="1">
      <c r="B13594" s="2"/>
      <c r="N13594" s="2"/>
    </row>
    <row r="13595" spans="2:14" s="27" customFormat="1">
      <c r="B13595" s="2"/>
      <c r="N13595" s="2"/>
    </row>
    <row r="13596" spans="2:14" s="27" customFormat="1">
      <c r="B13596" s="2"/>
      <c r="N13596" s="2"/>
    </row>
    <row r="13597" spans="2:14" s="27" customFormat="1">
      <c r="B13597" s="2"/>
      <c r="N13597" s="2"/>
    </row>
    <row r="13598" spans="2:14" s="27" customFormat="1">
      <c r="B13598" s="2"/>
      <c r="N13598" s="2"/>
    </row>
    <row r="13599" spans="2:14" s="27" customFormat="1">
      <c r="B13599" s="2"/>
      <c r="N13599" s="2"/>
    </row>
    <row r="13600" spans="2:14" s="27" customFormat="1">
      <c r="B13600" s="2"/>
      <c r="N13600" s="2"/>
    </row>
    <row r="13601" spans="2:14" s="27" customFormat="1">
      <c r="B13601" s="2"/>
      <c r="N13601" s="2"/>
    </row>
    <row r="13602" spans="2:14" s="27" customFormat="1">
      <c r="B13602" s="2"/>
      <c r="N13602" s="2"/>
    </row>
    <row r="13603" spans="2:14" s="27" customFormat="1">
      <c r="B13603" s="2"/>
      <c r="N13603" s="2"/>
    </row>
    <row r="13604" spans="2:14" s="27" customFormat="1">
      <c r="B13604" s="2"/>
      <c r="N13604" s="2"/>
    </row>
    <row r="13605" spans="2:14" s="27" customFormat="1">
      <c r="B13605" s="2"/>
      <c r="N13605" s="2"/>
    </row>
    <row r="13606" spans="2:14" s="27" customFormat="1">
      <c r="B13606" s="2"/>
      <c r="N13606" s="2"/>
    </row>
    <row r="13607" spans="2:14" s="27" customFormat="1">
      <c r="B13607" s="2"/>
      <c r="N13607" s="2"/>
    </row>
    <row r="13608" spans="2:14" s="27" customFormat="1">
      <c r="B13608" s="2"/>
      <c r="N13608" s="2"/>
    </row>
    <row r="13609" spans="2:14" s="27" customFormat="1">
      <c r="B13609" s="2"/>
      <c r="N13609" s="2"/>
    </row>
    <row r="13610" spans="2:14" s="27" customFormat="1">
      <c r="B13610" s="2"/>
      <c r="N13610" s="2"/>
    </row>
    <row r="13611" spans="2:14" s="27" customFormat="1">
      <c r="B13611" s="2"/>
      <c r="N13611" s="2"/>
    </row>
    <row r="13612" spans="2:14" s="27" customFormat="1">
      <c r="B13612" s="2"/>
      <c r="N13612" s="2"/>
    </row>
    <row r="13613" spans="2:14" s="27" customFormat="1">
      <c r="B13613" s="2"/>
      <c r="N13613" s="2"/>
    </row>
    <row r="13614" spans="2:14" s="27" customFormat="1">
      <c r="B13614" s="2"/>
      <c r="N13614" s="2"/>
    </row>
    <row r="13615" spans="2:14" s="27" customFormat="1">
      <c r="B13615" s="2"/>
      <c r="N13615" s="2"/>
    </row>
    <row r="13616" spans="2:14" s="27" customFormat="1">
      <c r="B13616" s="2"/>
      <c r="N13616" s="2"/>
    </row>
    <row r="13617" spans="2:14" s="27" customFormat="1">
      <c r="B13617" s="2"/>
      <c r="N13617" s="2"/>
    </row>
    <row r="13618" spans="2:14" s="27" customFormat="1">
      <c r="B13618" s="2"/>
      <c r="N13618" s="2"/>
    </row>
    <row r="13619" spans="2:14" s="27" customFormat="1">
      <c r="B13619" s="2"/>
      <c r="N13619" s="2"/>
    </row>
    <row r="13620" spans="2:14" s="27" customFormat="1">
      <c r="B13620" s="2"/>
      <c r="N13620" s="2"/>
    </row>
    <row r="13621" spans="2:14" s="27" customFormat="1">
      <c r="B13621" s="2"/>
      <c r="N13621" s="2"/>
    </row>
    <row r="13622" spans="2:14" s="27" customFormat="1">
      <c r="B13622" s="2"/>
      <c r="N13622" s="2"/>
    </row>
    <row r="13623" spans="2:14" s="27" customFormat="1">
      <c r="B13623" s="2"/>
      <c r="N13623" s="2"/>
    </row>
    <row r="13624" spans="2:14" s="27" customFormat="1">
      <c r="B13624" s="2"/>
      <c r="N13624" s="2"/>
    </row>
    <row r="13625" spans="2:14" s="27" customFormat="1">
      <c r="B13625" s="2"/>
      <c r="N13625" s="2"/>
    </row>
    <row r="13626" spans="2:14" s="27" customFormat="1">
      <c r="B13626" s="2"/>
      <c r="N13626" s="2"/>
    </row>
    <row r="13627" spans="2:14" s="27" customFormat="1">
      <c r="B13627" s="2"/>
      <c r="N13627" s="2"/>
    </row>
    <row r="13628" spans="2:14" s="27" customFormat="1">
      <c r="B13628" s="2"/>
      <c r="N13628" s="2"/>
    </row>
    <row r="13629" spans="2:14" s="27" customFormat="1">
      <c r="B13629" s="2"/>
      <c r="N13629" s="2"/>
    </row>
    <row r="13630" spans="2:14" s="27" customFormat="1">
      <c r="B13630" s="2"/>
      <c r="N13630" s="2"/>
    </row>
    <row r="13631" spans="2:14" s="27" customFormat="1">
      <c r="B13631" s="2"/>
      <c r="N13631" s="2"/>
    </row>
    <row r="13632" spans="2:14" s="27" customFormat="1">
      <c r="B13632" s="2"/>
      <c r="N13632" s="2"/>
    </row>
    <row r="13633" spans="2:14" s="27" customFormat="1">
      <c r="B13633" s="2"/>
      <c r="N13633" s="2"/>
    </row>
    <row r="13634" spans="2:14" s="27" customFormat="1">
      <c r="B13634" s="2"/>
      <c r="N13634" s="2"/>
    </row>
    <row r="13635" spans="2:14" s="27" customFormat="1">
      <c r="B13635" s="2"/>
      <c r="N13635" s="2"/>
    </row>
    <row r="13636" spans="2:14" s="27" customFormat="1">
      <c r="B13636" s="2"/>
      <c r="N13636" s="2"/>
    </row>
    <row r="13637" spans="2:14" s="27" customFormat="1">
      <c r="B13637" s="2"/>
      <c r="N13637" s="2"/>
    </row>
    <row r="13638" spans="2:14" s="27" customFormat="1">
      <c r="B13638" s="2"/>
      <c r="N13638" s="2"/>
    </row>
    <row r="13639" spans="2:14" s="27" customFormat="1">
      <c r="B13639" s="2"/>
      <c r="N13639" s="2"/>
    </row>
    <row r="13640" spans="2:14" s="27" customFormat="1">
      <c r="B13640" s="2"/>
      <c r="N13640" s="2"/>
    </row>
    <row r="13641" spans="2:14" s="27" customFormat="1">
      <c r="B13641" s="2"/>
      <c r="N13641" s="2"/>
    </row>
    <row r="13642" spans="2:14" s="27" customFormat="1">
      <c r="B13642" s="2"/>
      <c r="N13642" s="2"/>
    </row>
    <row r="13643" spans="2:14" s="27" customFormat="1">
      <c r="B13643" s="2"/>
      <c r="N13643" s="2"/>
    </row>
    <row r="13644" spans="2:14" s="27" customFormat="1">
      <c r="B13644" s="2"/>
      <c r="N13644" s="2"/>
    </row>
    <row r="13645" spans="2:14" s="27" customFormat="1">
      <c r="B13645" s="2"/>
      <c r="N13645" s="2"/>
    </row>
    <row r="13646" spans="2:14" s="27" customFormat="1">
      <c r="B13646" s="2"/>
      <c r="N13646" s="2"/>
    </row>
    <row r="13647" spans="2:14" s="27" customFormat="1">
      <c r="B13647" s="2"/>
      <c r="N13647" s="2"/>
    </row>
    <row r="13648" spans="2:14" s="27" customFormat="1">
      <c r="B13648" s="2"/>
      <c r="N13648" s="2"/>
    </row>
    <row r="13649" spans="2:14" s="27" customFormat="1">
      <c r="B13649" s="2"/>
      <c r="N13649" s="2"/>
    </row>
    <row r="13650" spans="2:14" s="27" customFormat="1">
      <c r="B13650" s="2"/>
      <c r="N13650" s="2"/>
    </row>
    <row r="13651" spans="2:14" s="27" customFormat="1">
      <c r="B13651" s="2"/>
      <c r="N13651" s="2"/>
    </row>
    <row r="13652" spans="2:14" s="27" customFormat="1">
      <c r="B13652" s="2"/>
      <c r="N13652" s="2"/>
    </row>
    <row r="13653" spans="2:14" s="27" customFormat="1">
      <c r="B13653" s="2"/>
      <c r="N13653" s="2"/>
    </row>
    <row r="13654" spans="2:14" s="27" customFormat="1">
      <c r="B13654" s="2"/>
      <c r="N13654" s="2"/>
    </row>
    <row r="13655" spans="2:14" s="27" customFormat="1">
      <c r="B13655" s="2"/>
      <c r="N13655" s="2"/>
    </row>
    <row r="13656" spans="2:14" s="27" customFormat="1">
      <c r="B13656" s="2"/>
      <c r="N13656" s="2"/>
    </row>
    <row r="13657" spans="2:14" s="27" customFormat="1">
      <c r="B13657" s="2"/>
      <c r="N13657" s="2"/>
    </row>
    <row r="13658" spans="2:14" s="27" customFormat="1">
      <c r="B13658" s="2"/>
      <c r="N13658" s="2"/>
    </row>
    <row r="13659" spans="2:14" s="27" customFormat="1">
      <c r="B13659" s="2"/>
      <c r="N13659" s="2"/>
    </row>
    <row r="13660" spans="2:14" s="27" customFormat="1">
      <c r="B13660" s="2"/>
      <c r="N13660" s="2"/>
    </row>
    <row r="13661" spans="2:14" s="27" customFormat="1">
      <c r="B13661" s="2"/>
      <c r="N13661" s="2"/>
    </row>
    <row r="13662" spans="2:14" s="27" customFormat="1">
      <c r="B13662" s="2"/>
      <c r="N13662" s="2"/>
    </row>
    <row r="13663" spans="2:14" s="27" customFormat="1">
      <c r="B13663" s="2"/>
      <c r="N13663" s="2"/>
    </row>
    <row r="13664" spans="2:14" s="27" customFormat="1">
      <c r="B13664" s="2"/>
      <c r="N13664" s="2"/>
    </row>
    <row r="13665" spans="2:14" s="27" customFormat="1">
      <c r="B13665" s="2"/>
      <c r="N13665" s="2"/>
    </row>
    <row r="13666" spans="2:14" s="27" customFormat="1">
      <c r="B13666" s="2"/>
      <c r="N13666" s="2"/>
    </row>
    <row r="13667" spans="2:14" s="27" customFormat="1">
      <c r="B13667" s="2"/>
      <c r="N13667" s="2"/>
    </row>
    <row r="13668" spans="2:14" s="27" customFormat="1">
      <c r="B13668" s="2"/>
      <c r="N13668" s="2"/>
    </row>
    <row r="13669" spans="2:14" s="27" customFormat="1">
      <c r="B13669" s="2"/>
      <c r="N13669" s="2"/>
    </row>
    <row r="13670" spans="2:14" s="27" customFormat="1">
      <c r="B13670" s="2"/>
      <c r="N13670" s="2"/>
    </row>
    <row r="13671" spans="2:14" s="27" customFormat="1">
      <c r="B13671" s="2"/>
      <c r="N13671" s="2"/>
    </row>
    <row r="13672" spans="2:14" s="27" customFormat="1">
      <c r="B13672" s="2"/>
      <c r="N13672" s="2"/>
    </row>
    <row r="13673" spans="2:14" s="27" customFormat="1">
      <c r="B13673" s="2"/>
      <c r="N13673" s="2"/>
    </row>
    <row r="13674" spans="2:14" s="27" customFormat="1">
      <c r="B13674" s="2"/>
      <c r="N13674" s="2"/>
    </row>
    <row r="13675" spans="2:14" s="27" customFormat="1">
      <c r="B13675" s="2"/>
      <c r="N13675" s="2"/>
    </row>
    <row r="13676" spans="2:14" s="27" customFormat="1">
      <c r="B13676" s="2"/>
      <c r="N13676" s="2"/>
    </row>
    <row r="13677" spans="2:14" s="27" customFormat="1">
      <c r="B13677" s="2"/>
      <c r="N13677" s="2"/>
    </row>
    <row r="13678" spans="2:14" s="27" customFormat="1">
      <c r="B13678" s="2"/>
      <c r="N13678" s="2"/>
    </row>
    <row r="13679" spans="2:14" s="27" customFormat="1">
      <c r="B13679" s="2"/>
      <c r="N13679" s="2"/>
    </row>
    <row r="13680" spans="2:14" s="27" customFormat="1">
      <c r="B13680" s="2"/>
      <c r="N13680" s="2"/>
    </row>
    <row r="13681" spans="2:14" s="27" customFormat="1">
      <c r="B13681" s="2"/>
      <c r="N13681" s="2"/>
    </row>
    <row r="13682" spans="2:14" s="27" customFormat="1">
      <c r="B13682" s="2"/>
      <c r="N13682" s="2"/>
    </row>
    <row r="13683" spans="2:14" s="27" customFormat="1">
      <c r="B13683" s="2"/>
      <c r="N13683" s="2"/>
    </row>
    <row r="13684" spans="2:14" s="27" customFormat="1">
      <c r="B13684" s="2"/>
      <c r="N13684" s="2"/>
    </row>
    <row r="13685" spans="2:14" s="27" customFormat="1">
      <c r="B13685" s="2"/>
      <c r="N13685" s="2"/>
    </row>
    <row r="13686" spans="2:14" s="27" customFormat="1">
      <c r="B13686" s="2"/>
      <c r="N13686" s="2"/>
    </row>
    <row r="13687" spans="2:14" s="27" customFormat="1">
      <c r="B13687" s="2"/>
      <c r="N13687" s="2"/>
    </row>
    <row r="13688" spans="2:14" s="27" customFormat="1">
      <c r="B13688" s="2"/>
      <c r="N13688" s="2"/>
    </row>
    <row r="13689" spans="2:14" s="27" customFormat="1">
      <c r="B13689" s="2"/>
      <c r="N13689" s="2"/>
    </row>
    <row r="13690" spans="2:14" s="27" customFormat="1">
      <c r="B13690" s="2"/>
      <c r="N13690" s="2"/>
    </row>
    <row r="13691" spans="2:14" s="27" customFormat="1">
      <c r="B13691" s="2"/>
      <c r="N13691" s="2"/>
    </row>
    <row r="13692" spans="2:14" s="27" customFormat="1">
      <c r="B13692" s="2"/>
      <c r="N13692" s="2"/>
    </row>
    <row r="13693" spans="2:14" s="27" customFormat="1">
      <c r="B13693" s="2"/>
      <c r="N13693" s="2"/>
    </row>
    <row r="13694" spans="2:14" s="27" customFormat="1">
      <c r="B13694" s="2"/>
      <c r="N13694" s="2"/>
    </row>
    <row r="13695" spans="2:14" s="27" customFormat="1">
      <c r="B13695" s="2"/>
      <c r="N13695" s="2"/>
    </row>
    <row r="13696" spans="2:14" s="27" customFormat="1">
      <c r="B13696" s="2"/>
      <c r="N13696" s="2"/>
    </row>
    <row r="13697" spans="2:14" s="27" customFormat="1">
      <c r="B13697" s="2"/>
      <c r="N13697" s="2"/>
    </row>
    <row r="13698" spans="2:14" s="27" customFormat="1">
      <c r="B13698" s="2"/>
      <c r="N13698" s="2"/>
    </row>
    <row r="13699" spans="2:14" s="27" customFormat="1">
      <c r="B13699" s="2"/>
      <c r="N13699" s="2"/>
    </row>
    <row r="13700" spans="2:14" s="27" customFormat="1">
      <c r="B13700" s="2"/>
      <c r="N13700" s="2"/>
    </row>
    <row r="13701" spans="2:14" s="27" customFormat="1">
      <c r="B13701" s="2"/>
      <c r="N13701" s="2"/>
    </row>
    <row r="13702" spans="2:14" s="27" customFormat="1">
      <c r="B13702" s="2"/>
      <c r="N13702" s="2"/>
    </row>
    <row r="13703" spans="2:14" s="27" customFormat="1">
      <c r="B13703" s="2"/>
      <c r="N13703" s="2"/>
    </row>
    <row r="13704" spans="2:14" s="27" customFormat="1">
      <c r="B13704" s="2"/>
      <c r="N13704" s="2"/>
    </row>
    <row r="13705" spans="2:14" s="27" customFormat="1">
      <c r="B13705" s="2"/>
      <c r="N13705" s="2"/>
    </row>
    <row r="13706" spans="2:14" s="27" customFormat="1">
      <c r="B13706" s="2"/>
      <c r="N13706" s="2"/>
    </row>
    <row r="13707" spans="2:14" s="27" customFormat="1">
      <c r="B13707" s="2"/>
      <c r="N13707" s="2"/>
    </row>
    <row r="13708" spans="2:14" s="27" customFormat="1">
      <c r="B13708" s="2"/>
      <c r="N13708" s="2"/>
    </row>
    <row r="13709" spans="2:14" s="27" customFormat="1">
      <c r="B13709" s="2"/>
      <c r="N13709" s="2"/>
    </row>
    <row r="13710" spans="2:14" s="27" customFormat="1">
      <c r="B13710" s="2"/>
      <c r="N13710" s="2"/>
    </row>
    <row r="13711" spans="2:14" s="27" customFormat="1">
      <c r="B13711" s="2"/>
      <c r="N13711" s="2"/>
    </row>
    <row r="13712" spans="2:14" s="27" customFormat="1">
      <c r="B13712" s="2"/>
      <c r="N13712" s="2"/>
    </row>
    <row r="13713" spans="2:14" s="27" customFormat="1">
      <c r="B13713" s="2"/>
      <c r="N13713" s="2"/>
    </row>
    <row r="13714" spans="2:14" s="27" customFormat="1">
      <c r="B13714" s="2"/>
      <c r="N13714" s="2"/>
    </row>
    <row r="13715" spans="2:14" s="27" customFormat="1">
      <c r="B13715" s="2"/>
      <c r="N13715" s="2"/>
    </row>
    <row r="13716" spans="2:14" s="27" customFormat="1">
      <c r="B13716" s="2"/>
      <c r="N13716" s="2"/>
    </row>
    <row r="13717" spans="2:14" s="27" customFormat="1">
      <c r="B13717" s="2"/>
      <c r="N13717" s="2"/>
    </row>
    <row r="13718" spans="2:14" s="27" customFormat="1">
      <c r="B13718" s="2"/>
      <c r="N13718" s="2"/>
    </row>
    <row r="13719" spans="2:14" s="27" customFormat="1">
      <c r="B13719" s="2"/>
      <c r="N13719" s="2"/>
    </row>
    <row r="13720" spans="2:14" s="27" customFormat="1">
      <c r="B13720" s="2"/>
      <c r="N13720" s="2"/>
    </row>
    <row r="13721" spans="2:14" s="27" customFormat="1">
      <c r="B13721" s="2"/>
      <c r="N13721" s="2"/>
    </row>
    <row r="13722" spans="2:14" s="27" customFormat="1">
      <c r="B13722" s="2"/>
      <c r="N13722" s="2"/>
    </row>
    <row r="13723" spans="2:14" s="27" customFormat="1">
      <c r="B13723" s="2"/>
      <c r="N13723" s="2"/>
    </row>
    <row r="13724" spans="2:14" s="27" customFormat="1">
      <c r="B13724" s="2"/>
      <c r="N13724" s="2"/>
    </row>
    <row r="13725" spans="2:14" s="27" customFormat="1">
      <c r="B13725" s="2"/>
      <c r="N13725" s="2"/>
    </row>
    <row r="13726" spans="2:14" s="27" customFormat="1">
      <c r="B13726" s="2"/>
      <c r="N13726" s="2"/>
    </row>
    <row r="13727" spans="2:14" s="27" customFormat="1">
      <c r="B13727" s="2"/>
      <c r="N13727" s="2"/>
    </row>
    <row r="13728" spans="2:14" s="27" customFormat="1">
      <c r="B13728" s="2"/>
      <c r="N13728" s="2"/>
    </row>
    <row r="13729" spans="2:14" s="27" customFormat="1">
      <c r="B13729" s="2"/>
      <c r="N13729" s="2"/>
    </row>
    <row r="13730" spans="2:14" s="27" customFormat="1">
      <c r="B13730" s="2"/>
      <c r="N13730" s="2"/>
    </row>
    <row r="13731" spans="2:14" s="27" customFormat="1">
      <c r="B13731" s="2"/>
      <c r="N13731" s="2"/>
    </row>
    <row r="13732" spans="2:14" s="27" customFormat="1">
      <c r="B13732" s="2"/>
      <c r="N13732" s="2"/>
    </row>
    <row r="13733" spans="2:14" s="27" customFormat="1">
      <c r="B13733" s="2"/>
      <c r="N13733" s="2"/>
    </row>
    <row r="13734" spans="2:14" s="27" customFormat="1">
      <c r="B13734" s="2"/>
      <c r="N13734" s="2"/>
    </row>
    <row r="13735" spans="2:14" s="27" customFormat="1">
      <c r="B13735" s="2"/>
      <c r="N13735" s="2"/>
    </row>
    <row r="13736" spans="2:14" s="27" customFormat="1">
      <c r="B13736" s="2"/>
      <c r="N13736" s="2"/>
    </row>
    <row r="13737" spans="2:14" s="27" customFormat="1">
      <c r="B13737" s="2"/>
      <c r="N13737" s="2"/>
    </row>
    <row r="13738" spans="2:14" s="27" customFormat="1">
      <c r="B13738" s="2"/>
      <c r="N13738" s="2"/>
    </row>
    <row r="13739" spans="2:14" s="27" customFormat="1">
      <c r="B13739" s="2"/>
      <c r="N13739" s="2"/>
    </row>
    <row r="13740" spans="2:14" s="27" customFormat="1">
      <c r="B13740" s="2"/>
      <c r="N13740" s="2"/>
    </row>
    <row r="13741" spans="2:14" s="27" customFormat="1">
      <c r="B13741" s="2"/>
      <c r="N13741" s="2"/>
    </row>
    <row r="13742" spans="2:14" s="27" customFormat="1">
      <c r="B13742" s="2"/>
      <c r="N13742" s="2"/>
    </row>
    <row r="13743" spans="2:14" s="27" customFormat="1">
      <c r="B13743" s="2"/>
      <c r="N13743" s="2"/>
    </row>
    <row r="13744" spans="2:14" s="27" customFormat="1">
      <c r="B13744" s="2"/>
      <c r="N13744" s="2"/>
    </row>
    <row r="13745" spans="2:14" s="27" customFormat="1">
      <c r="B13745" s="2"/>
      <c r="N13745" s="2"/>
    </row>
    <row r="13746" spans="2:14" s="27" customFormat="1">
      <c r="B13746" s="2"/>
      <c r="N13746" s="2"/>
    </row>
    <row r="13747" spans="2:14" s="27" customFormat="1">
      <c r="B13747" s="2"/>
      <c r="N13747" s="2"/>
    </row>
    <row r="13748" spans="2:14" s="27" customFormat="1">
      <c r="B13748" s="2"/>
      <c r="N13748" s="2"/>
    </row>
    <row r="13749" spans="2:14" s="27" customFormat="1">
      <c r="B13749" s="2"/>
      <c r="N13749" s="2"/>
    </row>
    <row r="13750" spans="2:14" s="27" customFormat="1">
      <c r="B13750" s="2"/>
      <c r="N13750" s="2"/>
    </row>
    <row r="13751" spans="2:14" s="27" customFormat="1">
      <c r="B13751" s="2"/>
      <c r="N13751" s="2"/>
    </row>
    <row r="13752" spans="2:14" s="27" customFormat="1">
      <c r="B13752" s="2"/>
      <c r="N13752" s="2"/>
    </row>
    <row r="13753" spans="2:14" s="27" customFormat="1">
      <c r="B13753" s="2"/>
      <c r="N13753" s="2"/>
    </row>
    <row r="13754" spans="2:14" s="27" customFormat="1">
      <c r="B13754" s="2"/>
      <c r="N13754" s="2"/>
    </row>
    <row r="13755" spans="2:14" s="27" customFormat="1">
      <c r="B13755" s="2"/>
      <c r="N13755" s="2"/>
    </row>
    <row r="13756" spans="2:14" s="27" customFormat="1">
      <c r="B13756" s="2"/>
      <c r="N13756" s="2"/>
    </row>
    <row r="13757" spans="2:14" s="27" customFormat="1">
      <c r="B13757" s="2"/>
      <c r="N13757" s="2"/>
    </row>
    <row r="13758" spans="2:14" s="27" customFormat="1">
      <c r="B13758" s="2"/>
      <c r="N13758" s="2"/>
    </row>
    <row r="13759" spans="2:14" s="27" customFormat="1">
      <c r="B13759" s="2"/>
      <c r="N13759" s="2"/>
    </row>
    <row r="13760" spans="2:14" s="27" customFormat="1">
      <c r="B13760" s="2"/>
      <c r="N13760" s="2"/>
    </row>
    <row r="13761" spans="2:14" s="27" customFormat="1">
      <c r="B13761" s="2"/>
      <c r="N13761" s="2"/>
    </row>
    <row r="13762" spans="2:14" s="27" customFormat="1">
      <c r="B13762" s="2"/>
      <c r="N13762" s="2"/>
    </row>
    <row r="13763" spans="2:14" s="27" customFormat="1">
      <c r="B13763" s="2"/>
      <c r="N13763" s="2"/>
    </row>
    <row r="13764" spans="2:14" s="27" customFormat="1">
      <c r="B13764" s="2"/>
      <c r="N13764" s="2"/>
    </row>
    <row r="13765" spans="2:14" s="27" customFormat="1">
      <c r="B13765" s="2"/>
      <c r="N13765" s="2"/>
    </row>
    <row r="13766" spans="2:14" s="27" customFormat="1">
      <c r="B13766" s="2"/>
      <c r="N13766" s="2"/>
    </row>
    <row r="13767" spans="2:14" s="27" customFormat="1">
      <c r="B13767" s="2"/>
      <c r="N13767" s="2"/>
    </row>
    <row r="13768" spans="2:14" s="27" customFormat="1">
      <c r="B13768" s="2"/>
      <c r="N13768" s="2"/>
    </row>
    <row r="13769" spans="2:14" s="27" customFormat="1">
      <c r="B13769" s="2"/>
      <c r="N13769" s="2"/>
    </row>
    <row r="13770" spans="2:14" s="27" customFormat="1">
      <c r="B13770" s="2"/>
      <c r="N13770" s="2"/>
    </row>
    <row r="13771" spans="2:14" s="27" customFormat="1">
      <c r="B13771" s="2"/>
      <c r="N13771" s="2"/>
    </row>
    <row r="13772" spans="2:14" s="27" customFormat="1">
      <c r="B13772" s="2"/>
      <c r="N13772" s="2"/>
    </row>
    <row r="13773" spans="2:14" s="27" customFormat="1">
      <c r="B13773" s="2"/>
      <c r="N13773" s="2"/>
    </row>
    <row r="13774" spans="2:14" s="27" customFormat="1">
      <c r="B13774" s="2"/>
      <c r="N13774" s="2"/>
    </row>
    <row r="13775" spans="2:14" s="27" customFormat="1">
      <c r="B13775" s="2"/>
      <c r="N13775" s="2"/>
    </row>
    <row r="13776" spans="2:14" s="27" customFormat="1">
      <c r="B13776" s="2"/>
      <c r="N13776" s="2"/>
    </row>
    <row r="13777" spans="2:14" s="27" customFormat="1">
      <c r="B13777" s="2"/>
      <c r="N13777" s="2"/>
    </row>
    <row r="13778" spans="2:14" s="27" customFormat="1">
      <c r="B13778" s="2"/>
      <c r="N13778" s="2"/>
    </row>
    <row r="13779" spans="2:14" s="27" customFormat="1">
      <c r="B13779" s="2"/>
      <c r="N13779" s="2"/>
    </row>
    <row r="13780" spans="2:14" s="27" customFormat="1">
      <c r="B13780" s="2"/>
      <c r="N13780" s="2"/>
    </row>
    <row r="13781" spans="2:14" s="27" customFormat="1">
      <c r="B13781" s="2"/>
      <c r="N13781" s="2"/>
    </row>
    <row r="13782" spans="2:14" s="27" customFormat="1">
      <c r="B13782" s="2"/>
      <c r="N13782" s="2"/>
    </row>
    <row r="13783" spans="2:14" s="27" customFormat="1">
      <c r="B13783" s="2"/>
      <c r="N13783" s="2"/>
    </row>
    <row r="13784" spans="2:14" s="27" customFormat="1">
      <c r="B13784" s="2"/>
      <c r="N13784" s="2"/>
    </row>
    <row r="13785" spans="2:14" s="27" customFormat="1">
      <c r="B13785" s="2"/>
      <c r="N13785" s="2"/>
    </row>
    <row r="13786" spans="2:14" s="27" customFormat="1">
      <c r="B13786" s="2"/>
      <c r="N13786" s="2"/>
    </row>
    <row r="13787" spans="2:14" s="27" customFormat="1">
      <c r="B13787" s="2"/>
      <c r="N13787" s="2"/>
    </row>
    <row r="13788" spans="2:14" s="27" customFormat="1">
      <c r="B13788" s="2"/>
      <c r="N13788" s="2"/>
    </row>
    <row r="13789" spans="2:14" s="27" customFormat="1">
      <c r="B13789" s="2"/>
      <c r="N13789" s="2"/>
    </row>
    <row r="13790" spans="2:14" s="27" customFormat="1">
      <c r="B13790" s="2"/>
      <c r="N13790" s="2"/>
    </row>
    <row r="13791" spans="2:14" s="27" customFormat="1">
      <c r="B13791" s="2"/>
      <c r="N13791" s="2"/>
    </row>
    <row r="13792" spans="2:14" s="27" customFormat="1">
      <c r="B13792" s="2"/>
      <c r="N13792" s="2"/>
    </row>
    <row r="13793" spans="2:14" s="27" customFormat="1">
      <c r="B13793" s="2"/>
      <c r="N13793" s="2"/>
    </row>
    <row r="13794" spans="2:14" s="27" customFormat="1">
      <c r="B13794" s="2"/>
      <c r="N13794" s="2"/>
    </row>
    <row r="13795" spans="2:14" s="27" customFormat="1">
      <c r="B13795" s="2"/>
      <c r="N13795" s="2"/>
    </row>
    <row r="13796" spans="2:14" s="27" customFormat="1">
      <c r="B13796" s="2"/>
      <c r="N13796" s="2"/>
    </row>
    <row r="13797" spans="2:14" s="27" customFormat="1">
      <c r="B13797" s="2"/>
      <c r="N13797" s="2"/>
    </row>
    <row r="13798" spans="2:14" s="27" customFormat="1">
      <c r="B13798" s="2"/>
      <c r="N13798" s="2"/>
    </row>
    <row r="13799" spans="2:14" s="27" customFormat="1">
      <c r="B13799" s="2"/>
      <c r="N13799" s="2"/>
    </row>
    <row r="13800" spans="2:14" s="27" customFormat="1">
      <c r="B13800" s="2"/>
      <c r="N13800" s="2"/>
    </row>
    <row r="13801" spans="2:14" s="27" customFormat="1">
      <c r="B13801" s="2"/>
      <c r="N13801" s="2"/>
    </row>
    <row r="13802" spans="2:14" s="27" customFormat="1">
      <c r="B13802" s="2"/>
      <c r="N13802" s="2"/>
    </row>
    <row r="13803" spans="2:14" s="27" customFormat="1">
      <c r="B13803" s="2"/>
      <c r="N13803" s="2"/>
    </row>
    <row r="13804" spans="2:14" s="27" customFormat="1">
      <c r="B13804" s="2"/>
      <c r="N13804" s="2"/>
    </row>
    <row r="13805" spans="2:14" s="27" customFormat="1">
      <c r="B13805" s="2"/>
      <c r="N13805" s="2"/>
    </row>
    <row r="13806" spans="2:14" s="27" customFormat="1">
      <c r="B13806" s="2"/>
      <c r="N13806" s="2"/>
    </row>
    <row r="13807" spans="2:14" s="27" customFormat="1">
      <c r="B13807" s="2"/>
      <c r="N13807" s="2"/>
    </row>
    <row r="13808" spans="2:14" s="27" customFormat="1">
      <c r="B13808" s="2"/>
      <c r="N13808" s="2"/>
    </row>
    <row r="13809" spans="2:14" s="27" customFormat="1">
      <c r="B13809" s="2"/>
      <c r="N13809" s="2"/>
    </row>
    <row r="13810" spans="2:14" s="27" customFormat="1">
      <c r="B13810" s="2"/>
      <c r="N13810" s="2"/>
    </row>
    <row r="13811" spans="2:14" s="27" customFormat="1">
      <c r="B13811" s="2"/>
      <c r="N13811" s="2"/>
    </row>
    <row r="13812" spans="2:14" s="27" customFormat="1">
      <c r="B13812" s="2"/>
      <c r="N13812" s="2"/>
    </row>
    <row r="13813" spans="2:14" s="27" customFormat="1">
      <c r="B13813" s="2"/>
      <c r="N13813" s="2"/>
    </row>
    <row r="13814" spans="2:14" s="27" customFormat="1">
      <c r="B13814" s="2"/>
      <c r="N13814" s="2"/>
    </row>
    <row r="13815" spans="2:14" s="27" customFormat="1">
      <c r="B13815" s="2"/>
      <c r="N13815" s="2"/>
    </row>
    <row r="13816" spans="2:14" s="27" customFormat="1">
      <c r="B13816" s="2"/>
      <c r="N13816" s="2"/>
    </row>
    <row r="13817" spans="2:14" s="27" customFormat="1">
      <c r="B13817" s="2"/>
      <c r="N13817" s="2"/>
    </row>
    <row r="13818" spans="2:14" s="27" customFormat="1">
      <c r="B13818" s="2"/>
      <c r="N13818" s="2"/>
    </row>
    <row r="13819" spans="2:14" s="27" customFormat="1">
      <c r="B13819" s="2"/>
      <c r="N13819" s="2"/>
    </row>
    <row r="13820" spans="2:14" s="27" customFormat="1">
      <c r="B13820" s="2"/>
      <c r="N13820" s="2"/>
    </row>
    <row r="13821" spans="2:14" s="27" customFormat="1">
      <c r="B13821" s="2"/>
      <c r="N13821" s="2"/>
    </row>
    <row r="13822" spans="2:14" s="27" customFormat="1">
      <c r="B13822" s="2"/>
      <c r="N13822" s="2"/>
    </row>
    <row r="13823" spans="2:14" s="27" customFormat="1">
      <c r="B13823" s="2"/>
      <c r="N13823" s="2"/>
    </row>
    <row r="13824" spans="2:14" s="27" customFormat="1">
      <c r="B13824" s="2"/>
      <c r="N13824" s="2"/>
    </row>
    <row r="13825" spans="2:14" s="27" customFormat="1">
      <c r="B13825" s="2"/>
      <c r="N13825" s="2"/>
    </row>
    <row r="13826" spans="2:14" s="27" customFormat="1">
      <c r="B13826" s="2"/>
      <c r="N13826" s="2"/>
    </row>
    <row r="13827" spans="2:14" s="27" customFormat="1">
      <c r="B13827" s="2"/>
      <c r="N13827" s="2"/>
    </row>
    <row r="13828" spans="2:14" s="27" customFormat="1">
      <c r="B13828" s="2"/>
      <c r="N13828" s="2"/>
    </row>
    <row r="13829" spans="2:14" s="27" customFormat="1">
      <c r="B13829" s="2"/>
      <c r="N13829" s="2"/>
    </row>
    <row r="13830" spans="2:14" s="27" customFormat="1">
      <c r="B13830" s="2"/>
      <c r="N13830" s="2"/>
    </row>
    <row r="13831" spans="2:14" s="27" customFormat="1">
      <c r="B13831" s="2"/>
      <c r="N13831" s="2"/>
    </row>
    <row r="13832" spans="2:14" s="27" customFormat="1">
      <c r="B13832" s="2"/>
      <c r="N13832" s="2"/>
    </row>
    <row r="13833" spans="2:14" s="27" customFormat="1">
      <c r="B13833" s="2"/>
      <c r="N13833" s="2"/>
    </row>
    <row r="13834" spans="2:14" s="27" customFormat="1">
      <c r="B13834" s="2"/>
      <c r="N13834" s="2"/>
    </row>
    <row r="13835" spans="2:14" s="27" customFormat="1">
      <c r="B13835" s="2"/>
      <c r="N13835" s="2"/>
    </row>
    <row r="13836" spans="2:14" s="27" customFormat="1">
      <c r="B13836" s="2"/>
      <c r="N13836" s="2"/>
    </row>
    <row r="13837" spans="2:14" s="27" customFormat="1">
      <c r="B13837" s="2"/>
      <c r="N13837" s="2"/>
    </row>
    <row r="13838" spans="2:14" s="27" customFormat="1">
      <c r="B13838" s="2"/>
      <c r="N13838" s="2"/>
    </row>
    <row r="13839" spans="2:14" s="27" customFormat="1">
      <c r="B13839" s="2"/>
      <c r="N13839" s="2"/>
    </row>
    <row r="13840" spans="2:14" s="27" customFormat="1">
      <c r="B13840" s="2"/>
      <c r="N13840" s="2"/>
    </row>
    <row r="13841" spans="2:14" s="27" customFormat="1">
      <c r="B13841" s="2"/>
      <c r="N13841" s="2"/>
    </row>
    <row r="13842" spans="2:14" s="27" customFormat="1">
      <c r="B13842" s="2"/>
      <c r="N13842" s="2"/>
    </row>
    <row r="13843" spans="2:14" s="27" customFormat="1">
      <c r="B13843" s="2"/>
      <c r="N13843" s="2"/>
    </row>
    <row r="13844" spans="2:14" s="27" customFormat="1">
      <c r="B13844" s="2"/>
      <c r="N13844" s="2"/>
    </row>
    <row r="13845" spans="2:14" s="27" customFormat="1">
      <c r="B13845" s="2"/>
      <c r="N13845" s="2"/>
    </row>
    <row r="13846" spans="2:14" s="27" customFormat="1">
      <c r="B13846" s="2"/>
      <c r="N13846" s="2"/>
    </row>
    <row r="13847" spans="2:14" s="27" customFormat="1">
      <c r="B13847" s="2"/>
      <c r="N13847" s="2"/>
    </row>
    <row r="13848" spans="2:14" s="27" customFormat="1">
      <c r="B13848" s="2"/>
      <c r="N13848" s="2"/>
    </row>
    <row r="13849" spans="2:14" s="27" customFormat="1">
      <c r="B13849" s="2"/>
      <c r="N13849" s="2"/>
    </row>
    <row r="13850" spans="2:14" s="27" customFormat="1">
      <c r="B13850" s="2"/>
      <c r="N13850" s="2"/>
    </row>
    <row r="13851" spans="2:14" s="27" customFormat="1">
      <c r="B13851" s="2"/>
      <c r="N13851" s="2"/>
    </row>
    <row r="13852" spans="2:14" s="27" customFormat="1">
      <c r="B13852" s="2"/>
      <c r="N13852" s="2"/>
    </row>
    <row r="13853" spans="2:14" s="27" customFormat="1">
      <c r="B13853" s="2"/>
      <c r="N13853" s="2"/>
    </row>
    <row r="13854" spans="2:14" s="27" customFormat="1">
      <c r="B13854" s="2"/>
      <c r="N13854" s="2"/>
    </row>
    <row r="13855" spans="2:14" s="27" customFormat="1">
      <c r="B13855" s="2"/>
      <c r="N13855" s="2"/>
    </row>
    <row r="13856" spans="2:14" s="27" customFormat="1">
      <c r="B13856" s="2"/>
      <c r="N13856" s="2"/>
    </row>
    <row r="13857" spans="2:14" s="27" customFormat="1">
      <c r="B13857" s="2"/>
      <c r="N13857" s="2"/>
    </row>
    <row r="13858" spans="2:14" s="27" customFormat="1">
      <c r="B13858" s="2"/>
      <c r="N13858" s="2"/>
    </row>
    <row r="13859" spans="2:14" s="27" customFormat="1">
      <c r="B13859" s="2"/>
      <c r="N13859" s="2"/>
    </row>
    <row r="13860" spans="2:14" s="27" customFormat="1">
      <c r="B13860" s="2"/>
      <c r="N13860" s="2"/>
    </row>
    <row r="13861" spans="2:14" s="27" customFormat="1">
      <c r="B13861" s="2"/>
      <c r="N13861" s="2"/>
    </row>
    <row r="13862" spans="2:14" s="27" customFormat="1">
      <c r="B13862" s="2"/>
      <c r="N13862" s="2"/>
    </row>
    <row r="13863" spans="2:14" s="27" customFormat="1">
      <c r="B13863" s="2"/>
      <c r="N13863" s="2"/>
    </row>
    <row r="13864" spans="2:14" s="27" customFormat="1">
      <c r="B13864" s="2"/>
      <c r="N13864" s="2"/>
    </row>
    <row r="13865" spans="2:14" s="27" customFormat="1">
      <c r="B13865" s="2"/>
      <c r="N13865" s="2"/>
    </row>
    <row r="13866" spans="2:14" s="27" customFormat="1">
      <c r="B13866" s="2"/>
      <c r="N13866" s="2"/>
    </row>
    <row r="13867" spans="2:14" s="27" customFormat="1">
      <c r="B13867" s="2"/>
      <c r="N13867" s="2"/>
    </row>
    <row r="13868" spans="2:14" s="27" customFormat="1">
      <c r="B13868" s="2"/>
      <c r="N13868" s="2"/>
    </row>
    <row r="13869" spans="2:14" s="27" customFormat="1">
      <c r="B13869" s="2"/>
      <c r="N13869" s="2"/>
    </row>
    <row r="13870" spans="2:14" s="27" customFormat="1">
      <c r="B13870" s="2"/>
      <c r="N13870" s="2"/>
    </row>
    <row r="13871" spans="2:14" s="27" customFormat="1">
      <c r="B13871" s="2"/>
      <c r="N13871" s="2"/>
    </row>
    <row r="13872" spans="2:14" s="27" customFormat="1">
      <c r="B13872" s="2"/>
      <c r="N13872" s="2"/>
    </row>
    <row r="13873" spans="2:14" s="27" customFormat="1">
      <c r="B13873" s="2"/>
      <c r="N13873" s="2"/>
    </row>
    <row r="13874" spans="2:14" s="27" customFormat="1">
      <c r="B13874" s="2"/>
      <c r="N13874" s="2"/>
    </row>
    <row r="13875" spans="2:14" s="27" customFormat="1">
      <c r="B13875" s="2"/>
      <c r="N13875" s="2"/>
    </row>
    <row r="13876" spans="2:14" s="27" customFormat="1">
      <c r="B13876" s="2"/>
      <c r="N13876" s="2"/>
    </row>
    <row r="13877" spans="2:14" s="27" customFormat="1">
      <c r="B13877" s="2"/>
      <c r="N13877" s="2"/>
    </row>
    <row r="13878" spans="2:14" s="27" customFormat="1">
      <c r="B13878" s="2"/>
      <c r="N13878" s="2"/>
    </row>
    <row r="13879" spans="2:14" s="27" customFormat="1">
      <c r="B13879" s="2"/>
      <c r="N13879" s="2"/>
    </row>
    <row r="13880" spans="2:14" s="27" customFormat="1">
      <c r="B13880" s="2"/>
      <c r="N13880" s="2"/>
    </row>
    <row r="13881" spans="2:14" s="27" customFormat="1">
      <c r="B13881" s="2"/>
      <c r="N13881" s="2"/>
    </row>
    <row r="13882" spans="2:14" s="27" customFormat="1">
      <c r="B13882" s="2"/>
      <c r="N13882" s="2"/>
    </row>
    <row r="13883" spans="2:14" s="27" customFormat="1">
      <c r="B13883" s="2"/>
      <c r="N13883" s="2"/>
    </row>
    <row r="13884" spans="2:14" s="27" customFormat="1">
      <c r="B13884" s="2"/>
      <c r="N13884" s="2"/>
    </row>
    <row r="13885" spans="2:14" s="27" customFormat="1">
      <c r="B13885" s="2"/>
      <c r="N13885" s="2"/>
    </row>
    <row r="13886" spans="2:14" s="27" customFormat="1">
      <c r="B13886" s="2"/>
      <c r="N13886" s="2"/>
    </row>
    <row r="13887" spans="2:14" s="27" customFormat="1">
      <c r="B13887" s="2"/>
      <c r="N13887" s="2"/>
    </row>
    <row r="13888" spans="2:14" s="27" customFormat="1">
      <c r="B13888" s="2"/>
      <c r="N13888" s="2"/>
    </row>
    <row r="13889" spans="2:14" s="27" customFormat="1">
      <c r="B13889" s="2"/>
      <c r="N13889" s="2"/>
    </row>
    <row r="13890" spans="2:14" s="27" customFormat="1">
      <c r="B13890" s="2"/>
      <c r="N13890" s="2"/>
    </row>
    <row r="13891" spans="2:14" s="27" customFormat="1">
      <c r="B13891" s="2"/>
      <c r="N13891" s="2"/>
    </row>
    <row r="13892" spans="2:14" s="27" customFormat="1">
      <c r="B13892" s="2"/>
      <c r="N13892" s="2"/>
    </row>
    <row r="13893" spans="2:14" s="27" customFormat="1">
      <c r="B13893" s="2"/>
      <c r="N13893" s="2"/>
    </row>
    <row r="13894" spans="2:14" s="27" customFormat="1">
      <c r="B13894" s="2"/>
      <c r="N13894" s="2"/>
    </row>
    <row r="13895" spans="2:14" s="27" customFormat="1">
      <c r="B13895" s="2"/>
      <c r="N13895" s="2"/>
    </row>
    <row r="13896" spans="2:14" s="27" customFormat="1">
      <c r="B13896" s="2"/>
      <c r="N13896" s="2"/>
    </row>
    <row r="13897" spans="2:14" s="27" customFormat="1">
      <c r="B13897" s="2"/>
      <c r="N13897" s="2"/>
    </row>
    <row r="13898" spans="2:14" s="27" customFormat="1">
      <c r="B13898" s="2"/>
      <c r="N13898" s="2"/>
    </row>
    <row r="13899" spans="2:14" s="27" customFormat="1">
      <c r="B13899" s="2"/>
      <c r="N13899" s="2"/>
    </row>
    <row r="13900" spans="2:14" s="27" customFormat="1">
      <c r="B13900" s="2"/>
      <c r="N13900" s="2"/>
    </row>
    <row r="13901" spans="2:14" s="27" customFormat="1">
      <c r="B13901" s="2"/>
      <c r="N13901" s="2"/>
    </row>
    <row r="13902" spans="2:14" s="27" customFormat="1">
      <c r="B13902" s="2"/>
      <c r="N13902" s="2"/>
    </row>
    <row r="13903" spans="2:14" s="27" customFormat="1">
      <c r="B13903" s="2"/>
      <c r="N13903" s="2"/>
    </row>
    <row r="13904" spans="2:14" s="27" customFormat="1">
      <c r="B13904" s="2"/>
      <c r="N13904" s="2"/>
    </row>
    <row r="13905" spans="2:14" s="27" customFormat="1">
      <c r="B13905" s="2"/>
      <c r="N13905" s="2"/>
    </row>
    <row r="13906" spans="2:14" s="27" customFormat="1">
      <c r="B13906" s="2"/>
      <c r="N13906" s="2"/>
    </row>
    <row r="13907" spans="2:14" s="27" customFormat="1">
      <c r="B13907" s="2"/>
      <c r="N13907" s="2"/>
    </row>
    <row r="13908" spans="2:14" s="27" customFormat="1">
      <c r="B13908" s="2"/>
      <c r="N13908" s="2"/>
    </row>
    <row r="13909" spans="2:14" s="27" customFormat="1">
      <c r="B13909" s="2"/>
      <c r="N13909" s="2"/>
    </row>
    <row r="13910" spans="2:14" s="27" customFormat="1">
      <c r="B13910" s="2"/>
      <c r="N13910" s="2"/>
    </row>
    <row r="13911" spans="2:14" s="27" customFormat="1">
      <c r="B13911" s="2"/>
      <c r="N13911" s="2"/>
    </row>
    <row r="13912" spans="2:14" s="27" customFormat="1">
      <c r="B13912" s="2"/>
      <c r="N13912" s="2"/>
    </row>
    <row r="13913" spans="2:14" s="27" customFormat="1">
      <c r="B13913" s="2"/>
      <c r="N13913" s="2"/>
    </row>
    <row r="13914" spans="2:14" s="27" customFormat="1">
      <c r="B13914" s="2"/>
      <c r="N13914" s="2"/>
    </row>
    <row r="13915" spans="2:14" s="27" customFormat="1">
      <c r="B13915" s="2"/>
      <c r="N13915" s="2"/>
    </row>
    <row r="13916" spans="2:14" s="27" customFormat="1">
      <c r="B13916" s="2"/>
      <c r="N13916" s="2"/>
    </row>
    <row r="13917" spans="2:14" s="27" customFormat="1">
      <c r="B13917" s="2"/>
      <c r="N13917" s="2"/>
    </row>
    <row r="13918" spans="2:14" s="27" customFormat="1">
      <c r="B13918" s="2"/>
      <c r="N13918" s="2"/>
    </row>
    <row r="13919" spans="2:14" s="27" customFormat="1">
      <c r="B13919" s="2"/>
      <c r="N13919" s="2"/>
    </row>
    <row r="13920" spans="2:14" s="27" customFormat="1">
      <c r="B13920" s="2"/>
      <c r="N13920" s="2"/>
    </row>
    <row r="13921" spans="2:14" s="27" customFormat="1">
      <c r="B13921" s="2"/>
      <c r="N13921" s="2"/>
    </row>
    <row r="13922" spans="2:14" s="27" customFormat="1">
      <c r="B13922" s="2"/>
      <c r="N13922" s="2"/>
    </row>
    <row r="13923" spans="2:14" s="27" customFormat="1">
      <c r="B13923" s="2"/>
      <c r="N13923" s="2"/>
    </row>
    <row r="13924" spans="2:14" s="27" customFormat="1">
      <c r="B13924" s="2"/>
      <c r="N13924" s="2"/>
    </row>
    <row r="13925" spans="2:14" s="27" customFormat="1">
      <c r="B13925" s="2"/>
      <c r="N13925" s="2"/>
    </row>
    <row r="13926" spans="2:14" s="27" customFormat="1">
      <c r="B13926" s="2"/>
      <c r="N13926" s="2"/>
    </row>
    <row r="13927" spans="2:14" s="27" customFormat="1">
      <c r="B13927" s="2"/>
      <c r="N13927" s="2"/>
    </row>
    <row r="13928" spans="2:14" s="27" customFormat="1">
      <c r="B13928" s="2"/>
      <c r="N13928" s="2"/>
    </row>
    <row r="13929" spans="2:14" s="27" customFormat="1">
      <c r="B13929" s="2"/>
      <c r="N13929" s="2"/>
    </row>
    <row r="13930" spans="2:14" s="27" customFormat="1">
      <c r="B13930" s="2"/>
      <c r="N13930" s="2"/>
    </row>
    <row r="13931" spans="2:14" s="27" customFormat="1">
      <c r="B13931" s="2"/>
      <c r="N13931" s="2"/>
    </row>
    <row r="13932" spans="2:14" s="27" customFormat="1">
      <c r="B13932" s="2"/>
      <c r="N13932" s="2"/>
    </row>
    <row r="13933" spans="2:14" s="27" customFormat="1">
      <c r="B13933" s="2"/>
      <c r="N13933" s="2"/>
    </row>
    <row r="13934" spans="2:14" s="27" customFormat="1">
      <c r="B13934" s="2"/>
      <c r="N13934" s="2"/>
    </row>
    <row r="13935" spans="2:14" s="27" customFormat="1">
      <c r="B13935" s="2"/>
      <c r="N13935" s="2"/>
    </row>
    <row r="13936" spans="2:14" s="27" customFormat="1">
      <c r="B13936" s="2"/>
      <c r="N13936" s="2"/>
    </row>
    <row r="13937" spans="2:14" s="27" customFormat="1">
      <c r="B13937" s="2"/>
      <c r="N13937" s="2"/>
    </row>
    <row r="13938" spans="2:14" s="27" customFormat="1">
      <c r="B13938" s="2"/>
      <c r="N13938" s="2"/>
    </row>
    <row r="13939" spans="2:14" s="27" customFormat="1">
      <c r="B13939" s="2"/>
      <c r="N13939" s="2"/>
    </row>
    <row r="13940" spans="2:14" s="27" customFormat="1">
      <c r="B13940" s="2"/>
      <c r="N13940" s="2"/>
    </row>
    <row r="13941" spans="2:14" s="27" customFormat="1">
      <c r="B13941" s="2"/>
      <c r="N13941" s="2"/>
    </row>
    <row r="13942" spans="2:14" s="27" customFormat="1">
      <c r="B13942" s="2"/>
      <c r="N13942" s="2"/>
    </row>
    <row r="13943" spans="2:14" s="27" customFormat="1">
      <c r="B13943" s="2"/>
      <c r="N13943" s="2"/>
    </row>
    <row r="13944" spans="2:14" s="27" customFormat="1">
      <c r="B13944" s="2"/>
      <c r="N13944" s="2"/>
    </row>
    <row r="13945" spans="2:14" s="27" customFormat="1">
      <c r="B13945" s="2"/>
      <c r="N13945" s="2"/>
    </row>
    <row r="13946" spans="2:14" s="27" customFormat="1">
      <c r="B13946" s="2"/>
      <c r="N13946" s="2"/>
    </row>
    <row r="13947" spans="2:14" s="27" customFormat="1">
      <c r="B13947" s="2"/>
      <c r="N13947" s="2"/>
    </row>
    <row r="13948" spans="2:14" s="27" customFormat="1">
      <c r="B13948" s="2"/>
      <c r="N13948" s="2"/>
    </row>
    <row r="13949" spans="2:14" s="27" customFormat="1">
      <c r="B13949" s="2"/>
      <c r="N13949" s="2"/>
    </row>
    <row r="13950" spans="2:14" s="27" customFormat="1">
      <c r="B13950" s="2"/>
      <c r="N13950" s="2"/>
    </row>
    <row r="13951" spans="2:14" s="27" customFormat="1">
      <c r="B13951" s="2"/>
      <c r="N13951" s="2"/>
    </row>
    <row r="13952" spans="2:14" s="27" customFormat="1">
      <c r="B13952" s="2"/>
      <c r="N13952" s="2"/>
    </row>
    <row r="13953" spans="2:14" s="27" customFormat="1">
      <c r="B13953" s="2"/>
      <c r="N13953" s="2"/>
    </row>
    <row r="13954" spans="2:14" s="27" customFormat="1">
      <c r="B13954" s="2"/>
      <c r="N13954" s="2"/>
    </row>
    <row r="13955" spans="2:14" s="27" customFormat="1">
      <c r="B13955" s="2"/>
      <c r="N13955" s="2"/>
    </row>
    <row r="13956" spans="2:14" s="27" customFormat="1">
      <c r="B13956" s="2"/>
      <c r="N13956" s="2"/>
    </row>
    <row r="13957" spans="2:14" s="27" customFormat="1">
      <c r="B13957" s="2"/>
      <c r="N13957" s="2"/>
    </row>
    <row r="13958" spans="2:14" s="27" customFormat="1">
      <c r="B13958" s="2"/>
      <c r="N13958" s="2"/>
    </row>
    <row r="13959" spans="2:14" s="27" customFormat="1">
      <c r="B13959" s="2"/>
      <c r="N13959" s="2"/>
    </row>
    <row r="13960" spans="2:14" s="27" customFormat="1">
      <c r="B13960" s="2"/>
      <c r="N13960" s="2"/>
    </row>
    <row r="13961" spans="2:14" s="27" customFormat="1">
      <c r="B13961" s="2"/>
      <c r="N13961" s="2"/>
    </row>
    <row r="13962" spans="2:14" s="27" customFormat="1">
      <c r="B13962" s="2"/>
      <c r="N13962" s="2"/>
    </row>
    <row r="13963" spans="2:14" s="27" customFormat="1">
      <c r="B13963" s="2"/>
      <c r="N13963" s="2"/>
    </row>
    <row r="13964" spans="2:14" s="27" customFormat="1">
      <c r="B13964" s="2"/>
      <c r="N13964" s="2"/>
    </row>
    <row r="13965" spans="2:14" s="27" customFormat="1">
      <c r="B13965" s="2"/>
      <c r="N13965" s="2"/>
    </row>
    <row r="13966" spans="2:14" s="27" customFormat="1">
      <c r="B13966" s="2"/>
      <c r="N13966" s="2"/>
    </row>
    <row r="13967" spans="2:14" s="27" customFormat="1">
      <c r="B13967" s="2"/>
      <c r="N13967" s="2"/>
    </row>
    <row r="13968" spans="2:14" s="27" customFormat="1">
      <c r="B13968" s="2"/>
      <c r="N13968" s="2"/>
    </row>
    <row r="13969" spans="2:14" s="27" customFormat="1">
      <c r="B13969" s="2"/>
      <c r="N13969" s="2"/>
    </row>
    <row r="13970" spans="2:14" s="27" customFormat="1">
      <c r="B13970" s="2"/>
      <c r="N13970" s="2"/>
    </row>
    <row r="13971" spans="2:14" s="27" customFormat="1">
      <c r="B13971" s="2"/>
      <c r="N13971" s="2"/>
    </row>
    <row r="13972" spans="2:14" s="27" customFormat="1">
      <c r="B13972" s="2"/>
      <c r="N13972" s="2"/>
    </row>
    <row r="13973" spans="2:14" s="27" customFormat="1">
      <c r="B13973" s="2"/>
      <c r="N13973" s="2"/>
    </row>
    <row r="13974" spans="2:14" s="27" customFormat="1">
      <c r="B13974" s="2"/>
      <c r="N13974" s="2"/>
    </row>
    <row r="13975" spans="2:14" s="27" customFormat="1">
      <c r="B13975" s="2"/>
      <c r="N13975" s="2"/>
    </row>
    <row r="13976" spans="2:14" s="27" customFormat="1">
      <c r="B13976" s="2"/>
      <c r="N13976" s="2"/>
    </row>
    <row r="13977" spans="2:14" s="27" customFormat="1">
      <c r="B13977" s="2"/>
      <c r="N13977" s="2"/>
    </row>
    <row r="13978" spans="2:14" s="27" customFormat="1">
      <c r="B13978" s="2"/>
      <c r="N13978" s="2"/>
    </row>
    <row r="13979" spans="2:14" s="27" customFormat="1">
      <c r="B13979" s="2"/>
      <c r="N13979" s="2"/>
    </row>
    <row r="13980" spans="2:14" s="27" customFormat="1">
      <c r="B13980" s="2"/>
      <c r="N13980" s="2"/>
    </row>
    <row r="13981" spans="2:14" s="27" customFormat="1">
      <c r="B13981" s="2"/>
      <c r="N13981" s="2"/>
    </row>
    <row r="13982" spans="2:14" s="27" customFormat="1">
      <c r="B13982" s="2"/>
      <c r="N13982" s="2"/>
    </row>
    <row r="13983" spans="2:14" s="27" customFormat="1">
      <c r="B13983" s="2"/>
      <c r="N13983" s="2"/>
    </row>
    <row r="13984" spans="2:14" s="27" customFormat="1">
      <c r="B13984" s="2"/>
      <c r="N13984" s="2"/>
    </row>
    <row r="13985" spans="2:14" s="27" customFormat="1">
      <c r="B13985" s="2"/>
      <c r="N13985" s="2"/>
    </row>
    <row r="13986" spans="2:14" s="27" customFormat="1">
      <c r="B13986" s="2"/>
      <c r="N13986" s="2"/>
    </row>
    <row r="13987" spans="2:14" s="27" customFormat="1">
      <c r="B13987" s="2"/>
      <c r="N13987" s="2"/>
    </row>
    <row r="13988" spans="2:14" s="27" customFormat="1">
      <c r="B13988" s="2"/>
      <c r="N13988" s="2"/>
    </row>
    <row r="13989" spans="2:14" s="27" customFormat="1">
      <c r="B13989" s="2"/>
      <c r="N13989" s="2"/>
    </row>
    <row r="13990" spans="2:14" s="27" customFormat="1">
      <c r="B13990" s="2"/>
      <c r="N13990" s="2"/>
    </row>
    <row r="13991" spans="2:14" s="27" customFormat="1">
      <c r="B13991" s="2"/>
      <c r="N13991" s="2"/>
    </row>
    <row r="13992" spans="2:14" s="27" customFormat="1">
      <c r="B13992" s="2"/>
      <c r="N13992" s="2"/>
    </row>
    <row r="13993" spans="2:14" s="27" customFormat="1">
      <c r="B13993" s="2"/>
      <c r="N13993" s="2"/>
    </row>
    <row r="13994" spans="2:14" s="27" customFormat="1">
      <c r="B13994" s="2"/>
      <c r="N13994" s="2"/>
    </row>
    <row r="13995" spans="2:14" s="27" customFormat="1">
      <c r="B13995" s="2"/>
      <c r="N13995" s="2"/>
    </row>
    <row r="13996" spans="2:14" s="27" customFormat="1">
      <c r="B13996" s="2"/>
      <c r="N13996" s="2"/>
    </row>
    <row r="13997" spans="2:14" s="27" customFormat="1">
      <c r="B13997" s="2"/>
      <c r="N13997" s="2"/>
    </row>
    <row r="13998" spans="2:14" s="27" customFormat="1">
      <c r="B13998" s="2"/>
      <c r="N13998" s="2"/>
    </row>
    <row r="13999" spans="2:14" s="27" customFormat="1">
      <c r="B13999" s="2"/>
      <c r="N13999" s="2"/>
    </row>
    <row r="14000" spans="2:14" s="27" customFormat="1">
      <c r="B14000" s="2"/>
      <c r="N14000" s="2"/>
    </row>
    <row r="14001" spans="2:14" s="27" customFormat="1">
      <c r="B14001" s="2"/>
      <c r="N14001" s="2"/>
    </row>
    <row r="14002" spans="2:14" s="27" customFormat="1">
      <c r="B14002" s="2"/>
      <c r="N14002" s="2"/>
    </row>
    <row r="14003" spans="2:14" s="27" customFormat="1">
      <c r="B14003" s="2"/>
      <c r="N14003" s="2"/>
    </row>
    <row r="14004" spans="2:14" s="27" customFormat="1">
      <c r="B14004" s="2"/>
      <c r="N14004" s="2"/>
    </row>
    <row r="14005" spans="2:14" s="27" customFormat="1">
      <c r="B14005" s="2"/>
      <c r="N14005" s="2"/>
    </row>
    <row r="14006" spans="2:14" s="27" customFormat="1">
      <c r="B14006" s="2"/>
      <c r="N14006" s="2"/>
    </row>
    <row r="14007" spans="2:14" s="27" customFormat="1">
      <c r="B14007" s="2"/>
      <c r="N14007" s="2"/>
    </row>
    <row r="14008" spans="2:14" s="27" customFormat="1">
      <c r="B14008" s="2"/>
      <c r="N14008" s="2"/>
    </row>
    <row r="14009" spans="2:14" s="27" customFormat="1">
      <c r="B14009" s="2"/>
      <c r="N14009" s="2"/>
    </row>
    <row r="14010" spans="2:14" s="27" customFormat="1">
      <c r="B14010" s="2"/>
      <c r="N14010" s="2"/>
    </row>
    <row r="14011" spans="2:14" s="27" customFormat="1">
      <c r="B14011" s="2"/>
      <c r="N14011" s="2"/>
    </row>
    <row r="14012" spans="2:14" s="27" customFormat="1">
      <c r="B14012" s="2"/>
      <c r="N14012" s="2"/>
    </row>
    <row r="14013" spans="2:14" s="27" customFormat="1">
      <c r="B14013" s="2"/>
      <c r="N14013" s="2"/>
    </row>
    <row r="14014" spans="2:14" s="27" customFormat="1">
      <c r="B14014" s="2"/>
      <c r="N14014" s="2"/>
    </row>
    <row r="14015" spans="2:14" s="27" customFormat="1">
      <c r="B14015" s="2"/>
      <c r="N14015" s="2"/>
    </row>
    <row r="14016" spans="2:14" s="27" customFormat="1">
      <c r="B14016" s="2"/>
      <c r="N14016" s="2"/>
    </row>
    <row r="14017" spans="2:14" s="27" customFormat="1">
      <c r="B14017" s="2"/>
      <c r="N14017" s="2"/>
    </row>
    <row r="14018" spans="2:14" s="27" customFormat="1">
      <c r="B14018" s="2"/>
      <c r="N14018" s="2"/>
    </row>
    <row r="14019" spans="2:14" s="27" customFormat="1">
      <c r="B14019" s="2"/>
      <c r="N14019" s="2"/>
    </row>
    <row r="14020" spans="2:14" s="27" customFormat="1">
      <c r="B14020" s="2"/>
      <c r="N14020" s="2"/>
    </row>
    <row r="14021" spans="2:14" s="27" customFormat="1">
      <c r="B14021" s="2"/>
      <c r="N14021" s="2"/>
    </row>
    <row r="14022" spans="2:14" s="27" customFormat="1">
      <c r="B14022" s="2"/>
      <c r="N14022" s="2"/>
    </row>
    <row r="14023" spans="2:14" s="27" customFormat="1">
      <c r="B14023" s="2"/>
      <c r="N14023" s="2"/>
    </row>
    <row r="14024" spans="2:14" s="27" customFormat="1">
      <c r="B14024" s="2"/>
      <c r="N14024" s="2"/>
    </row>
    <row r="14025" spans="2:14" s="27" customFormat="1">
      <c r="B14025" s="2"/>
      <c r="N14025" s="2"/>
    </row>
    <row r="14026" spans="2:14" s="27" customFormat="1">
      <c r="B14026" s="2"/>
      <c r="N14026" s="2"/>
    </row>
    <row r="14027" spans="2:14" s="27" customFormat="1">
      <c r="B14027" s="2"/>
      <c r="N14027" s="2"/>
    </row>
    <row r="14028" spans="2:14" s="27" customFormat="1">
      <c r="B14028" s="2"/>
      <c r="N14028" s="2"/>
    </row>
    <row r="14029" spans="2:14" s="27" customFormat="1">
      <c r="B14029" s="2"/>
      <c r="N14029" s="2"/>
    </row>
    <row r="14030" spans="2:14" s="27" customFormat="1">
      <c r="B14030" s="2"/>
      <c r="N14030" s="2"/>
    </row>
    <row r="14031" spans="2:14" s="27" customFormat="1">
      <c r="B14031" s="2"/>
      <c r="N14031" s="2"/>
    </row>
    <row r="14032" spans="2:14" s="27" customFormat="1">
      <c r="B14032" s="2"/>
      <c r="N14032" s="2"/>
    </row>
    <row r="14033" spans="2:14" s="27" customFormat="1">
      <c r="B14033" s="2"/>
      <c r="N14033" s="2"/>
    </row>
    <row r="14034" spans="2:14" s="27" customFormat="1">
      <c r="B14034" s="2"/>
      <c r="N14034" s="2"/>
    </row>
    <row r="14035" spans="2:14" s="27" customFormat="1">
      <c r="B14035" s="2"/>
      <c r="N14035" s="2"/>
    </row>
    <row r="14036" spans="2:14" s="27" customFormat="1">
      <c r="B14036" s="2"/>
      <c r="N14036" s="2"/>
    </row>
    <row r="14037" spans="2:14" s="27" customFormat="1">
      <c r="B14037" s="2"/>
      <c r="N14037" s="2"/>
    </row>
    <row r="14038" spans="2:14" s="27" customFormat="1">
      <c r="B14038" s="2"/>
      <c r="N14038" s="2"/>
    </row>
    <row r="14039" spans="2:14" s="27" customFormat="1">
      <c r="B14039" s="2"/>
      <c r="N14039" s="2"/>
    </row>
    <row r="14040" spans="2:14" s="27" customFormat="1">
      <c r="B14040" s="2"/>
      <c r="N14040" s="2"/>
    </row>
    <row r="14041" spans="2:14" s="27" customFormat="1">
      <c r="B14041" s="2"/>
      <c r="N14041" s="2"/>
    </row>
    <row r="14042" spans="2:14" s="27" customFormat="1">
      <c r="B14042" s="2"/>
      <c r="N14042" s="2"/>
    </row>
    <row r="14043" spans="2:14" s="27" customFormat="1">
      <c r="B14043" s="2"/>
      <c r="N14043" s="2"/>
    </row>
    <row r="14044" spans="2:14" s="27" customFormat="1">
      <c r="B14044" s="2"/>
      <c r="N14044" s="2"/>
    </row>
    <row r="14045" spans="2:14" s="27" customFormat="1">
      <c r="B14045" s="2"/>
      <c r="N14045" s="2"/>
    </row>
    <row r="14046" spans="2:14" s="27" customFormat="1">
      <c r="B14046" s="2"/>
      <c r="N14046" s="2"/>
    </row>
    <row r="14047" spans="2:14" s="27" customFormat="1">
      <c r="B14047" s="2"/>
      <c r="N14047" s="2"/>
    </row>
    <row r="14048" spans="2:14" s="27" customFormat="1">
      <c r="B14048" s="2"/>
      <c r="N14048" s="2"/>
    </row>
    <row r="14049" spans="2:14" s="27" customFormat="1">
      <c r="B14049" s="2"/>
      <c r="N14049" s="2"/>
    </row>
    <row r="14050" spans="2:14" s="27" customFormat="1">
      <c r="B14050" s="2"/>
      <c r="N14050" s="2"/>
    </row>
    <row r="14051" spans="2:14" s="27" customFormat="1">
      <c r="B14051" s="2"/>
      <c r="N14051" s="2"/>
    </row>
    <row r="14052" spans="2:14" s="27" customFormat="1">
      <c r="B14052" s="2"/>
      <c r="N14052" s="2"/>
    </row>
    <row r="14053" spans="2:14" s="27" customFormat="1">
      <c r="B14053" s="2"/>
      <c r="N14053" s="2"/>
    </row>
    <row r="14054" spans="2:14" s="27" customFormat="1">
      <c r="B14054" s="2"/>
      <c r="N14054" s="2"/>
    </row>
    <row r="14055" spans="2:14" s="27" customFormat="1">
      <c r="B14055" s="2"/>
      <c r="N14055" s="2"/>
    </row>
    <row r="14056" spans="2:14" s="27" customFormat="1">
      <c r="B14056" s="2"/>
      <c r="N14056" s="2"/>
    </row>
    <row r="14057" spans="2:14" s="27" customFormat="1">
      <c r="B14057" s="2"/>
      <c r="N14057" s="2"/>
    </row>
    <row r="14058" spans="2:14" s="27" customFormat="1">
      <c r="B14058" s="2"/>
      <c r="N14058" s="2"/>
    </row>
    <row r="14059" spans="2:14" s="27" customFormat="1">
      <c r="B14059" s="2"/>
      <c r="N14059" s="2"/>
    </row>
    <row r="14060" spans="2:14" s="27" customFormat="1">
      <c r="B14060" s="2"/>
      <c r="N14060" s="2"/>
    </row>
    <row r="14061" spans="2:14" s="27" customFormat="1">
      <c r="B14061" s="2"/>
      <c r="N14061" s="2"/>
    </row>
    <row r="14062" spans="2:14" s="27" customFormat="1">
      <c r="B14062" s="2"/>
      <c r="N14062" s="2"/>
    </row>
    <row r="14063" spans="2:14" s="27" customFormat="1">
      <c r="B14063" s="2"/>
      <c r="N14063" s="2"/>
    </row>
    <row r="14064" spans="2:14" s="27" customFormat="1">
      <c r="B14064" s="2"/>
      <c r="N14064" s="2"/>
    </row>
    <row r="14065" spans="2:14" s="27" customFormat="1">
      <c r="B14065" s="2"/>
      <c r="N14065" s="2"/>
    </row>
    <row r="14066" spans="2:14" s="27" customFormat="1">
      <c r="B14066" s="2"/>
      <c r="N14066" s="2"/>
    </row>
    <row r="14067" spans="2:14" s="27" customFormat="1">
      <c r="B14067" s="2"/>
      <c r="N14067" s="2"/>
    </row>
    <row r="14068" spans="2:14" s="27" customFormat="1">
      <c r="B14068" s="2"/>
      <c r="N14068" s="2"/>
    </row>
    <row r="14069" spans="2:14" s="27" customFormat="1">
      <c r="B14069" s="2"/>
      <c r="N14069" s="2"/>
    </row>
    <row r="14070" spans="2:14" s="27" customFormat="1">
      <c r="B14070" s="2"/>
      <c r="N14070" s="2"/>
    </row>
    <row r="14071" spans="2:14" s="27" customFormat="1">
      <c r="B14071" s="2"/>
      <c r="N14071" s="2"/>
    </row>
    <row r="14072" spans="2:14" s="27" customFormat="1">
      <c r="B14072" s="2"/>
      <c r="N14072" s="2"/>
    </row>
    <row r="14073" spans="2:14" s="27" customFormat="1">
      <c r="B14073" s="2"/>
      <c r="N14073" s="2"/>
    </row>
    <row r="14074" spans="2:14" s="27" customFormat="1">
      <c r="B14074" s="2"/>
      <c r="N14074" s="2"/>
    </row>
    <row r="14075" spans="2:14" s="27" customFormat="1">
      <c r="B14075" s="2"/>
      <c r="N14075" s="2"/>
    </row>
    <row r="14076" spans="2:14" s="27" customFormat="1">
      <c r="B14076" s="2"/>
      <c r="N14076" s="2"/>
    </row>
    <row r="14077" spans="2:14" s="27" customFormat="1">
      <c r="B14077" s="2"/>
      <c r="N14077" s="2"/>
    </row>
    <row r="14078" spans="2:14" s="27" customFormat="1">
      <c r="B14078" s="2"/>
      <c r="N14078" s="2"/>
    </row>
    <row r="14079" spans="2:14" s="27" customFormat="1">
      <c r="B14079" s="2"/>
      <c r="N14079" s="2"/>
    </row>
    <row r="14080" spans="2:14" s="27" customFormat="1">
      <c r="B14080" s="2"/>
      <c r="N14080" s="2"/>
    </row>
    <row r="14081" spans="2:14" s="27" customFormat="1">
      <c r="B14081" s="2"/>
      <c r="N14081" s="2"/>
    </row>
    <row r="14082" spans="2:14" s="27" customFormat="1">
      <c r="B14082" s="2"/>
      <c r="N14082" s="2"/>
    </row>
    <row r="14083" spans="2:14" s="27" customFormat="1">
      <c r="B14083" s="2"/>
      <c r="N14083" s="2"/>
    </row>
    <row r="14084" spans="2:14" s="27" customFormat="1">
      <c r="B14084" s="2"/>
      <c r="N14084" s="2"/>
    </row>
    <row r="14085" spans="2:14" s="27" customFormat="1">
      <c r="B14085" s="2"/>
      <c r="N14085" s="2"/>
    </row>
    <row r="14086" spans="2:14" s="27" customFormat="1">
      <c r="B14086" s="2"/>
      <c r="N14086" s="2"/>
    </row>
    <row r="14087" spans="2:14" s="27" customFormat="1">
      <c r="B14087" s="2"/>
      <c r="N14087" s="2"/>
    </row>
    <row r="14088" spans="2:14" s="27" customFormat="1">
      <c r="B14088" s="2"/>
      <c r="N14088" s="2"/>
    </row>
    <row r="14089" spans="2:14" s="27" customFormat="1">
      <c r="B14089" s="2"/>
      <c r="N14089" s="2"/>
    </row>
    <row r="14090" spans="2:14" s="27" customFormat="1">
      <c r="B14090" s="2"/>
      <c r="N14090" s="2"/>
    </row>
    <row r="14091" spans="2:14" s="27" customFormat="1">
      <c r="B14091" s="2"/>
      <c r="N14091" s="2"/>
    </row>
    <row r="14092" spans="2:14" s="27" customFormat="1">
      <c r="B14092" s="2"/>
      <c r="N14092" s="2"/>
    </row>
    <row r="14093" spans="2:14" s="27" customFormat="1">
      <c r="B14093" s="2"/>
      <c r="N14093" s="2"/>
    </row>
    <row r="14094" spans="2:14" s="27" customFormat="1">
      <c r="B14094" s="2"/>
      <c r="N14094" s="2"/>
    </row>
    <row r="14095" spans="2:14" s="27" customFormat="1">
      <c r="B14095" s="2"/>
      <c r="N14095" s="2"/>
    </row>
    <row r="14096" spans="2:14" s="27" customFormat="1">
      <c r="B14096" s="2"/>
      <c r="N14096" s="2"/>
    </row>
    <row r="14097" spans="2:14" s="27" customFormat="1">
      <c r="B14097" s="2"/>
      <c r="N14097" s="2"/>
    </row>
    <row r="14098" spans="2:14" s="27" customFormat="1">
      <c r="B14098" s="2"/>
      <c r="N14098" s="2"/>
    </row>
    <row r="14099" spans="2:14" s="27" customFormat="1">
      <c r="B14099" s="2"/>
      <c r="N14099" s="2"/>
    </row>
    <row r="14100" spans="2:14" s="27" customFormat="1">
      <c r="B14100" s="2"/>
      <c r="N14100" s="2"/>
    </row>
    <row r="14101" spans="2:14" s="27" customFormat="1">
      <c r="B14101" s="2"/>
      <c r="N14101" s="2"/>
    </row>
    <row r="14102" spans="2:14" s="27" customFormat="1">
      <c r="B14102" s="2"/>
      <c r="N14102" s="2"/>
    </row>
    <row r="14103" spans="2:14" s="27" customFormat="1">
      <c r="B14103" s="2"/>
      <c r="N14103" s="2"/>
    </row>
    <row r="14104" spans="2:14" s="27" customFormat="1">
      <c r="B14104" s="2"/>
      <c r="N14104" s="2"/>
    </row>
    <row r="14105" spans="2:14" s="27" customFormat="1">
      <c r="B14105" s="2"/>
      <c r="N14105" s="2"/>
    </row>
    <row r="14106" spans="2:14" s="27" customFormat="1">
      <c r="B14106" s="2"/>
      <c r="N14106" s="2"/>
    </row>
    <row r="14107" spans="2:14" s="27" customFormat="1">
      <c r="B14107" s="2"/>
      <c r="N14107" s="2"/>
    </row>
    <row r="14108" spans="2:14" s="27" customFormat="1">
      <c r="B14108" s="2"/>
      <c r="N14108" s="2"/>
    </row>
    <row r="14109" spans="2:14" s="27" customFormat="1">
      <c r="B14109" s="2"/>
      <c r="N14109" s="2"/>
    </row>
    <row r="14110" spans="2:14" s="27" customFormat="1">
      <c r="B14110" s="2"/>
      <c r="N14110" s="2"/>
    </row>
    <row r="14111" spans="2:14" s="27" customFormat="1">
      <c r="B14111" s="2"/>
      <c r="N14111" s="2"/>
    </row>
    <row r="14112" spans="2:14" s="27" customFormat="1">
      <c r="B14112" s="2"/>
      <c r="N14112" s="2"/>
    </row>
    <row r="14113" spans="2:14" s="27" customFormat="1">
      <c r="B14113" s="2"/>
      <c r="N14113" s="2"/>
    </row>
    <row r="14114" spans="2:14" s="27" customFormat="1">
      <c r="B14114" s="2"/>
      <c r="N14114" s="2"/>
    </row>
    <row r="14115" spans="2:14" s="27" customFormat="1">
      <c r="B14115" s="2"/>
      <c r="N14115" s="2"/>
    </row>
    <row r="14116" spans="2:14" s="27" customFormat="1">
      <c r="B14116" s="2"/>
      <c r="N14116" s="2"/>
    </row>
    <row r="14117" spans="2:14" s="27" customFormat="1">
      <c r="B14117" s="2"/>
      <c r="N14117" s="2"/>
    </row>
    <row r="14118" spans="2:14" s="27" customFormat="1">
      <c r="B14118" s="2"/>
      <c r="N14118" s="2"/>
    </row>
    <row r="14119" spans="2:14" s="27" customFormat="1">
      <c r="B14119" s="2"/>
      <c r="N14119" s="2"/>
    </row>
    <row r="14120" spans="2:14" s="27" customFormat="1">
      <c r="B14120" s="2"/>
      <c r="N14120" s="2"/>
    </row>
    <row r="14121" spans="2:14" s="27" customFormat="1">
      <c r="B14121" s="2"/>
      <c r="N14121" s="2"/>
    </row>
    <row r="14122" spans="2:14" s="27" customFormat="1">
      <c r="B14122" s="2"/>
      <c r="N14122" s="2"/>
    </row>
    <row r="14123" spans="2:14" s="27" customFormat="1">
      <c r="B14123" s="2"/>
      <c r="N14123" s="2"/>
    </row>
    <row r="14124" spans="2:14" s="27" customFormat="1">
      <c r="B14124" s="2"/>
      <c r="N14124" s="2"/>
    </row>
    <row r="14125" spans="2:14" s="27" customFormat="1">
      <c r="B14125" s="2"/>
      <c r="N14125" s="2"/>
    </row>
    <row r="14126" spans="2:14" s="27" customFormat="1">
      <c r="B14126" s="2"/>
      <c r="N14126" s="2"/>
    </row>
    <row r="14127" spans="2:14" s="27" customFormat="1">
      <c r="B14127" s="2"/>
      <c r="N14127" s="2"/>
    </row>
    <row r="14128" spans="2:14" s="27" customFormat="1">
      <c r="B14128" s="2"/>
      <c r="N14128" s="2"/>
    </row>
    <row r="14129" spans="2:14" s="27" customFormat="1">
      <c r="B14129" s="2"/>
      <c r="N14129" s="2"/>
    </row>
    <row r="14130" spans="2:14" s="27" customFormat="1">
      <c r="B14130" s="2"/>
      <c r="N14130" s="2"/>
    </row>
    <row r="14131" spans="2:14" s="27" customFormat="1">
      <c r="B14131" s="2"/>
      <c r="N14131" s="2"/>
    </row>
    <row r="14132" spans="2:14" s="27" customFormat="1">
      <c r="B14132" s="2"/>
      <c r="N14132" s="2"/>
    </row>
    <row r="14133" spans="2:14" s="27" customFormat="1">
      <c r="B14133" s="2"/>
      <c r="N14133" s="2"/>
    </row>
    <row r="14134" spans="2:14" s="27" customFormat="1">
      <c r="B14134" s="2"/>
      <c r="N14134" s="2"/>
    </row>
    <row r="14135" spans="2:14" s="27" customFormat="1">
      <c r="B14135" s="2"/>
      <c r="N14135" s="2"/>
    </row>
    <row r="14136" spans="2:14" s="27" customFormat="1">
      <c r="B14136" s="2"/>
      <c r="N14136" s="2"/>
    </row>
    <row r="14137" spans="2:14" s="27" customFormat="1">
      <c r="B14137" s="2"/>
      <c r="N14137" s="2"/>
    </row>
    <row r="14138" spans="2:14" s="27" customFormat="1">
      <c r="B14138" s="2"/>
      <c r="N14138" s="2"/>
    </row>
    <row r="14139" spans="2:14" s="27" customFormat="1">
      <c r="B14139" s="2"/>
      <c r="N14139" s="2"/>
    </row>
    <row r="14140" spans="2:14" s="27" customFormat="1">
      <c r="B14140" s="2"/>
      <c r="N14140" s="2"/>
    </row>
    <row r="14141" spans="2:14" s="27" customFormat="1">
      <c r="B14141" s="2"/>
      <c r="N14141" s="2"/>
    </row>
    <row r="14142" spans="2:14" s="27" customFormat="1">
      <c r="B14142" s="2"/>
      <c r="N14142" s="2"/>
    </row>
    <row r="14143" spans="2:14" s="27" customFormat="1">
      <c r="B14143" s="2"/>
      <c r="N14143" s="2"/>
    </row>
    <row r="14144" spans="2:14" s="27" customFormat="1">
      <c r="B14144" s="2"/>
      <c r="N14144" s="2"/>
    </row>
    <row r="14145" spans="2:14" s="27" customFormat="1">
      <c r="B14145" s="2"/>
      <c r="N14145" s="2"/>
    </row>
    <row r="14146" spans="2:14" s="27" customFormat="1">
      <c r="B14146" s="2"/>
      <c r="N14146" s="2"/>
    </row>
    <row r="14147" spans="2:14" s="27" customFormat="1">
      <c r="B14147" s="2"/>
      <c r="N14147" s="2"/>
    </row>
    <row r="14148" spans="2:14" s="27" customFormat="1">
      <c r="B14148" s="2"/>
      <c r="N14148" s="2"/>
    </row>
    <row r="14149" spans="2:14" s="27" customFormat="1">
      <c r="B14149" s="2"/>
      <c r="N14149" s="2"/>
    </row>
    <row r="14150" spans="2:14" s="27" customFormat="1">
      <c r="B14150" s="2"/>
      <c r="N14150" s="2"/>
    </row>
    <row r="14151" spans="2:14" s="27" customFormat="1">
      <c r="B14151" s="2"/>
      <c r="N14151" s="2"/>
    </row>
    <row r="14152" spans="2:14" s="27" customFormat="1">
      <c r="B14152" s="2"/>
      <c r="N14152" s="2"/>
    </row>
    <row r="14153" spans="2:14" s="27" customFormat="1">
      <c r="B14153" s="2"/>
      <c r="N14153" s="2"/>
    </row>
    <row r="14154" spans="2:14" s="27" customFormat="1">
      <c r="B14154" s="2"/>
      <c r="N14154" s="2"/>
    </row>
    <row r="14155" spans="2:14" s="27" customFormat="1">
      <c r="B14155" s="2"/>
      <c r="N14155" s="2"/>
    </row>
    <row r="14156" spans="2:14" s="27" customFormat="1">
      <c r="B14156" s="2"/>
      <c r="N14156" s="2"/>
    </row>
    <row r="14157" spans="2:14" s="27" customFormat="1">
      <c r="B14157" s="2"/>
      <c r="N14157" s="2"/>
    </row>
    <row r="14158" spans="2:14" s="27" customFormat="1">
      <c r="B14158" s="2"/>
      <c r="N14158" s="2"/>
    </row>
    <row r="14159" spans="2:14" s="27" customFormat="1">
      <c r="B14159" s="2"/>
      <c r="N14159" s="2"/>
    </row>
    <row r="14160" spans="2:14" s="27" customFormat="1">
      <c r="B14160" s="2"/>
      <c r="N14160" s="2"/>
    </row>
    <row r="14161" spans="2:14" s="27" customFormat="1">
      <c r="B14161" s="2"/>
      <c r="N14161" s="2"/>
    </row>
    <row r="14162" spans="2:14" s="27" customFormat="1">
      <c r="B14162" s="2"/>
      <c r="N14162" s="2"/>
    </row>
    <row r="14163" spans="2:14" s="27" customFormat="1">
      <c r="B14163" s="2"/>
      <c r="N14163" s="2"/>
    </row>
    <row r="14164" spans="2:14" s="27" customFormat="1">
      <c r="B14164" s="2"/>
      <c r="N14164" s="2"/>
    </row>
    <row r="14165" spans="2:14" s="27" customFormat="1">
      <c r="B14165" s="2"/>
      <c r="N14165" s="2"/>
    </row>
    <row r="14166" spans="2:14" s="27" customFormat="1">
      <c r="B14166" s="2"/>
      <c r="N14166" s="2"/>
    </row>
    <row r="14167" spans="2:14" s="27" customFormat="1">
      <c r="B14167" s="2"/>
      <c r="N14167" s="2"/>
    </row>
    <row r="14168" spans="2:14" s="27" customFormat="1">
      <c r="B14168" s="2"/>
      <c r="N14168" s="2"/>
    </row>
    <row r="14169" spans="2:14" s="27" customFormat="1">
      <c r="B14169" s="2"/>
      <c r="N14169" s="2"/>
    </row>
    <row r="14170" spans="2:14" s="27" customFormat="1">
      <c r="B14170" s="2"/>
      <c r="N14170" s="2"/>
    </row>
    <row r="14171" spans="2:14" s="27" customFormat="1">
      <c r="B14171" s="2"/>
      <c r="N14171" s="2"/>
    </row>
    <row r="14172" spans="2:14" s="27" customFormat="1">
      <c r="B14172" s="2"/>
      <c r="N14172" s="2"/>
    </row>
    <row r="14173" spans="2:14" s="27" customFormat="1">
      <c r="B14173" s="2"/>
      <c r="N14173" s="2"/>
    </row>
    <row r="14174" spans="2:14" s="27" customFormat="1">
      <c r="B14174" s="2"/>
      <c r="N14174" s="2"/>
    </row>
    <row r="14175" spans="2:14" s="27" customFormat="1">
      <c r="B14175" s="2"/>
      <c r="N14175" s="2"/>
    </row>
    <row r="14176" spans="2:14" s="27" customFormat="1">
      <c r="B14176" s="2"/>
      <c r="N14176" s="2"/>
    </row>
    <row r="14177" spans="2:14" s="27" customFormat="1">
      <c r="B14177" s="2"/>
      <c r="N14177" s="2"/>
    </row>
    <row r="14178" spans="2:14" s="27" customFormat="1">
      <c r="B14178" s="2"/>
      <c r="N14178" s="2"/>
    </row>
    <row r="14179" spans="2:14" s="27" customFormat="1">
      <c r="B14179" s="2"/>
      <c r="N14179" s="2"/>
    </row>
    <row r="14180" spans="2:14" s="27" customFormat="1">
      <c r="B14180" s="2"/>
      <c r="N14180" s="2"/>
    </row>
    <row r="14181" spans="2:14" s="27" customFormat="1">
      <c r="B14181" s="2"/>
      <c r="N14181" s="2"/>
    </row>
    <row r="14182" spans="2:14" s="27" customFormat="1">
      <c r="B14182" s="2"/>
      <c r="N14182" s="2"/>
    </row>
    <row r="14183" spans="2:14" s="27" customFormat="1">
      <c r="B14183" s="2"/>
      <c r="N14183" s="2"/>
    </row>
    <row r="14184" spans="2:14" s="27" customFormat="1">
      <c r="B14184" s="2"/>
      <c r="N14184" s="2"/>
    </row>
    <row r="14185" spans="2:14" s="27" customFormat="1">
      <c r="B14185" s="2"/>
      <c r="N14185" s="2"/>
    </row>
    <row r="14186" spans="2:14" s="27" customFormat="1">
      <c r="B14186" s="2"/>
      <c r="N14186" s="2"/>
    </row>
    <row r="14187" spans="2:14" s="27" customFormat="1">
      <c r="B14187" s="2"/>
      <c r="N14187" s="2"/>
    </row>
    <row r="14188" spans="2:14" s="27" customFormat="1">
      <c r="B14188" s="2"/>
      <c r="N14188" s="2"/>
    </row>
    <row r="14189" spans="2:14" s="27" customFormat="1">
      <c r="B14189" s="2"/>
      <c r="N14189" s="2"/>
    </row>
    <row r="14190" spans="2:14" s="27" customFormat="1">
      <c r="B14190" s="2"/>
      <c r="N14190" s="2"/>
    </row>
    <row r="14191" spans="2:14" s="27" customFormat="1">
      <c r="B14191" s="2"/>
      <c r="N14191" s="2"/>
    </row>
    <row r="14192" spans="2:14" s="27" customFormat="1">
      <c r="B14192" s="2"/>
      <c r="N14192" s="2"/>
    </row>
    <row r="14193" spans="2:14" s="27" customFormat="1">
      <c r="B14193" s="2"/>
      <c r="N14193" s="2"/>
    </row>
    <row r="14194" spans="2:14" s="27" customFormat="1">
      <c r="B14194" s="2"/>
      <c r="N14194" s="2"/>
    </row>
    <row r="14195" spans="2:14" s="27" customFormat="1">
      <c r="B14195" s="2"/>
      <c r="N14195" s="2"/>
    </row>
    <row r="14196" spans="2:14" s="27" customFormat="1">
      <c r="B14196" s="2"/>
      <c r="N14196" s="2"/>
    </row>
    <row r="14197" spans="2:14" s="27" customFormat="1">
      <c r="B14197" s="2"/>
      <c r="N14197" s="2"/>
    </row>
    <row r="14198" spans="2:14" s="27" customFormat="1">
      <c r="B14198" s="2"/>
      <c r="N14198" s="2"/>
    </row>
    <row r="14199" spans="2:14" s="27" customFormat="1">
      <c r="B14199" s="2"/>
      <c r="N14199" s="2"/>
    </row>
    <row r="14200" spans="2:14" s="27" customFormat="1">
      <c r="B14200" s="2"/>
      <c r="N14200" s="2"/>
    </row>
    <row r="14201" spans="2:14" s="27" customFormat="1">
      <c r="B14201" s="2"/>
      <c r="N14201" s="2"/>
    </row>
    <row r="14202" spans="2:14" s="27" customFormat="1">
      <c r="B14202" s="2"/>
      <c r="N14202" s="2"/>
    </row>
    <row r="14203" spans="2:14" s="27" customFormat="1">
      <c r="B14203" s="2"/>
      <c r="N14203" s="2"/>
    </row>
    <row r="14204" spans="2:14" s="27" customFormat="1">
      <c r="B14204" s="2"/>
      <c r="N14204" s="2"/>
    </row>
    <row r="14205" spans="2:14" s="27" customFormat="1">
      <c r="B14205" s="2"/>
      <c r="N14205" s="2"/>
    </row>
    <row r="14206" spans="2:14" s="27" customFormat="1">
      <c r="B14206" s="2"/>
      <c r="N14206" s="2"/>
    </row>
    <row r="14207" spans="2:14" s="27" customFormat="1">
      <c r="B14207" s="2"/>
      <c r="N14207" s="2"/>
    </row>
    <row r="14208" spans="2:14" s="27" customFormat="1">
      <c r="B14208" s="2"/>
      <c r="N14208" s="2"/>
    </row>
    <row r="14209" spans="2:14" s="27" customFormat="1">
      <c r="B14209" s="2"/>
      <c r="N14209" s="2"/>
    </row>
    <row r="14210" spans="2:14" s="27" customFormat="1">
      <c r="B14210" s="2"/>
      <c r="N14210" s="2"/>
    </row>
    <row r="14211" spans="2:14" s="27" customFormat="1">
      <c r="B14211" s="2"/>
      <c r="N14211" s="2"/>
    </row>
    <row r="14212" spans="2:14" s="27" customFormat="1">
      <c r="B14212" s="2"/>
      <c r="N14212" s="2"/>
    </row>
    <row r="14213" spans="2:14" s="27" customFormat="1">
      <c r="B14213" s="2"/>
      <c r="N14213" s="2"/>
    </row>
    <row r="14214" spans="2:14" s="27" customFormat="1">
      <c r="B14214" s="2"/>
      <c r="N14214" s="2"/>
    </row>
    <row r="14215" spans="2:14" s="27" customFormat="1">
      <c r="B14215" s="2"/>
      <c r="N14215" s="2"/>
    </row>
    <row r="14216" spans="2:14" s="27" customFormat="1">
      <c r="B14216" s="2"/>
      <c r="N14216" s="2"/>
    </row>
    <row r="14217" spans="2:14" s="27" customFormat="1">
      <c r="B14217" s="2"/>
      <c r="N14217" s="2"/>
    </row>
    <row r="14218" spans="2:14" s="27" customFormat="1">
      <c r="B14218" s="2"/>
      <c r="N14218" s="2"/>
    </row>
    <row r="14219" spans="2:14" s="27" customFormat="1">
      <c r="B14219" s="2"/>
      <c r="N14219" s="2"/>
    </row>
    <row r="14220" spans="2:14" s="27" customFormat="1">
      <c r="B14220" s="2"/>
      <c r="N14220" s="2"/>
    </row>
    <row r="14221" spans="2:14" s="27" customFormat="1">
      <c r="B14221" s="2"/>
      <c r="N14221" s="2"/>
    </row>
    <row r="14222" spans="2:14" s="27" customFormat="1">
      <c r="B14222" s="2"/>
      <c r="N14222" s="2"/>
    </row>
    <row r="14223" spans="2:14" s="27" customFormat="1">
      <c r="B14223" s="2"/>
      <c r="N14223" s="2"/>
    </row>
    <row r="14224" spans="2:14" s="27" customFormat="1">
      <c r="B14224" s="2"/>
      <c r="N14224" s="2"/>
    </row>
    <row r="14225" spans="2:14" s="27" customFormat="1">
      <c r="B14225" s="2"/>
      <c r="N14225" s="2"/>
    </row>
    <row r="14226" spans="2:14" s="27" customFormat="1">
      <c r="B14226" s="2"/>
      <c r="N14226" s="2"/>
    </row>
    <row r="14227" spans="2:14" s="27" customFormat="1">
      <c r="B14227" s="2"/>
      <c r="N14227" s="2"/>
    </row>
    <row r="14228" spans="2:14" s="27" customFormat="1">
      <c r="B14228" s="2"/>
      <c r="N14228" s="2"/>
    </row>
    <row r="14229" spans="2:14" s="27" customFormat="1">
      <c r="B14229" s="2"/>
      <c r="N14229" s="2"/>
    </row>
    <row r="14230" spans="2:14" s="27" customFormat="1">
      <c r="B14230" s="2"/>
      <c r="N14230" s="2"/>
    </row>
    <row r="14231" spans="2:14" s="27" customFormat="1">
      <c r="B14231" s="2"/>
      <c r="N14231" s="2"/>
    </row>
    <row r="14232" spans="2:14" s="27" customFormat="1">
      <c r="B14232" s="2"/>
      <c r="N14232" s="2"/>
    </row>
    <row r="14233" spans="2:14" s="27" customFormat="1">
      <c r="B14233" s="2"/>
      <c r="N14233" s="2"/>
    </row>
    <row r="14234" spans="2:14" s="27" customFormat="1">
      <c r="B14234" s="2"/>
      <c r="N14234" s="2"/>
    </row>
    <row r="14235" spans="2:14" s="27" customFormat="1">
      <c r="B14235" s="2"/>
      <c r="N14235" s="2"/>
    </row>
    <row r="14236" spans="2:14" s="27" customFormat="1">
      <c r="B14236" s="2"/>
      <c r="N14236" s="2"/>
    </row>
    <row r="14237" spans="2:14" s="27" customFormat="1">
      <c r="B14237" s="2"/>
      <c r="N14237" s="2"/>
    </row>
    <row r="14238" spans="2:14" s="27" customFormat="1">
      <c r="B14238" s="2"/>
      <c r="N14238" s="2"/>
    </row>
    <row r="14239" spans="2:14" s="27" customFormat="1">
      <c r="B14239" s="2"/>
      <c r="N14239" s="2"/>
    </row>
    <row r="14240" spans="2:14" s="27" customFormat="1">
      <c r="B14240" s="2"/>
      <c r="N14240" s="2"/>
    </row>
    <row r="14241" spans="2:14" s="27" customFormat="1">
      <c r="B14241" s="2"/>
      <c r="N14241" s="2"/>
    </row>
    <row r="14242" spans="2:14" s="27" customFormat="1">
      <c r="B14242" s="2"/>
      <c r="N14242" s="2"/>
    </row>
    <row r="14243" spans="2:14" s="27" customFormat="1">
      <c r="B14243" s="2"/>
      <c r="N14243" s="2"/>
    </row>
    <row r="14244" spans="2:14" s="27" customFormat="1">
      <c r="B14244" s="2"/>
      <c r="N14244" s="2"/>
    </row>
    <row r="14245" spans="2:14" s="27" customFormat="1">
      <c r="B14245" s="2"/>
      <c r="N14245" s="2"/>
    </row>
    <row r="14246" spans="2:14" s="27" customFormat="1">
      <c r="B14246" s="2"/>
      <c r="N14246" s="2"/>
    </row>
    <row r="14247" spans="2:14" s="27" customFormat="1">
      <c r="B14247" s="2"/>
      <c r="N14247" s="2"/>
    </row>
    <row r="14248" spans="2:14" s="27" customFormat="1">
      <c r="B14248" s="2"/>
      <c r="N14248" s="2"/>
    </row>
    <row r="14249" spans="2:14" s="27" customFormat="1">
      <c r="B14249" s="2"/>
      <c r="N14249" s="2"/>
    </row>
    <row r="14250" spans="2:14" s="27" customFormat="1">
      <c r="B14250" s="2"/>
      <c r="N14250" s="2"/>
    </row>
    <row r="14251" spans="2:14" s="27" customFormat="1">
      <c r="B14251" s="2"/>
      <c r="N14251" s="2"/>
    </row>
    <row r="14252" spans="2:14" s="27" customFormat="1">
      <c r="B14252" s="2"/>
      <c r="N14252" s="2"/>
    </row>
    <row r="14253" spans="2:14" s="27" customFormat="1">
      <c r="B14253" s="2"/>
      <c r="N14253" s="2"/>
    </row>
    <row r="14254" spans="2:14" s="27" customFormat="1">
      <c r="B14254" s="2"/>
      <c r="N14254" s="2"/>
    </row>
    <row r="14255" spans="2:14" s="27" customFormat="1">
      <c r="B14255" s="2"/>
      <c r="N14255" s="2"/>
    </row>
    <row r="14256" spans="2:14" s="27" customFormat="1">
      <c r="B14256" s="2"/>
      <c r="N14256" s="2"/>
    </row>
    <row r="14257" spans="2:14" s="27" customFormat="1">
      <c r="B14257" s="2"/>
      <c r="N14257" s="2"/>
    </row>
    <row r="14258" spans="2:14" s="27" customFormat="1">
      <c r="B14258" s="2"/>
      <c r="N14258" s="2"/>
    </row>
    <row r="14259" spans="2:14" s="27" customFormat="1">
      <c r="B14259" s="2"/>
      <c r="N14259" s="2"/>
    </row>
    <row r="14260" spans="2:14" s="27" customFormat="1">
      <c r="B14260" s="2"/>
      <c r="N14260" s="2"/>
    </row>
    <row r="14261" spans="2:14" s="27" customFormat="1">
      <c r="B14261" s="2"/>
      <c r="N14261" s="2"/>
    </row>
    <row r="14262" spans="2:14" s="27" customFormat="1">
      <c r="B14262" s="2"/>
      <c r="N14262" s="2"/>
    </row>
    <row r="14263" spans="2:14" s="27" customFormat="1">
      <c r="B14263" s="2"/>
      <c r="N14263" s="2"/>
    </row>
    <row r="14264" spans="2:14" s="27" customFormat="1">
      <c r="B14264" s="2"/>
      <c r="N14264" s="2"/>
    </row>
    <row r="14265" spans="2:14" s="27" customFormat="1">
      <c r="B14265" s="2"/>
      <c r="N14265" s="2"/>
    </row>
    <row r="14266" spans="2:14" s="27" customFormat="1">
      <c r="B14266" s="2"/>
      <c r="N14266" s="2"/>
    </row>
    <row r="14267" spans="2:14" s="27" customFormat="1">
      <c r="B14267" s="2"/>
      <c r="N14267" s="2"/>
    </row>
    <row r="14268" spans="2:14" s="27" customFormat="1">
      <c r="B14268" s="2"/>
      <c r="N14268" s="2"/>
    </row>
    <row r="14269" spans="2:14" s="27" customFormat="1">
      <c r="B14269" s="2"/>
      <c r="N14269" s="2"/>
    </row>
    <row r="14270" spans="2:14" s="27" customFormat="1">
      <c r="B14270" s="2"/>
      <c r="N14270" s="2"/>
    </row>
    <row r="14271" spans="2:14" s="27" customFormat="1">
      <c r="B14271" s="2"/>
      <c r="N14271" s="2"/>
    </row>
    <row r="14272" spans="2:14" s="27" customFormat="1">
      <c r="B14272" s="2"/>
      <c r="N14272" s="2"/>
    </row>
    <row r="14273" spans="2:14" s="27" customFormat="1">
      <c r="B14273" s="2"/>
      <c r="N14273" s="2"/>
    </row>
    <row r="14274" spans="2:14" s="27" customFormat="1">
      <c r="B14274" s="2"/>
      <c r="N14274" s="2"/>
    </row>
    <row r="14275" spans="2:14" s="27" customFormat="1">
      <c r="B14275" s="2"/>
      <c r="N14275" s="2"/>
    </row>
    <row r="14276" spans="2:14" s="27" customFormat="1">
      <c r="B14276" s="2"/>
      <c r="N14276" s="2"/>
    </row>
    <row r="14277" spans="2:14" s="27" customFormat="1">
      <c r="B14277" s="2"/>
      <c r="N14277" s="2"/>
    </row>
    <row r="14278" spans="2:14" s="27" customFormat="1">
      <c r="B14278" s="2"/>
      <c r="N14278" s="2"/>
    </row>
    <row r="14279" spans="2:14" s="27" customFormat="1">
      <c r="B14279" s="2"/>
      <c r="N14279" s="2"/>
    </row>
    <row r="14280" spans="2:14" s="27" customFormat="1">
      <c r="B14280" s="2"/>
      <c r="N14280" s="2"/>
    </row>
    <row r="14281" spans="2:14" s="27" customFormat="1">
      <c r="B14281" s="2"/>
      <c r="N14281" s="2"/>
    </row>
    <row r="14282" spans="2:14" s="27" customFormat="1">
      <c r="B14282" s="2"/>
      <c r="N14282" s="2"/>
    </row>
    <row r="14283" spans="2:14" s="27" customFormat="1">
      <c r="B14283" s="2"/>
      <c r="N14283" s="2"/>
    </row>
    <row r="14284" spans="2:14" s="27" customFormat="1">
      <c r="B14284" s="2"/>
      <c r="N14284" s="2"/>
    </row>
    <row r="14285" spans="2:14" s="27" customFormat="1">
      <c r="B14285" s="2"/>
      <c r="N14285" s="2"/>
    </row>
    <row r="14286" spans="2:14" s="27" customFormat="1">
      <c r="B14286" s="2"/>
      <c r="N14286" s="2"/>
    </row>
    <row r="14287" spans="2:14" s="27" customFormat="1">
      <c r="B14287" s="2"/>
      <c r="N14287" s="2"/>
    </row>
    <row r="14288" spans="2:14" s="27" customFormat="1">
      <c r="B14288" s="2"/>
      <c r="N14288" s="2"/>
    </row>
    <row r="14289" spans="2:14" s="27" customFormat="1">
      <c r="B14289" s="2"/>
      <c r="N14289" s="2"/>
    </row>
    <row r="14290" spans="2:14" s="27" customFormat="1">
      <c r="B14290" s="2"/>
      <c r="N14290" s="2"/>
    </row>
    <row r="14291" spans="2:14" s="27" customFormat="1">
      <c r="B14291" s="2"/>
      <c r="N14291" s="2"/>
    </row>
    <row r="14292" spans="2:14" s="27" customFormat="1">
      <c r="B14292" s="2"/>
      <c r="N14292" s="2"/>
    </row>
    <row r="14293" spans="2:14" s="27" customFormat="1">
      <c r="B14293" s="2"/>
      <c r="N14293" s="2"/>
    </row>
    <row r="14294" spans="2:14" s="27" customFormat="1">
      <c r="B14294" s="2"/>
      <c r="N14294" s="2"/>
    </row>
    <row r="14295" spans="2:14" s="27" customFormat="1">
      <c r="B14295" s="2"/>
      <c r="N14295" s="2"/>
    </row>
    <row r="14296" spans="2:14" s="27" customFormat="1">
      <c r="B14296" s="2"/>
      <c r="N14296" s="2"/>
    </row>
    <row r="14297" spans="2:14" s="27" customFormat="1">
      <c r="B14297" s="2"/>
      <c r="N14297" s="2"/>
    </row>
    <row r="14298" spans="2:14" s="27" customFormat="1">
      <c r="B14298" s="2"/>
      <c r="N14298" s="2"/>
    </row>
    <row r="14299" spans="2:14" s="27" customFormat="1">
      <c r="B14299" s="2"/>
      <c r="N14299" s="2"/>
    </row>
    <row r="14300" spans="2:14" s="27" customFormat="1">
      <c r="B14300" s="2"/>
      <c r="N14300" s="2"/>
    </row>
    <row r="14301" spans="2:14" s="27" customFormat="1">
      <c r="B14301" s="2"/>
      <c r="N14301" s="2"/>
    </row>
    <row r="14302" spans="2:14" s="27" customFormat="1">
      <c r="B14302" s="2"/>
      <c r="N14302" s="2"/>
    </row>
    <row r="14303" spans="2:14" s="27" customFormat="1">
      <c r="B14303" s="2"/>
      <c r="N14303" s="2"/>
    </row>
    <row r="14304" spans="2:14" s="27" customFormat="1">
      <c r="B14304" s="2"/>
      <c r="N14304" s="2"/>
    </row>
    <row r="14305" spans="2:14" s="27" customFormat="1">
      <c r="B14305" s="2"/>
      <c r="N14305" s="2"/>
    </row>
    <row r="14306" spans="2:14" s="27" customFormat="1">
      <c r="B14306" s="2"/>
      <c r="N14306" s="2"/>
    </row>
    <row r="14307" spans="2:14" s="27" customFormat="1">
      <c r="B14307" s="2"/>
      <c r="N14307" s="2"/>
    </row>
    <row r="14308" spans="2:14" s="27" customFormat="1">
      <c r="B14308" s="2"/>
      <c r="N14308" s="2"/>
    </row>
    <row r="14309" spans="2:14" s="27" customFormat="1">
      <c r="B14309" s="2"/>
      <c r="N14309" s="2"/>
    </row>
    <row r="14310" spans="2:14" s="27" customFormat="1">
      <c r="B14310" s="2"/>
      <c r="N14310" s="2"/>
    </row>
    <row r="14311" spans="2:14" s="27" customFormat="1">
      <c r="B14311" s="2"/>
      <c r="N14311" s="2"/>
    </row>
    <row r="14312" spans="2:14" s="27" customFormat="1">
      <c r="B14312" s="2"/>
      <c r="N14312" s="2"/>
    </row>
    <row r="14313" spans="2:14" s="27" customFormat="1">
      <c r="B14313" s="2"/>
      <c r="N14313" s="2"/>
    </row>
    <row r="14314" spans="2:14" s="27" customFormat="1">
      <c r="B14314" s="2"/>
      <c r="N14314" s="2"/>
    </row>
    <row r="14315" spans="2:14" s="27" customFormat="1">
      <c r="B14315" s="2"/>
      <c r="N14315" s="2"/>
    </row>
    <row r="14316" spans="2:14" s="27" customFormat="1">
      <c r="B14316" s="2"/>
      <c r="N14316" s="2"/>
    </row>
    <row r="14317" spans="2:14" s="27" customFormat="1">
      <c r="B14317" s="2"/>
      <c r="N14317" s="2"/>
    </row>
    <row r="14318" spans="2:14" s="27" customFormat="1">
      <c r="B14318" s="2"/>
      <c r="N14318" s="2"/>
    </row>
    <row r="14319" spans="2:14" s="27" customFormat="1">
      <c r="B14319" s="2"/>
      <c r="N14319" s="2"/>
    </row>
    <row r="14320" spans="2:14" s="27" customFormat="1">
      <c r="B14320" s="2"/>
      <c r="N14320" s="2"/>
    </row>
    <row r="14321" spans="2:14" s="27" customFormat="1">
      <c r="B14321" s="2"/>
      <c r="N14321" s="2"/>
    </row>
    <row r="14322" spans="2:14" s="27" customFormat="1">
      <c r="B14322" s="2"/>
      <c r="N14322" s="2"/>
    </row>
    <row r="14323" spans="2:14" s="27" customFormat="1">
      <c r="B14323" s="2"/>
      <c r="N14323" s="2"/>
    </row>
    <row r="14324" spans="2:14" s="27" customFormat="1">
      <c r="B14324" s="2"/>
      <c r="N14324" s="2"/>
    </row>
    <row r="14325" spans="2:14" s="27" customFormat="1">
      <c r="B14325" s="2"/>
      <c r="N14325" s="2"/>
    </row>
    <row r="14326" spans="2:14" s="27" customFormat="1">
      <c r="B14326" s="2"/>
      <c r="N14326" s="2"/>
    </row>
    <row r="14327" spans="2:14" s="27" customFormat="1">
      <c r="B14327" s="2"/>
      <c r="N14327" s="2"/>
    </row>
    <row r="14328" spans="2:14" s="27" customFormat="1">
      <c r="B14328" s="2"/>
      <c r="N14328" s="2"/>
    </row>
    <row r="14329" spans="2:14" s="27" customFormat="1">
      <c r="B14329" s="2"/>
      <c r="N14329" s="2"/>
    </row>
    <row r="14330" spans="2:14" s="27" customFormat="1">
      <c r="B14330" s="2"/>
      <c r="N14330" s="2"/>
    </row>
    <row r="14331" spans="2:14" s="27" customFormat="1">
      <c r="B14331" s="2"/>
      <c r="N14331" s="2"/>
    </row>
    <row r="14332" spans="2:14" s="27" customFormat="1">
      <c r="B14332" s="2"/>
      <c r="N14332" s="2"/>
    </row>
    <row r="14333" spans="2:14" s="27" customFormat="1">
      <c r="B14333" s="2"/>
      <c r="N14333" s="2"/>
    </row>
    <row r="14334" spans="2:14" s="27" customFormat="1">
      <c r="B14334" s="2"/>
      <c r="N14334" s="2"/>
    </row>
    <row r="14335" spans="2:14" s="27" customFormat="1">
      <c r="B14335" s="2"/>
      <c r="N14335" s="2"/>
    </row>
    <row r="14336" spans="2:14" s="27" customFormat="1">
      <c r="B14336" s="2"/>
      <c r="N14336" s="2"/>
    </row>
    <row r="14337" spans="2:14" s="27" customFormat="1">
      <c r="B14337" s="2"/>
      <c r="N14337" s="2"/>
    </row>
    <row r="14338" spans="2:14" s="27" customFormat="1">
      <c r="B14338" s="2"/>
      <c r="N14338" s="2"/>
    </row>
    <row r="14339" spans="2:14" s="27" customFormat="1">
      <c r="B14339" s="2"/>
      <c r="N14339" s="2"/>
    </row>
    <row r="14340" spans="2:14" s="27" customFormat="1">
      <c r="B14340" s="2"/>
      <c r="N14340" s="2"/>
    </row>
    <row r="14341" spans="2:14" s="27" customFormat="1">
      <c r="B14341" s="2"/>
      <c r="N14341" s="2"/>
    </row>
    <row r="14342" spans="2:14" s="27" customFormat="1">
      <c r="B14342" s="2"/>
      <c r="N14342" s="2"/>
    </row>
    <row r="14343" spans="2:14" s="27" customFormat="1">
      <c r="B14343" s="2"/>
      <c r="N14343" s="2"/>
    </row>
    <row r="14344" spans="2:14" s="27" customFormat="1">
      <c r="B14344" s="2"/>
      <c r="N14344" s="2"/>
    </row>
    <row r="14345" spans="2:14" s="27" customFormat="1">
      <c r="B14345" s="2"/>
      <c r="N14345" s="2"/>
    </row>
    <row r="14346" spans="2:14" s="27" customFormat="1">
      <c r="B14346" s="2"/>
      <c r="N14346" s="2"/>
    </row>
    <row r="14347" spans="2:14" s="27" customFormat="1">
      <c r="B14347" s="2"/>
      <c r="N14347" s="2"/>
    </row>
    <row r="14348" spans="2:14" s="27" customFormat="1">
      <c r="B14348" s="2"/>
      <c r="N14348" s="2"/>
    </row>
    <row r="14349" spans="2:14" s="27" customFormat="1">
      <c r="B14349" s="2"/>
      <c r="N14349" s="2"/>
    </row>
    <row r="14350" spans="2:14" s="27" customFormat="1">
      <c r="B14350" s="2"/>
      <c r="N14350" s="2"/>
    </row>
    <row r="14351" spans="2:14" s="27" customFormat="1">
      <c r="B14351" s="2"/>
      <c r="N14351" s="2"/>
    </row>
    <row r="14352" spans="2:14" s="27" customFormat="1">
      <c r="B14352" s="2"/>
      <c r="N14352" s="2"/>
    </row>
    <row r="14353" spans="2:14" s="27" customFormat="1">
      <c r="B14353" s="2"/>
      <c r="N14353" s="2"/>
    </row>
    <row r="14354" spans="2:14" s="27" customFormat="1">
      <c r="B14354" s="2"/>
      <c r="N14354" s="2"/>
    </row>
    <row r="14355" spans="2:14" s="27" customFormat="1">
      <c r="B14355" s="2"/>
      <c r="N14355" s="2"/>
    </row>
    <row r="14356" spans="2:14" s="27" customFormat="1">
      <c r="B14356" s="2"/>
      <c r="N14356" s="2"/>
    </row>
    <row r="14357" spans="2:14" s="27" customFormat="1">
      <c r="B14357" s="2"/>
      <c r="N14357" s="2"/>
    </row>
    <row r="14358" spans="2:14" s="27" customFormat="1">
      <c r="B14358" s="2"/>
      <c r="N14358" s="2"/>
    </row>
    <row r="14359" spans="2:14" s="27" customFormat="1">
      <c r="B14359" s="2"/>
      <c r="N14359" s="2"/>
    </row>
    <row r="14360" spans="2:14" s="27" customFormat="1">
      <c r="B14360" s="2"/>
      <c r="N14360" s="2"/>
    </row>
    <row r="14361" spans="2:14" s="27" customFormat="1">
      <c r="B14361" s="2"/>
      <c r="N14361" s="2"/>
    </row>
    <row r="14362" spans="2:14" s="27" customFormat="1">
      <c r="B14362" s="2"/>
      <c r="N14362" s="2"/>
    </row>
    <row r="14363" spans="2:14" s="27" customFormat="1">
      <c r="B14363" s="2"/>
      <c r="N14363" s="2"/>
    </row>
    <row r="14364" spans="2:14" s="27" customFormat="1">
      <c r="B14364" s="2"/>
      <c r="N14364" s="2"/>
    </row>
    <row r="14365" spans="2:14" s="27" customFormat="1">
      <c r="B14365" s="2"/>
      <c r="N14365" s="2"/>
    </row>
    <row r="14366" spans="2:14" s="27" customFormat="1">
      <c r="B14366" s="2"/>
      <c r="N14366" s="2"/>
    </row>
    <row r="14367" spans="2:14" s="27" customFormat="1">
      <c r="B14367" s="2"/>
      <c r="N14367" s="2"/>
    </row>
    <row r="14368" spans="2:14" s="27" customFormat="1">
      <c r="B14368" s="2"/>
      <c r="N14368" s="2"/>
    </row>
    <row r="14369" spans="2:14" s="27" customFormat="1">
      <c r="B14369" s="2"/>
      <c r="N14369" s="2"/>
    </row>
    <row r="14370" spans="2:14" s="27" customFormat="1">
      <c r="B14370" s="2"/>
      <c r="N14370" s="2"/>
    </row>
    <row r="14371" spans="2:14" s="27" customFormat="1">
      <c r="B14371" s="2"/>
      <c r="N14371" s="2"/>
    </row>
    <row r="14372" spans="2:14" s="27" customFormat="1">
      <c r="B14372" s="2"/>
      <c r="N14372" s="2"/>
    </row>
    <row r="14373" spans="2:14" s="27" customFormat="1">
      <c r="B14373" s="2"/>
      <c r="N14373" s="2"/>
    </row>
    <row r="14374" spans="2:14" s="27" customFormat="1">
      <c r="B14374" s="2"/>
      <c r="N14374" s="2"/>
    </row>
    <row r="14375" spans="2:14" s="27" customFormat="1">
      <c r="B14375" s="2"/>
      <c r="N14375" s="2"/>
    </row>
    <row r="14376" spans="2:14" s="27" customFormat="1">
      <c r="B14376" s="2"/>
      <c r="N14376" s="2"/>
    </row>
    <row r="14377" spans="2:14" s="27" customFormat="1">
      <c r="B14377" s="2"/>
      <c r="N14377" s="2"/>
    </row>
    <row r="14378" spans="2:14" s="27" customFormat="1">
      <c r="B14378" s="2"/>
      <c r="N14378" s="2"/>
    </row>
    <row r="14379" spans="2:14" s="27" customFormat="1">
      <c r="B14379" s="2"/>
      <c r="N14379" s="2"/>
    </row>
    <row r="14380" spans="2:14" s="27" customFormat="1">
      <c r="B14380" s="2"/>
      <c r="N14380" s="2"/>
    </row>
    <row r="14381" spans="2:14" s="27" customFormat="1">
      <c r="B14381" s="2"/>
      <c r="N14381" s="2"/>
    </row>
    <row r="14382" spans="2:14" s="27" customFormat="1">
      <c r="B14382" s="2"/>
      <c r="N14382" s="2"/>
    </row>
    <row r="14383" spans="2:14" s="27" customFormat="1">
      <c r="B14383" s="2"/>
      <c r="N14383" s="2"/>
    </row>
    <row r="14384" spans="2:14" s="27" customFormat="1">
      <c r="B14384" s="2"/>
      <c r="N14384" s="2"/>
    </row>
    <row r="14385" spans="2:14" s="27" customFormat="1">
      <c r="B14385" s="2"/>
      <c r="N14385" s="2"/>
    </row>
    <row r="14386" spans="2:14" s="27" customFormat="1">
      <c r="B14386" s="2"/>
      <c r="N14386" s="2"/>
    </row>
    <row r="14387" spans="2:14" s="27" customFormat="1">
      <c r="B14387" s="2"/>
      <c r="N14387" s="2"/>
    </row>
    <row r="14388" spans="2:14" s="27" customFormat="1">
      <c r="B14388" s="2"/>
      <c r="N14388" s="2"/>
    </row>
    <row r="14389" spans="2:14" s="27" customFormat="1">
      <c r="B14389" s="2"/>
      <c r="N14389" s="2"/>
    </row>
    <row r="14390" spans="2:14" s="27" customFormat="1">
      <c r="B14390" s="2"/>
      <c r="N14390" s="2"/>
    </row>
    <row r="14391" spans="2:14" s="27" customFormat="1">
      <c r="B14391" s="2"/>
      <c r="N14391" s="2"/>
    </row>
    <row r="14392" spans="2:14" s="27" customFormat="1">
      <c r="B14392" s="2"/>
      <c r="N14392" s="2"/>
    </row>
    <row r="14393" spans="2:14" s="27" customFormat="1">
      <c r="B14393" s="2"/>
      <c r="N14393" s="2"/>
    </row>
    <row r="14394" spans="2:14" s="27" customFormat="1">
      <c r="B14394" s="2"/>
      <c r="N14394" s="2"/>
    </row>
    <row r="14395" spans="2:14" s="27" customFormat="1">
      <c r="B14395" s="2"/>
      <c r="N14395" s="2"/>
    </row>
    <row r="14396" spans="2:14" s="27" customFormat="1">
      <c r="B14396" s="2"/>
      <c r="N14396" s="2"/>
    </row>
    <row r="14397" spans="2:14" s="27" customFormat="1">
      <c r="B14397" s="2"/>
      <c r="N14397" s="2"/>
    </row>
    <row r="14398" spans="2:14" s="27" customFormat="1">
      <c r="B14398" s="2"/>
      <c r="N14398" s="2"/>
    </row>
    <row r="14399" spans="2:14" s="27" customFormat="1">
      <c r="B14399" s="2"/>
      <c r="N14399" s="2"/>
    </row>
    <row r="14400" spans="2:14" s="27" customFormat="1">
      <c r="B14400" s="2"/>
      <c r="N14400" s="2"/>
    </row>
    <row r="14401" spans="2:14" s="27" customFormat="1">
      <c r="B14401" s="2"/>
      <c r="N14401" s="2"/>
    </row>
    <row r="14402" spans="2:14" s="27" customFormat="1">
      <c r="B14402" s="2"/>
      <c r="N14402" s="2"/>
    </row>
    <row r="14403" spans="2:14" s="27" customFormat="1">
      <c r="B14403" s="2"/>
      <c r="N14403" s="2"/>
    </row>
    <row r="14404" spans="2:14" s="27" customFormat="1">
      <c r="B14404" s="2"/>
      <c r="N14404" s="2"/>
    </row>
    <row r="14405" spans="2:14" s="27" customFormat="1">
      <c r="B14405" s="2"/>
      <c r="N14405" s="2"/>
    </row>
    <row r="14406" spans="2:14" s="27" customFormat="1">
      <c r="B14406" s="2"/>
      <c r="N14406" s="2"/>
    </row>
    <row r="14407" spans="2:14" s="27" customFormat="1">
      <c r="B14407" s="2"/>
      <c r="N14407" s="2"/>
    </row>
    <row r="14408" spans="2:14" s="27" customFormat="1">
      <c r="B14408" s="2"/>
      <c r="N14408" s="2"/>
    </row>
    <row r="14409" spans="2:14" s="27" customFormat="1">
      <c r="B14409" s="2"/>
      <c r="N14409" s="2"/>
    </row>
    <row r="14410" spans="2:14" s="27" customFormat="1">
      <c r="B14410" s="2"/>
      <c r="N14410" s="2"/>
    </row>
    <row r="14411" spans="2:14" s="27" customFormat="1">
      <c r="B14411" s="2"/>
      <c r="N14411" s="2"/>
    </row>
    <row r="14412" spans="2:14" s="27" customFormat="1">
      <c r="B14412" s="2"/>
      <c r="N14412" s="2"/>
    </row>
    <row r="14413" spans="2:14" s="27" customFormat="1">
      <c r="B14413" s="2"/>
      <c r="N14413" s="2"/>
    </row>
    <row r="14414" spans="2:14" s="27" customFormat="1">
      <c r="B14414" s="2"/>
      <c r="N14414" s="2"/>
    </row>
    <row r="14415" spans="2:14" s="27" customFormat="1">
      <c r="B14415" s="2"/>
      <c r="N14415" s="2"/>
    </row>
    <row r="14416" spans="2:14" s="27" customFormat="1">
      <c r="B14416" s="2"/>
      <c r="N14416" s="2"/>
    </row>
    <row r="14417" spans="2:14" s="27" customFormat="1">
      <c r="B14417" s="2"/>
      <c r="N14417" s="2"/>
    </row>
    <row r="14418" spans="2:14" s="27" customFormat="1">
      <c r="B14418" s="2"/>
      <c r="N14418" s="2"/>
    </row>
    <row r="14419" spans="2:14" s="27" customFormat="1">
      <c r="B14419" s="2"/>
      <c r="N14419" s="2"/>
    </row>
    <row r="14420" spans="2:14" s="27" customFormat="1">
      <c r="B14420" s="2"/>
      <c r="N14420" s="2"/>
    </row>
    <row r="14421" spans="2:14" s="27" customFormat="1">
      <c r="B14421" s="2"/>
      <c r="N14421" s="2"/>
    </row>
    <row r="14422" spans="2:14" s="27" customFormat="1">
      <c r="B14422" s="2"/>
      <c r="N14422" s="2"/>
    </row>
    <row r="14423" spans="2:14" s="27" customFormat="1">
      <c r="B14423" s="2"/>
      <c r="N14423" s="2"/>
    </row>
    <row r="14424" spans="2:14" s="27" customFormat="1">
      <c r="B14424" s="2"/>
      <c r="N14424" s="2"/>
    </row>
    <row r="14425" spans="2:14" s="27" customFormat="1">
      <c r="B14425" s="2"/>
      <c r="N14425" s="2"/>
    </row>
    <row r="14426" spans="2:14" s="27" customFormat="1">
      <c r="B14426" s="2"/>
      <c r="N14426" s="2"/>
    </row>
    <row r="14427" spans="2:14" s="27" customFormat="1">
      <c r="B14427" s="2"/>
      <c r="N14427" s="2"/>
    </row>
    <row r="14428" spans="2:14" s="27" customFormat="1">
      <c r="B14428" s="2"/>
      <c r="N14428" s="2"/>
    </row>
    <row r="14429" spans="2:14" s="27" customFormat="1">
      <c r="B14429" s="2"/>
      <c r="N14429" s="2"/>
    </row>
    <row r="14430" spans="2:14" s="27" customFormat="1">
      <c r="B14430" s="2"/>
      <c r="N14430" s="2"/>
    </row>
    <row r="14431" spans="2:14" s="27" customFormat="1">
      <c r="B14431" s="2"/>
      <c r="N14431" s="2"/>
    </row>
    <row r="14432" spans="2:14" s="27" customFormat="1">
      <c r="B14432" s="2"/>
      <c r="N14432" s="2"/>
    </row>
    <row r="14433" spans="2:14" s="27" customFormat="1">
      <c r="B14433" s="2"/>
      <c r="N14433" s="2"/>
    </row>
    <row r="14434" spans="2:14" s="27" customFormat="1">
      <c r="B14434" s="2"/>
      <c r="N14434" s="2"/>
    </row>
    <row r="14435" spans="2:14" s="27" customFormat="1">
      <c r="B14435" s="2"/>
      <c r="N14435" s="2"/>
    </row>
    <row r="14436" spans="2:14" s="27" customFormat="1">
      <c r="B14436" s="2"/>
      <c r="N14436" s="2"/>
    </row>
    <row r="14437" spans="2:14" s="27" customFormat="1">
      <c r="B14437" s="2"/>
      <c r="N14437" s="2"/>
    </row>
    <row r="14438" spans="2:14" s="27" customFormat="1">
      <c r="B14438" s="2"/>
      <c r="N14438" s="2"/>
    </row>
    <row r="14439" spans="2:14" s="27" customFormat="1">
      <c r="B14439" s="2"/>
      <c r="N14439" s="2"/>
    </row>
    <row r="14440" spans="2:14" s="27" customFormat="1">
      <c r="B14440" s="2"/>
      <c r="N14440" s="2"/>
    </row>
    <row r="14441" spans="2:14" s="27" customFormat="1">
      <c r="B14441" s="2"/>
      <c r="N14441" s="2"/>
    </row>
    <row r="14442" spans="2:14" s="27" customFormat="1">
      <c r="B14442" s="2"/>
      <c r="N14442" s="2"/>
    </row>
    <row r="14443" spans="2:14" s="27" customFormat="1">
      <c r="B14443" s="2"/>
      <c r="N14443" s="2"/>
    </row>
    <row r="14444" spans="2:14" s="27" customFormat="1">
      <c r="B14444" s="2"/>
      <c r="N14444" s="2"/>
    </row>
    <row r="14445" spans="2:14" s="27" customFormat="1">
      <c r="B14445" s="2"/>
      <c r="N14445" s="2"/>
    </row>
    <row r="14446" spans="2:14" s="27" customFormat="1">
      <c r="B14446" s="2"/>
      <c r="N14446" s="2"/>
    </row>
    <row r="14447" spans="2:14" s="27" customFormat="1">
      <c r="B14447" s="2"/>
      <c r="N14447" s="2"/>
    </row>
    <row r="14448" spans="2:14" s="27" customFormat="1">
      <c r="B14448" s="2"/>
      <c r="N14448" s="2"/>
    </row>
    <row r="14449" spans="2:14" s="27" customFormat="1">
      <c r="B14449" s="2"/>
      <c r="N14449" s="2"/>
    </row>
    <row r="14450" spans="2:14" s="27" customFormat="1">
      <c r="B14450" s="2"/>
      <c r="N14450" s="2"/>
    </row>
    <row r="14451" spans="2:14" s="27" customFormat="1">
      <c r="B14451" s="2"/>
      <c r="N14451" s="2"/>
    </row>
    <row r="14452" spans="2:14" s="27" customFormat="1">
      <c r="B14452" s="2"/>
      <c r="N14452" s="2"/>
    </row>
    <row r="14453" spans="2:14" s="27" customFormat="1">
      <c r="B14453" s="2"/>
      <c r="N14453" s="2"/>
    </row>
    <row r="14454" spans="2:14" s="27" customFormat="1">
      <c r="B14454" s="2"/>
      <c r="N14454" s="2"/>
    </row>
    <row r="14455" spans="2:14" s="27" customFormat="1">
      <c r="B14455" s="2"/>
      <c r="N14455" s="2"/>
    </row>
    <row r="14456" spans="2:14" s="27" customFormat="1">
      <c r="B14456" s="2"/>
      <c r="N14456" s="2"/>
    </row>
    <row r="14457" spans="2:14" s="27" customFormat="1">
      <c r="B14457" s="2"/>
      <c r="N14457" s="2"/>
    </row>
    <row r="14458" spans="2:14" s="27" customFormat="1">
      <c r="B14458" s="2"/>
      <c r="N14458" s="2"/>
    </row>
    <row r="14459" spans="2:14" s="27" customFormat="1">
      <c r="B14459" s="2"/>
      <c r="N14459" s="2"/>
    </row>
    <row r="14460" spans="2:14" s="27" customFormat="1">
      <c r="B14460" s="2"/>
      <c r="N14460" s="2"/>
    </row>
    <row r="14461" spans="2:14" s="27" customFormat="1">
      <c r="B14461" s="2"/>
      <c r="N14461" s="2"/>
    </row>
    <row r="14462" spans="2:14" s="27" customFormat="1">
      <c r="B14462" s="2"/>
      <c r="N14462" s="2"/>
    </row>
    <row r="14463" spans="2:14" s="27" customFormat="1">
      <c r="B14463" s="2"/>
      <c r="N14463" s="2"/>
    </row>
    <row r="14464" spans="2:14" s="27" customFormat="1">
      <c r="B14464" s="2"/>
      <c r="N14464" s="2"/>
    </row>
    <row r="14465" spans="2:14" s="27" customFormat="1">
      <c r="B14465" s="2"/>
      <c r="N14465" s="2"/>
    </row>
    <row r="14466" spans="2:14" s="27" customFormat="1">
      <c r="B14466" s="2"/>
      <c r="N14466" s="2"/>
    </row>
    <row r="14467" spans="2:14" s="27" customFormat="1">
      <c r="B14467" s="2"/>
      <c r="N14467" s="2"/>
    </row>
    <row r="14468" spans="2:14" s="27" customFormat="1">
      <c r="B14468" s="2"/>
      <c r="N14468" s="2"/>
    </row>
    <row r="14469" spans="2:14" s="27" customFormat="1">
      <c r="B14469" s="2"/>
      <c r="N14469" s="2"/>
    </row>
    <row r="14470" spans="2:14" s="27" customFormat="1">
      <c r="B14470" s="2"/>
      <c r="N14470" s="2"/>
    </row>
    <row r="14471" spans="2:14" s="27" customFormat="1">
      <c r="B14471" s="2"/>
      <c r="N14471" s="2"/>
    </row>
    <row r="14472" spans="2:14" s="27" customFormat="1">
      <c r="B14472" s="2"/>
      <c r="N14472" s="2"/>
    </row>
    <row r="14473" spans="2:14" s="27" customFormat="1">
      <c r="B14473" s="2"/>
      <c r="N14473" s="2"/>
    </row>
    <row r="14474" spans="2:14" s="27" customFormat="1">
      <c r="B14474" s="2"/>
      <c r="N14474" s="2"/>
    </row>
    <row r="14475" spans="2:14" s="27" customFormat="1">
      <c r="B14475" s="2"/>
      <c r="N14475" s="2"/>
    </row>
    <row r="14476" spans="2:14" s="27" customFormat="1">
      <c r="B14476" s="2"/>
      <c r="N14476" s="2"/>
    </row>
    <row r="14477" spans="2:14" s="27" customFormat="1">
      <c r="B14477" s="2"/>
      <c r="N14477" s="2"/>
    </row>
    <row r="14478" spans="2:14" s="27" customFormat="1">
      <c r="B14478" s="2"/>
      <c r="N14478" s="2"/>
    </row>
    <row r="14479" spans="2:14" s="27" customFormat="1">
      <c r="B14479" s="2"/>
      <c r="N14479" s="2"/>
    </row>
    <row r="14480" spans="2:14" s="27" customFormat="1">
      <c r="B14480" s="2"/>
      <c r="N14480" s="2"/>
    </row>
    <row r="14481" spans="2:14" s="27" customFormat="1">
      <c r="B14481" s="2"/>
      <c r="N14481" s="2"/>
    </row>
    <row r="14482" spans="2:14" s="27" customFormat="1">
      <c r="B14482" s="2"/>
      <c r="N14482" s="2"/>
    </row>
    <row r="14483" spans="2:14" s="27" customFormat="1">
      <c r="B14483" s="2"/>
      <c r="N14483" s="2"/>
    </row>
    <row r="14484" spans="2:14" s="27" customFormat="1">
      <c r="B14484" s="2"/>
      <c r="N14484" s="2"/>
    </row>
    <row r="14485" spans="2:14" s="27" customFormat="1">
      <c r="B14485" s="2"/>
      <c r="N14485" s="2"/>
    </row>
    <row r="14486" spans="2:14" s="27" customFormat="1">
      <c r="B14486" s="2"/>
      <c r="N14486" s="2"/>
    </row>
    <row r="14487" spans="2:14" s="27" customFormat="1">
      <c r="B14487" s="2"/>
      <c r="N14487" s="2"/>
    </row>
    <row r="14488" spans="2:14" s="27" customFormat="1">
      <c r="B14488" s="2"/>
      <c r="N14488" s="2"/>
    </row>
    <row r="14489" spans="2:14" s="27" customFormat="1">
      <c r="B14489" s="2"/>
      <c r="N14489" s="2"/>
    </row>
    <row r="14490" spans="2:14" s="27" customFormat="1">
      <c r="B14490" s="2"/>
      <c r="N14490" s="2"/>
    </row>
    <row r="14491" spans="2:14" s="27" customFormat="1">
      <c r="B14491" s="2"/>
      <c r="N14491" s="2"/>
    </row>
    <row r="14492" spans="2:14" s="27" customFormat="1">
      <c r="B14492" s="2"/>
      <c r="N14492" s="2"/>
    </row>
    <row r="14493" spans="2:14" s="27" customFormat="1">
      <c r="B14493" s="2"/>
      <c r="N14493" s="2"/>
    </row>
    <row r="14494" spans="2:14" s="27" customFormat="1">
      <c r="B14494" s="2"/>
      <c r="N14494" s="2"/>
    </row>
    <row r="14495" spans="2:14" s="27" customFormat="1">
      <c r="B14495" s="2"/>
      <c r="N14495" s="2"/>
    </row>
    <row r="14496" spans="2:14" s="27" customFormat="1">
      <c r="B14496" s="2"/>
      <c r="N14496" s="2"/>
    </row>
    <row r="14497" spans="2:14" s="27" customFormat="1">
      <c r="B14497" s="2"/>
      <c r="N14497" s="2"/>
    </row>
    <row r="14498" spans="2:14" s="27" customFormat="1">
      <c r="B14498" s="2"/>
      <c r="N14498" s="2"/>
    </row>
    <row r="14499" spans="2:14" s="27" customFormat="1">
      <c r="B14499" s="2"/>
      <c r="N14499" s="2"/>
    </row>
    <row r="14500" spans="2:14" s="27" customFormat="1">
      <c r="B14500" s="2"/>
      <c r="N14500" s="2"/>
    </row>
    <row r="14501" spans="2:14" s="27" customFormat="1">
      <c r="B14501" s="2"/>
      <c r="N14501" s="2"/>
    </row>
    <row r="14502" spans="2:14" s="27" customFormat="1">
      <c r="B14502" s="2"/>
      <c r="N14502" s="2"/>
    </row>
    <row r="14503" spans="2:14" s="27" customFormat="1">
      <c r="B14503" s="2"/>
      <c r="N14503" s="2"/>
    </row>
    <row r="14504" spans="2:14" s="27" customFormat="1">
      <c r="B14504" s="2"/>
      <c r="N14504" s="2"/>
    </row>
    <row r="14505" spans="2:14" s="27" customFormat="1">
      <c r="B14505" s="2"/>
      <c r="N14505" s="2"/>
    </row>
    <row r="14506" spans="2:14" s="27" customFormat="1">
      <c r="B14506" s="2"/>
      <c r="N14506" s="2"/>
    </row>
    <row r="14507" spans="2:14" s="27" customFormat="1">
      <c r="B14507" s="2"/>
      <c r="N14507" s="2"/>
    </row>
    <row r="14508" spans="2:14" s="27" customFormat="1">
      <c r="B14508" s="2"/>
      <c r="N14508" s="2"/>
    </row>
    <row r="14509" spans="2:14" s="27" customFormat="1">
      <c r="B14509" s="2"/>
      <c r="N14509" s="2"/>
    </row>
    <row r="14510" spans="2:14" s="27" customFormat="1">
      <c r="B14510" s="2"/>
      <c r="N14510" s="2"/>
    </row>
    <row r="14511" spans="2:14" s="27" customFormat="1">
      <c r="B14511" s="2"/>
      <c r="N14511" s="2"/>
    </row>
    <row r="14512" spans="2:14" s="27" customFormat="1">
      <c r="B14512" s="2"/>
      <c r="N14512" s="2"/>
    </row>
    <row r="14513" spans="2:14" s="27" customFormat="1">
      <c r="B14513" s="2"/>
      <c r="N14513" s="2"/>
    </row>
    <row r="14514" spans="2:14" s="27" customFormat="1">
      <c r="B14514" s="2"/>
      <c r="N14514" s="2"/>
    </row>
    <row r="14515" spans="2:14" s="27" customFormat="1">
      <c r="B14515" s="2"/>
      <c r="N14515" s="2"/>
    </row>
    <row r="14516" spans="2:14" s="27" customFormat="1">
      <c r="B14516" s="2"/>
      <c r="N14516" s="2"/>
    </row>
    <row r="14517" spans="2:14" s="27" customFormat="1">
      <c r="B14517" s="2"/>
      <c r="N14517" s="2"/>
    </row>
    <row r="14518" spans="2:14" s="27" customFormat="1">
      <c r="B14518" s="2"/>
      <c r="N14518" s="2"/>
    </row>
    <row r="14519" spans="2:14" s="27" customFormat="1">
      <c r="B14519" s="2"/>
      <c r="N14519" s="2"/>
    </row>
    <row r="14520" spans="2:14" s="27" customFormat="1">
      <c r="B14520" s="2"/>
      <c r="N14520" s="2"/>
    </row>
    <row r="14521" spans="2:14" s="27" customFormat="1">
      <c r="B14521" s="2"/>
      <c r="N14521" s="2"/>
    </row>
    <row r="14522" spans="2:14" s="27" customFormat="1">
      <c r="B14522" s="2"/>
      <c r="N14522" s="2"/>
    </row>
    <row r="14523" spans="2:14" s="27" customFormat="1">
      <c r="B14523" s="2"/>
      <c r="N14523" s="2"/>
    </row>
    <row r="14524" spans="2:14" s="27" customFormat="1">
      <c r="B14524" s="2"/>
      <c r="N14524" s="2"/>
    </row>
    <row r="14525" spans="2:14" s="27" customFormat="1">
      <c r="B14525" s="2"/>
      <c r="N14525" s="2"/>
    </row>
    <row r="14526" spans="2:14" s="27" customFormat="1">
      <c r="B14526" s="2"/>
      <c r="N14526" s="2"/>
    </row>
    <row r="14527" spans="2:14" s="27" customFormat="1">
      <c r="B14527" s="2"/>
      <c r="N14527" s="2"/>
    </row>
    <row r="14528" spans="2:14" s="27" customFormat="1">
      <c r="B14528" s="2"/>
      <c r="N14528" s="2"/>
    </row>
    <row r="14529" spans="2:14" s="27" customFormat="1">
      <c r="B14529" s="2"/>
      <c r="N14529" s="2"/>
    </row>
    <row r="14530" spans="2:14" s="27" customFormat="1">
      <c r="B14530" s="2"/>
      <c r="N14530" s="2"/>
    </row>
    <row r="14531" spans="2:14" s="27" customFormat="1">
      <c r="B14531" s="2"/>
      <c r="N14531" s="2"/>
    </row>
    <row r="14532" spans="2:14" s="27" customFormat="1">
      <c r="B14532" s="2"/>
      <c r="N14532" s="2"/>
    </row>
    <row r="14533" spans="2:14" s="27" customFormat="1">
      <c r="B14533" s="2"/>
      <c r="N14533" s="2"/>
    </row>
    <row r="14534" spans="2:14" s="27" customFormat="1">
      <c r="B14534" s="2"/>
      <c r="N14534" s="2"/>
    </row>
    <row r="14535" spans="2:14" s="27" customFormat="1">
      <c r="B14535" s="2"/>
      <c r="N14535" s="2"/>
    </row>
    <row r="14536" spans="2:14" s="27" customFormat="1">
      <c r="B14536" s="2"/>
      <c r="N14536" s="2"/>
    </row>
    <row r="14537" spans="2:14" s="27" customFormat="1">
      <c r="B14537" s="2"/>
      <c r="N14537" s="2"/>
    </row>
    <row r="14538" spans="2:14" s="27" customFormat="1">
      <c r="B14538" s="2"/>
      <c r="N14538" s="2"/>
    </row>
    <row r="14539" spans="2:14" s="27" customFormat="1">
      <c r="B14539" s="2"/>
      <c r="N14539" s="2"/>
    </row>
    <row r="14540" spans="2:14" s="27" customFormat="1">
      <c r="B14540" s="2"/>
      <c r="N14540" s="2"/>
    </row>
    <row r="14541" spans="2:14" s="27" customFormat="1">
      <c r="B14541" s="2"/>
      <c r="N14541" s="2"/>
    </row>
    <row r="14542" spans="2:14" s="27" customFormat="1">
      <c r="B14542" s="2"/>
      <c r="N14542" s="2"/>
    </row>
    <row r="14543" spans="2:14" s="27" customFormat="1">
      <c r="B14543" s="2"/>
      <c r="N14543" s="2"/>
    </row>
    <row r="14544" spans="2:14" s="27" customFormat="1">
      <c r="B14544" s="2"/>
      <c r="N14544" s="2"/>
    </row>
    <row r="14545" spans="2:14" s="27" customFormat="1">
      <c r="B14545" s="2"/>
      <c r="N14545" s="2"/>
    </row>
    <row r="14546" spans="2:14" s="27" customFormat="1">
      <c r="B14546" s="2"/>
      <c r="N14546" s="2"/>
    </row>
    <row r="14547" spans="2:14" s="27" customFormat="1">
      <c r="B14547" s="2"/>
      <c r="N14547" s="2"/>
    </row>
    <row r="14548" spans="2:14" s="27" customFormat="1">
      <c r="B14548" s="2"/>
      <c r="N14548" s="2"/>
    </row>
    <row r="14549" spans="2:14" s="27" customFormat="1">
      <c r="B14549" s="2"/>
      <c r="N14549" s="2"/>
    </row>
    <row r="14550" spans="2:14" s="27" customFormat="1">
      <c r="B14550" s="2"/>
      <c r="N14550" s="2"/>
    </row>
    <row r="14551" spans="2:14" s="27" customFormat="1">
      <c r="B14551" s="2"/>
      <c r="N14551" s="2"/>
    </row>
    <row r="14552" spans="2:14" s="27" customFormat="1">
      <c r="B14552" s="2"/>
      <c r="N14552" s="2"/>
    </row>
    <row r="14553" spans="2:14" s="27" customFormat="1">
      <c r="B14553" s="2"/>
      <c r="N14553" s="2"/>
    </row>
    <row r="14554" spans="2:14" s="27" customFormat="1">
      <c r="B14554" s="2"/>
      <c r="N14554" s="2"/>
    </row>
    <row r="14555" spans="2:14" s="27" customFormat="1">
      <c r="B14555" s="2"/>
      <c r="N14555" s="2"/>
    </row>
    <row r="14556" spans="2:14" s="27" customFormat="1">
      <c r="B14556" s="2"/>
      <c r="N14556" s="2"/>
    </row>
    <row r="14557" spans="2:14" s="27" customFormat="1">
      <c r="B14557" s="2"/>
      <c r="N14557" s="2"/>
    </row>
    <row r="14558" spans="2:14" s="27" customFormat="1">
      <c r="B14558" s="2"/>
      <c r="N14558" s="2"/>
    </row>
    <row r="14559" spans="2:14" s="27" customFormat="1">
      <c r="B14559" s="2"/>
      <c r="N14559" s="2"/>
    </row>
    <row r="14560" spans="2:14" s="27" customFormat="1">
      <c r="B14560" s="2"/>
      <c r="N14560" s="2"/>
    </row>
    <row r="14561" spans="2:14" s="27" customFormat="1">
      <c r="B14561" s="2"/>
      <c r="N14561" s="2"/>
    </row>
    <row r="14562" spans="2:14" s="27" customFormat="1">
      <c r="B14562" s="2"/>
      <c r="N14562" s="2"/>
    </row>
    <row r="14563" spans="2:14" s="27" customFormat="1">
      <c r="B14563" s="2"/>
      <c r="N14563" s="2"/>
    </row>
    <row r="14564" spans="2:14" s="27" customFormat="1">
      <c r="B14564" s="2"/>
      <c r="N14564" s="2"/>
    </row>
    <row r="14565" spans="2:14" s="27" customFormat="1">
      <c r="B14565" s="2"/>
      <c r="N14565" s="2"/>
    </row>
    <row r="14566" spans="2:14" s="27" customFormat="1">
      <c r="B14566" s="2"/>
      <c r="N14566" s="2"/>
    </row>
    <row r="14567" spans="2:14" s="27" customFormat="1">
      <c r="B14567" s="2"/>
      <c r="N14567" s="2"/>
    </row>
    <row r="14568" spans="2:14" s="27" customFormat="1">
      <c r="B14568" s="2"/>
      <c r="N14568" s="2"/>
    </row>
    <row r="14569" spans="2:14" s="27" customFormat="1">
      <c r="B14569" s="2"/>
      <c r="N14569" s="2"/>
    </row>
    <row r="14570" spans="2:14" s="27" customFormat="1">
      <c r="B14570" s="2"/>
      <c r="N14570" s="2"/>
    </row>
    <row r="14571" spans="2:14" s="27" customFormat="1">
      <c r="B14571" s="2"/>
      <c r="N14571" s="2"/>
    </row>
    <row r="14572" spans="2:14" s="27" customFormat="1">
      <c r="B14572" s="2"/>
      <c r="N14572" s="2"/>
    </row>
    <row r="14573" spans="2:14" s="27" customFormat="1">
      <c r="B14573" s="2"/>
      <c r="N14573" s="2"/>
    </row>
    <row r="14574" spans="2:14" s="27" customFormat="1">
      <c r="B14574" s="2"/>
      <c r="N14574" s="2"/>
    </row>
    <row r="14575" spans="2:14" s="27" customFormat="1">
      <c r="B14575" s="2"/>
      <c r="N14575" s="2"/>
    </row>
    <row r="14576" spans="2:14" s="27" customFormat="1">
      <c r="B14576" s="2"/>
      <c r="N14576" s="2"/>
    </row>
    <row r="14577" spans="2:14" s="27" customFormat="1">
      <c r="B14577" s="2"/>
      <c r="N14577" s="2"/>
    </row>
    <row r="14578" spans="2:14" s="27" customFormat="1">
      <c r="B14578" s="2"/>
      <c r="N14578" s="2"/>
    </row>
    <row r="14579" spans="2:14" s="27" customFormat="1">
      <c r="B14579" s="2"/>
      <c r="N14579" s="2"/>
    </row>
    <row r="14580" spans="2:14" s="27" customFormat="1">
      <c r="B14580" s="2"/>
      <c r="N14580" s="2"/>
    </row>
    <row r="14581" spans="2:14" s="27" customFormat="1">
      <c r="B14581" s="2"/>
      <c r="N14581" s="2"/>
    </row>
    <row r="14582" spans="2:14" s="27" customFormat="1">
      <c r="B14582" s="2"/>
      <c r="N14582" s="2"/>
    </row>
    <row r="14583" spans="2:14" s="27" customFormat="1">
      <c r="B14583" s="2"/>
      <c r="N14583" s="2"/>
    </row>
    <row r="14584" spans="2:14" s="27" customFormat="1">
      <c r="B14584" s="2"/>
      <c r="N14584" s="2"/>
    </row>
    <row r="14585" spans="2:14" s="27" customFormat="1">
      <c r="B14585" s="2"/>
      <c r="N14585" s="2"/>
    </row>
    <row r="14586" spans="2:14" s="27" customFormat="1">
      <c r="B14586" s="2"/>
      <c r="N14586" s="2"/>
    </row>
    <row r="14587" spans="2:14" s="27" customFormat="1">
      <c r="B14587" s="2"/>
      <c r="N14587" s="2"/>
    </row>
    <row r="14588" spans="2:14" s="27" customFormat="1">
      <c r="B14588" s="2"/>
      <c r="N14588" s="2"/>
    </row>
    <row r="14589" spans="2:14" s="27" customFormat="1">
      <c r="B14589" s="2"/>
      <c r="N14589" s="2"/>
    </row>
    <row r="14590" spans="2:14" s="27" customFormat="1">
      <c r="B14590" s="2"/>
      <c r="N14590" s="2"/>
    </row>
    <row r="14591" spans="2:14" s="27" customFormat="1">
      <c r="B14591" s="2"/>
      <c r="N14591" s="2"/>
    </row>
    <row r="14592" spans="2:14" s="27" customFormat="1">
      <c r="B14592" s="2"/>
      <c r="N14592" s="2"/>
    </row>
    <row r="14593" spans="2:14" s="27" customFormat="1">
      <c r="B14593" s="2"/>
      <c r="N14593" s="2"/>
    </row>
    <row r="14594" spans="2:14" s="27" customFormat="1">
      <c r="B14594" s="2"/>
      <c r="N14594" s="2"/>
    </row>
    <row r="14595" spans="2:14" s="27" customFormat="1">
      <c r="B14595" s="2"/>
      <c r="N14595" s="2"/>
    </row>
    <row r="14596" spans="2:14" s="27" customFormat="1">
      <c r="B14596" s="2"/>
      <c r="N14596" s="2"/>
    </row>
    <row r="14597" spans="2:14" s="27" customFormat="1">
      <c r="B14597" s="2"/>
      <c r="N14597" s="2"/>
    </row>
    <row r="14598" spans="2:14" s="27" customFormat="1">
      <c r="B14598" s="2"/>
      <c r="N14598" s="2"/>
    </row>
    <row r="14599" spans="2:14" s="27" customFormat="1">
      <c r="B14599" s="2"/>
      <c r="N14599" s="2"/>
    </row>
    <row r="14600" spans="2:14" s="27" customFormat="1">
      <c r="B14600" s="2"/>
      <c r="N14600" s="2"/>
    </row>
    <row r="14601" spans="2:14" s="27" customFormat="1">
      <c r="B14601" s="2"/>
      <c r="N14601" s="2"/>
    </row>
    <row r="14602" spans="2:14" s="27" customFormat="1">
      <c r="B14602" s="2"/>
      <c r="N14602" s="2"/>
    </row>
    <row r="14603" spans="2:14" s="27" customFormat="1">
      <c r="B14603" s="2"/>
      <c r="N14603" s="2"/>
    </row>
    <row r="14604" spans="2:14" s="27" customFormat="1">
      <c r="B14604" s="2"/>
      <c r="N14604" s="2"/>
    </row>
    <row r="14605" spans="2:14" s="27" customFormat="1">
      <c r="B14605" s="2"/>
      <c r="N14605" s="2"/>
    </row>
    <row r="14606" spans="2:14" s="27" customFormat="1">
      <c r="B14606" s="2"/>
      <c r="N14606" s="2"/>
    </row>
    <row r="14607" spans="2:14" s="27" customFormat="1">
      <c r="B14607" s="2"/>
      <c r="N14607" s="2"/>
    </row>
    <row r="14608" spans="2:14" s="27" customFormat="1">
      <c r="B14608" s="2"/>
      <c r="N14608" s="2"/>
    </row>
    <row r="14609" spans="2:14" s="27" customFormat="1">
      <c r="B14609" s="2"/>
      <c r="N14609" s="2"/>
    </row>
    <row r="14610" spans="2:14" s="27" customFormat="1">
      <c r="B14610" s="2"/>
      <c r="N14610" s="2"/>
    </row>
    <row r="14611" spans="2:14" s="27" customFormat="1">
      <c r="B14611" s="2"/>
      <c r="N14611" s="2"/>
    </row>
    <row r="14612" spans="2:14" s="27" customFormat="1">
      <c r="B14612" s="2"/>
      <c r="N14612" s="2"/>
    </row>
    <row r="14613" spans="2:14" s="27" customFormat="1">
      <c r="B14613" s="2"/>
      <c r="N14613" s="2"/>
    </row>
    <row r="14614" spans="2:14" s="27" customFormat="1">
      <c r="B14614" s="2"/>
      <c r="N14614" s="2"/>
    </row>
    <row r="14615" spans="2:14" s="27" customFormat="1">
      <c r="B14615" s="2"/>
      <c r="N14615" s="2"/>
    </row>
    <row r="14616" spans="2:14" s="27" customFormat="1">
      <c r="B14616" s="2"/>
      <c r="N14616" s="2"/>
    </row>
    <row r="14617" spans="2:14" s="27" customFormat="1">
      <c r="B14617" s="2"/>
      <c r="N14617" s="2"/>
    </row>
    <row r="14618" spans="2:14" s="27" customFormat="1">
      <c r="B14618" s="2"/>
      <c r="N14618" s="2"/>
    </row>
    <row r="14619" spans="2:14" s="27" customFormat="1">
      <c r="B14619" s="2"/>
      <c r="N14619" s="2"/>
    </row>
    <row r="14620" spans="2:14" s="27" customFormat="1">
      <c r="B14620" s="2"/>
      <c r="N14620" s="2"/>
    </row>
    <row r="14621" spans="2:14" s="27" customFormat="1">
      <c r="B14621" s="2"/>
      <c r="N14621" s="2"/>
    </row>
    <row r="14622" spans="2:14" s="27" customFormat="1">
      <c r="B14622" s="2"/>
      <c r="N14622" s="2"/>
    </row>
    <row r="14623" spans="2:14" s="27" customFormat="1">
      <c r="B14623" s="2"/>
      <c r="N14623" s="2"/>
    </row>
    <row r="14624" spans="2:14" s="27" customFormat="1">
      <c r="B14624" s="2"/>
      <c r="N14624" s="2"/>
    </row>
    <row r="14625" spans="2:14" s="27" customFormat="1">
      <c r="B14625" s="2"/>
      <c r="N14625" s="2"/>
    </row>
    <row r="14626" spans="2:14" s="27" customFormat="1">
      <c r="B14626" s="2"/>
      <c r="N14626" s="2"/>
    </row>
    <row r="14627" spans="2:14" s="27" customFormat="1">
      <c r="B14627" s="2"/>
      <c r="N14627" s="2"/>
    </row>
    <row r="14628" spans="2:14" s="27" customFormat="1">
      <c r="B14628" s="2"/>
      <c r="N14628" s="2"/>
    </row>
    <row r="14629" spans="2:14" s="27" customFormat="1">
      <c r="B14629" s="2"/>
      <c r="N14629" s="2"/>
    </row>
    <row r="14630" spans="2:14" s="27" customFormat="1">
      <c r="B14630" s="2"/>
      <c r="N14630" s="2"/>
    </row>
    <row r="14631" spans="2:14" s="27" customFormat="1">
      <c r="B14631" s="2"/>
      <c r="N14631" s="2"/>
    </row>
    <row r="14632" spans="2:14" s="27" customFormat="1">
      <c r="B14632" s="2"/>
      <c r="N14632" s="2"/>
    </row>
    <row r="14633" spans="2:14" s="27" customFormat="1">
      <c r="B14633" s="2"/>
      <c r="N14633" s="2"/>
    </row>
    <row r="14634" spans="2:14" s="27" customFormat="1">
      <c r="B14634" s="2"/>
      <c r="N14634" s="2"/>
    </row>
    <row r="14635" spans="2:14" s="27" customFormat="1">
      <c r="B14635" s="2"/>
      <c r="N14635" s="2"/>
    </row>
    <row r="14636" spans="2:14" s="27" customFormat="1">
      <c r="B14636" s="2"/>
      <c r="N14636" s="2"/>
    </row>
    <row r="14637" spans="2:14" s="27" customFormat="1">
      <c r="B14637" s="2"/>
      <c r="N14637" s="2"/>
    </row>
    <row r="14638" spans="2:14" s="27" customFormat="1">
      <c r="B14638" s="2"/>
      <c r="N14638" s="2"/>
    </row>
    <row r="14639" spans="2:14" s="27" customFormat="1">
      <c r="B14639" s="2"/>
      <c r="N14639" s="2"/>
    </row>
    <row r="14640" spans="2:14" s="27" customFormat="1">
      <c r="B14640" s="2"/>
      <c r="N14640" s="2"/>
    </row>
    <row r="14641" spans="2:14" s="27" customFormat="1">
      <c r="B14641" s="2"/>
      <c r="N14641" s="2"/>
    </row>
    <row r="14642" spans="2:14" s="27" customFormat="1">
      <c r="B14642" s="2"/>
      <c r="N14642" s="2"/>
    </row>
    <row r="14643" spans="2:14" s="27" customFormat="1">
      <c r="B14643" s="2"/>
      <c r="N14643" s="2"/>
    </row>
    <row r="14644" spans="2:14" s="27" customFormat="1">
      <c r="B14644" s="2"/>
      <c r="N14644" s="2"/>
    </row>
    <row r="14645" spans="2:14" s="27" customFormat="1">
      <c r="B14645" s="2"/>
      <c r="N14645" s="2"/>
    </row>
    <row r="14646" spans="2:14" s="27" customFormat="1">
      <c r="B14646" s="2"/>
      <c r="N14646" s="2"/>
    </row>
    <row r="14647" spans="2:14" s="27" customFormat="1">
      <c r="B14647" s="2"/>
      <c r="N14647" s="2"/>
    </row>
    <row r="14648" spans="2:14" s="27" customFormat="1">
      <c r="B14648" s="2"/>
      <c r="N14648" s="2"/>
    </row>
    <row r="14649" spans="2:14" s="27" customFormat="1">
      <c r="B14649" s="2"/>
      <c r="N14649" s="2"/>
    </row>
    <row r="14650" spans="2:14" s="27" customFormat="1">
      <c r="B14650" s="2"/>
      <c r="N14650" s="2"/>
    </row>
    <row r="14651" spans="2:14" s="27" customFormat="1">
      <c r="B14651" s="2"/>
      <c r="N14651" s="2"/>
    </row>
    <row r="14652" spans="2:14" s="27" customFormat="1">
      <c r="B14652" s="2"/>
      <c r="N14652" s="2"/>
    </row>
    <row r="14653" spans="2:14" s="27" customFormat="1">
      <c r="B14653" s="2"/>
      <c r="N14653" s="2"/>
    </row>
    <row r="14654" spans="2:14" s="27" customFormat="1">
      <c r="B14654" s="2"/>
      <c r="N14654" s="2"/>
    </row>
    <row r="14655" spans="2:14" s="27" customFormat="1">
      <c r="B14655" s="2"/>
      <c r="N14655" s="2"/>
    </row>
    <row r="14656" spans="2:14" s="27" customFormat="1">
      <c r="B14656" s="2"/>
      <c r="N14656" s="2"/>
    </row>
    <row r="14657" spans="2:14" s="27" customFormat="1">
      <c r="B14657" s="2"/>
      <c r="N14657" s="2"/>
    </row>
    <row r="14658" spans="2:14" s="27" customFormat="1">
      <c r="B14658" s="2"/>
      <c r="N14658" s="2"/>
    </row>
    <row r="14659" spans="2:14" s="27" customFormat="1">
      <c r="B14659" s="2"/>
      <c r="N14659" s="2"/>
    </row>
    <row r="14660" spans="2:14" s="27" customFormat="1">
      <c r="B14660" s="2"/>
      <c r="N14660" s="2"/>
    </row>
    <row r="14661" spans="2:14" s="27" customFormat="1">
      <c r="B14661" s="2"/>
      <c r="N14661" s="2"/>
    </row>
    <row r="14662" spans="2:14" s="27" customFormat="1">
      <c r="B14662" s="2"/>
      <c r="N14662" s="2"/>
    </row>
    <row r="14663" spans="2:14" s="27" customFormat="1">
      <c r="B14663" s="2"/>
      <c r="N14663" s="2"/>
    </row>
    <row r="14664" spans="2:14" s="27" customFormat="1">
      <c r="B14664" s="2"/>
      <c r="N14664" s="2"/>
    </row>
    <row r="14665" spans="2:14" s="27" customFormat="1">
      <c r="B14665" s="2"/>
      <c r="N14665" s="2"/>
    </row>
    <row r="14666" spans="2:14" s="27" customFormat="1">
      <c r="B14666" s="2"/>
      <c r="N14666" s="2"/>
    </row>
    <row r="14667" spans="2:14" s="27" customFormat="1">
      <c r="B14667" s="2"/>
      <c r="N14667" s="2"/>
    </row>
    <row r="14668" spans="2:14" s="27" customFormat="1">
      <c r="B14668" s="2"/>
      <c r="N14668" s="2"/>
    </row>
    <row r="14669" spans="2:14" s="27" customFormat="1">
      <c r="B14669" s="2"/>
      <c r="N14669" s="2"/>
    </row>
    <row r="14670" spans="2:14" s="27" customFormat="1">
      <c r="B14670" s="2"/>
      <c r="N14670" s="2"/>
    </row>
    <row r="14671" spans="2:14" s="27" customFormat="1">
      <c r="B14671" s="2"/>
      <c r="N14671" s="2"/>
    </row>
    <row r="14672" spans="2:14" s="27" customFormat="1">
      <c r="B14672" s="2"/>
      <c r="N14672" s="2"/>
    </row>
    <row r="14673" spans="2:14" s="27" customFormat="1">
      <c r="B14673" s="2"/>
      <c r="N14673" s="2"/>
    </row>
    <row r="14674" spans="2:14" s="27" customFormat="1">
      <c r="B14674" s="2"/>
      <c r="N14674" s="2"/>
    </row>
    <row r="14675" spans="2:14" s="27" customFormat="1">
      <c r="B14675" s="2"/>
      <c r="N14675" s="2"/>
    </row>
    <row r="14676" spans="2:14" s="27" customFormat="1">
      <c r="B14676" s="2"/>
      <c r="N14676" s="2"/>
    </row>
    <row r="14677" spans="2:14" s="27" customFormat="1">
      <c r="B14677" s="2"/>
      <c r="N14677" s="2"/>
    </row>
    <row r="14678" spans="2:14" s="27" customFormat="1">
      <c r="B14678" s="2"/>
      <c r="N14678" s="2"/>
    </row>
    <row r="14679" spans="2:14" s="27" customFormat="1">
      <c r="B14679" s="2"/>
      <c r="N14679" s="2"/>
    </row>
    <row r="14680" spans="2:14" s="27" customFormat="1">
      <c r="B14680" s="2"/>
      <c r="N14680" s="2"/>
    </row>
    <row r="14681" spans="2:14" s="27" customFormat="1">
      <c r="B14681" s="2"/>
      <c r="N14681" s="2"/>
    </row>
    <row r="14682" spans="2:14" s="27" customFormat="1">
      <c r="B14682" s="2"/>
      <c r="N14682" s="2"/>
    </row>
    <row r="14683" spans="2:14" s="27" customFormat="1">
      <c r="B14683" s="2"/>
      <c r="N14683" s="2"/>
    </row>
    <row r="14684" spans="2:14" s="27" customFormat="1">
      <c r="B14684" s="2"/>
      <c r="N14684" s="2"/>
    </row>
    <row r="14685" spans="2:14" s="27" customFormat="1">
      <c r="B14685" s="2"/>
      <c r="N14685" s="2"/>
    </row>
    <row r="14686" spans="2:14" s="27" customFormat="1">
      <c r="B14686" s="2"/>
      <c r="N14686" s="2"/>
    </row>
    <row r="14687" spans="2:14" s="27" customFormat="1">
      <c r="B14687" s="2"/>
      <c r="N14687" s="2"/>
    </row>
    <row r="14688" spans="2:14" s="27" customFormat="1">
      <c r="B14688" s="2"/>
      <c r="N14688" s="2"/>
    </row>
    <row r="14689" spans="2:14" s="27" customFormat="1">
      <c r="B14689" s="2"/>
      <c r="N14689" s="2"/>
    </row>
    <row r="14690" spans="2:14" s="27" customFormat="1">
      <c r="B14690" s="2"/>
      <c r="N14690" s="2"/>
    </row>
    <row r="14691" spans="2:14" s="27" customFormat="1">
      <c r="B14691" s="2"/>
      <c r="N14691" s="2"/>
    </row>
    <row r="14692" spans="2:14" s="27" customFormat="1">
      <c r="B14692" s="2"/>
      <c r="N14692" s="2"/>
    </row>
    <row r="14693" spans="2:14" s="27" customFormat="1">
      <c r="B14693" s="2"/>
      <c r="N14693" s="2"/>
    </row>
    <row r="14694" spans="2:14" s="27" customFormat="1">
      <c r="B14694" s="2"/>
      <c r="N14694" s="2"/>
    </row>
    <row r="14695" spans="2:14" s="27" customFormat="1">
      <c r="B14695" s="2"/>
      <c r="N14695" s="2"/>
    </row>
    <row r="14696" spans="2:14" s="27" customFormat="1">
      <c r="B14696" s="2"/>
      <c r="N14696" s="2"/>
    </row>
    <row r="14697" spans="2:14" s="27" customFormat="1">
      <c r="B14697" s="2"/>
      <c r="N14697" s="2"/>
    </row>
    <row r="14698" spans="2:14" s="27" customFormat="1">
      <c r="B14698" s="2"/>
      <c r="N14698" s="2"/>
    </row>
    <row r="14699" spans="2:14" s="27" customFormat="1">
      <c r="B14699" s="2"/>
      <c r="N14699" s="2"/>
    </row>
    <row r="14700" spans="2:14" s="27" customFormat="1">
      <c r="B14700" s="2"/>
      <c r="N14700" s="2"/>
    </row>
    <row r="14701" spans="2:14" s="27" customFormat="1">
      <c r="B14701" s="2"/>
      <c r="N14701" s="2"/>
    </row>
    <row r="14702" spans="2:14" s="27" customFormat="1">
      <c r="B14702" s="2"/>
      <c r="N14702" s="2"/>
    </row>
    <row r="14703" spans="2:14" s="27" customFormat="1">
      <c r="B14703" s="2"/>
      <c r="N14703" s="2"/>
    </row>
    <row r="14704" spans="2:14" s="27" customFormat="1">
      <c r="B14704" s="2"/>
      <c r="N14704" s="2"/>
    </row>
    <row r="14705" spans="2:14" s="27" customFormat="1">
      <c r="B14705" s="2"/>
      <c r="N14705" s="2"/>
    </row>
    <row r="14706" spans="2:14" s="27" customFormat="1">
      <c r="B14706" s="2"/>
      <c r="N14706" s="2"/>
    </row>
    <row r="14707" spans="2:14" s="27" customFormat="1">
      <c r="B14707" s="2"/>
      <c r="N14707" s="2"/>
    </row>
    <row r="14708" spans="2:14" s="27" customFormat="1">
      <c r="B14708" s="2"/>
      <c r="N14708" s="2"/>
    </row>
    <row r="14709" spans="2:14" s="27" customFormat="1">
      <c r="B14709" s="2"/>
      <c r="N14709" s="2"/>
    </row>
    <row r="14710" spans="2:14" s="27" customFormat="1">
      <c r="B14710" s="2"/>
      <c r="N14710" s="2"/>
    </row>
    <row r="14711" spans="2:14" s="27" customFormat="1">
      <c r="B14711" s="2"/>
      <c r="N14711" s="2"/>
    </row>
    <row r="14712" spans="2:14" s="27" customFormat="1">
      <c r="B14712" s="2"/>
      <c r="N14712" s="2"/>
    </row>
    <row r="14713" spans="2:14" s="27" customFormat="1">
      <c r="B14713" s="2"/>
      <c r="N14713" s="2"/>
    </row>
    <row r="14714" spans="2:14" s="27" customFormat="1">
      <c r="B14714" s="2"/>
      <c r="N14714" s="2"/>
    </row>
    <row r="14715" spans="2:14" s="27" customFormat="1">
      <c r="B14715" s="2"/>
      <c r="N14715" s="2"/>
    </row>
    <row r="14716" spans="2:14" s="27" customFormat="1">
      <c r="B14716" s="2"/>
      <c r="N14716" s="2"/>
    </row>
    <row r="14717" spans="2:14" s="27" customFormat="1">
      <c r="B14717" s="2"/>
      <c r="N14717" s="2"/>
    </row>
    <row r="14718" spans="2:14" s="27" customFormat="1">
      <c r="B14718" s="2"/>
      <c r="N14718" s="2"/>
    </row>
    <row r="14719" spans="2:14" s="27" customFormat="1">
      <c r="B14719" s="2"/>
      <c r="N14719" s="2"/>
    </row>
    <row r="14720" spans="2:14" s="27" customFormat="1">
      <c r="B14720" s="2"/>
      <c r="N14720" s="2"/>
    </row>
    <row r="14721" spans="2:14" s="27" customFormat="1">
      <c r="B14721" s="2"/>
      <c r="N14721" s="2"/>
    </row>
    <row r="14722" spans="2:14" s="27" customFormat="1">
      <c r="B14722" s="2"/>
      <c r="N14722" s="2"/>
    </row>
    <row r="14723" spans="2:14" s="27" customFormat="1">
      <c r="B14723" s="2"/>
      <c r="N14723" s="2"/>
    </row>
    <row r="14724" spans="2:14" s="27" customFormat="1">
      <c r="B14724" s="2"/>
      <c r="N14724" s="2"/>
    </row>
    <row r="14725" spans="2:14" s="27" customFormat="1">
      <c r="B14725" s="2"/>
      <c r="N14725" s="2"/>
    </row>
    <row r="14726" spans="2:14" s="27" customFormat="1">
      <c r="B14726" s="2"/>
      <c r="N14726" s="2"/>
    </row>
    <row r="14727" spans="2:14" s="27" customFormat="1">
      <c r="B14727" s="2"/>
      <c r="N14727" s="2"/>
    </row>
    <row r="14728" spans="2:14" s="27" customFormat="1">
      <c r="B14728" s="2"/>
      <c r="N14728" s="2"/>
    </row>
    <row r="14729" spans="2:14" s="27" customFormat="1">
      <c r="B14729" s="2"/>
      <c r="N14729" s="2"/>
    </row>
    <row r="14730" spans="2:14" s="27" customFormat="1">
      <c r="B14730" s="2"/>
      <c r="N14730" s="2"/>
    </row>
    <row r="14731" spans="2:14" s="27" customFormat="1">
      <c r="B14731" s="2"/>
      <c r="N14731" s="2"/>
    </row>
    <row r="14732" spans="2:14" s="27" customFormat="1">
      <c r="B14732" s="2"/>
      <c r="N14732" s="2"/>
    </row>
    <row r="14733" spans="2:14" s="27" customFormat="1">
      <c r="B14733" s="2"/>
      <c r="N14733" s="2"/>
    </row>
    <row r="14734" spans="2:14" s="27" customFormat="1">
      <c r="B14734" s="2"/>
      <c r="N14734" s="2"/>
    </row>
    <row r="14735" spans="2:14" s="27" customFormat="1">
      <c r="B14735" s="2"/>
      <c r="N14735" s="2"/>
    </row>
    <row r="14736" spans="2:14" s="27" customFormat="1">
      <c r="B14736" s="2"/>
      <c r="N14736" s="2"/>
    </row>
    <row r="14737" spans="2:14" s="27" customFormat="1">
      <c r="B14737" s="2"/>
      <c r="N14737" s="2"/>
    </row>
    <row r="14738" spans="2:14" s="27" customFormat="1">
      <c r="B14738" s="2"/>
      <c r="N14738" s="2"/>
    </row>
    <row r="14739" spans="2:14" s="27" customFormat="1">
      <c r="B14739" s="2"/>
      <c r="N14739" s="2"/>
    </row>
    <row r="14740" spans="2:14" s="27" customFormat="1">
      <c r="B14740" s="2"/>
      <c r="N14740" s="2"/>
    </row>
    <row r="14741" spans="2:14" s="27" customFormat="1">
      <c r="B14741" s="2"/>
      <c r="N14741" s="2"/>
    </row>
    <row r="14742" spans="2:14" s="27" customFormat="1">
      <c r="B14742" s="2"/>
      <c r="N14742" s="2"/>
    </row>
    <row r="14743" spans="2:14" s="27" customFormat="1">
      <c r="B14743" s="2"/>
      <c r="N14743" s="2"/>
    </row>
    <row r="14744" spans="2:14" s="27" customFormat="1">
      <c r="B14744" s="2"/>
      <c r="N14744" s="2"/>
    </row>
    <row r="14745" spans="2:14" s="27" customFormat="1">
      <c r="B14745" s="2"/>
      <c r="N14745" s="2"/>
    </row>
    <row r="14746" spans="2:14" s="27" customFormat="1">
      <c r="B14746" s="2"/>
      <c r="N14746" s="2"/>
    </row>
    <row r="14747" spans="2:14" s="27" customFormat="1">
      <c r="B14747" s="2"/>
      <c r="N14747" s="2"/>
    </row>
    <row r="14748" spans="2:14" s="27" customFormat="1">
      <c r="B14748" s="2"/>
      <c r="N14748" s="2"/>
    </row>
    <row r="14749" spans="2:14" s="27" customFormat="1">
      <c r="B14749" s="2"/>
      <c r="N14749" s="2"/>
    </row>
    <row r="14750" spans="2:14" s="27" customFormat="1">
      <c r="B14750" s="2"/>
      <c r="N14750" s="2"/>
    </row>
    <row r="14751" spans="2:14" s="27" customFormat="1">
      <c r="B14751" s="2"/>
      <c r="N14751" s="2"/>
    </row>
    <row r="14752" spans="2:14" s="27" customFormat="1">
      <c r="B14752" s="2"/>
      <c r="N14752" s="2"/>
    </row>
    <row r="14753" spans="2:14" s="27" customFormat="1">
      <c r="B14753" s="2"/>
      <c r="N14753" s="2"/>
    </row>
    <row r="14754" spans="2:14" s="27" customFormat="1">
      <c r="B14754" s="2"/>
      <c r="N14754" s="2"/>
    </row>
    <row r="14755" spans="2:14" s="27" customFormat="1">
      <c r="B14755" s="2"/>
      <c r="N14755" s="2"/>
    </row>
    <row r="14756" spans="2:14" s="27" customFormat="1">
      <c r="B14756" s="2"/>
      <c r="N14756" s="2"/>
    </row>
    <row r="14757" spans="2:14" s="27" customFormat="1">
      <c r="B14757" s="2"/>
      <c r="N14757" s="2"/>
    </row>
    <row r="14758" spans="2:14" s="27" customFormat="1">
      <c r="B14758" s="2"/>
      <c r="N14758" s="2"/>
    </row>
    <row r="14759" spans="2:14" s="27" customFormat="1">
      <c r="B14759" s="2"/>
      <c r="N14759" s="2"/>
    </row>
    <row r="14760" spans="2:14" s="27" customFormat="1">
      <c r="B14760" s="2"/>
      <c r="N14760" s="2"/>
    </row>
    <row r="14761" spans="2:14" s="27" customFormat="1">
      <c r="B14761" s="2"/>
      <c r="N14761" s="2"/>
    </row>
    <row r="14762" spans="2:14" s="27" customFormat="1">
      <c r="B14762" s="2"/>
      <c r="N14762" s="2"/>
    </row>
    <row r="14763" spans="2:14" s="27" customFormat="1">
      <c r="B14763" s="2"/>
      <c r="N14763" s="2"/>
    </row>
    <row r="14764" spans="2:14" s="27" customFormat="1">
      <c r="B14764" s="2"/>
      <c r="N14764" s="2"/>
    </row>
    <row r="14765" spans="2:14" s="27" customFormat="1">
      <c r="B14765" s="2"/>
      <c r="N14765" s="2"/>
    </row>
    <row r="14766" spans="2:14" s="27" customFormat="1">
      <c r="B14766" s="2"/>
      <c r="N14766" s="2"/>
    </row>
    <row r="14767" spans="2:14" s="27" customFormat="1">
      <c r="B14767" s="2"/>
      <c r="N14767" s="2"/>
    </row>
    <row r="14768" spans="2:14" s="27" customFormat="1">
      <c r="B14768" s="2"/>
      <c r="N14768" s="2"/>
    </row>
    <row r="14769" spans="2:14" s="27" customFormat="1">
      <c r="B14769" s="2"/>
      <c r="N14769" s="2"/>
    </row>
    <row r="14770" spans="2:14" s="27" customFormat="1">
      <c r="B14770" s="2"/>
      <c r="N14770" s="2"/>
    </row>
    <row r="14771" spans="2:14" s="27" customFormat="1">
      <c r="B14771" s="2"/>
      <c r="N14771" s="2"/>
    </row>
    <row r="14772" spans="2:14" s="27" customFormat="1">
      <c r="B14772" s="2"/>
      <c r="N14772" s="2"/>
    </row>
    <row r="14773" spans="2:14" s="27" customFormat="1">
      <c r="B14773" s="2"/>
      <c r="N14773" s="2"/>
    </row>
    <row r="14774" spans="2:14" s="27" customFormat="1">
      <c r="B14774" s="2"/>
      <c r="N14774" s="2"/>
    </row>
    <row r="14775" spans="2:14" s="27" customFormat="1">
      <c r="B14775" s="2"/>
      <c r="N14775" s="2"/>
    </row>
    <row r="14776" spans="2:14" s="27" customFormat="1">
      <c r="B14776" s="2"/>
      <c r="N14776" s="2"/>
    </row>
    <row r="14777" spans="2:14" s="27" customFormat="1">
      <c r="B14777" s="2"/>
      <c r="N14777" s="2"/>
    </row>
    <row r="14778" spans="2:14" s="27" customFormat="1">
      <c r="B14778" s="2"/>
      <c r="N14778" s="2"/>
    </row>
    <row r="14779" spans="2:14" s="27" customFormat="1">
      <c r="B14779" s="2"/>
      <c r="N14779" s="2"/>
    </row>
    <row r="14780" spans="2:14" s="27" customFormat="1">
      <c r="B14780" s="2"/>
      <c r="N14780" s="2"/>
    </row>
    <row r="14781" spans="2:14" s="27" customFormat="1">
      <c r="B14781" s="2"/>
      <c r="N14781" s="2"/>
    </row>
    <row r="14782" spans="2:14" s="27" customFormat="1">
      <c r="B14782" s="2"/>
      <c r="N14782" s="2"/>
    </row>
    <row r="14783" spans="2:14" s="27" customFormat="1">
      <c r="B14783" s="2"/>
      <c r="N14783" s="2"/>
    </row>
    <row r="14784" spans="2:14" s="27" customFormat="1">
      <c r="B14784" s="2"/>
      <c r="N14784" s="2"/>
    </row>
    <row r="14785" spans="2:14" s="27" customFormat="1">
      <c r="B14785" s="2"/>
      <c r="N14785" s="2"/>
    </row>
    <row r="14786" spans="2:14" s="27" customFormat="1">
      <c r="B14786" s="2"/>
      <c r="N14786" s="2"/>
    </row>
    <row r="14787" spans="2:14" s="27" customFormat="1">
      <c r="B14787" s="2"/>
      <c r="N14787" s="2"/>
    </row>
    <row r="14788" spans="2:14" s="27" customFormat="1">
      <c r="B14788" s="2"/>
      <c r="N14788" s="2"/>
    </row>
    <row r="14789" spans="2:14" s="27" customFormat="1">
      <c r="B14789" s="2"/>
      <c r="N14789" s="2"/>
    </row>
    <row r="14790" spans="2:14" s="27" customFormat="1">
      <c r="B14790" s="2"/>
      <c r="N14790" s="2"/>
    </row>
    <row r="14791" spans="2:14" s="27" customFormat="1">
      <c r="B14791" s="2"/>
      <c r="N14791" s="2"/>
    </row>
    <row r="14792" spans="2:14" s="27" customFormat="1">
      <c r="B14792" s="2"/>
      <c r="N14792" s="2"/>
    </row>
    <row r="14793" spans="2:14" s="27" customFormat="1">
      <c r="B14793" s="2"/>
      <c r="N14793" s="2"/>
    </row>
    <row r="14794" spans="2:14" s="27" customFormat="1">
      <c r="B14794" s="2"/>
      <c r="N14794" s="2"/>
    </row>
    <row r="14795" spans="2:14" s="27" customFormat="1">
      <c r="B14795" s="2"/>
      <c r="N14795" s="2"/>
    </row>
    <row r="14796" spans="2:14" s="27" customFormat="1">
      <c r="B14796" s="2"/>
      <c r="N14796" s="2"/>
    </row>
    <row r="14797" spans="2:14" s="27" customFormat="1">
      <c r="B14797" s="2"/>
      <c r="N14797" s="2"/>
    </row>
    <row r="14798" spans="2:14" s="27" customFormat="1">
      <c r="B14798" s="2"/>
      <c r="N14798" s="2"/>
    </row>
    <row r="14799" spans="2:14" s="27" customFormat="1">
      <c r="B14799" s="2"/>
      <c r="N14799" s="2"/>
    </row>
    <row r="14800" spans="2:14" s="27" customFormat="1">
      <c r="B14800" s="2"/>
      <c r="N14800" s="2"/>
    </row>
    <row r="14801" spans="2:14" s="27" customFormat="1">
      <c r="B14801" s="2"/>
      <c r="N14801" s="2"/>
    </row>
    <row r="14802" spans="2:14" s="27" customFormat="1">
      <c r="B14802" s="2"/>
      <c r="N14802" s="2"/>
    </row>
    <row r="14803" spans="2:14" s="27" customFormat="1">
      <c r="B14803" s="2"/>
      <c r="N14803" s="2"/>
    </row>
    <row r="14804" spans="2:14" s="27" customFormat="1">
      <c r="B14804" s="2"/>
      <c r="N14804" s="2"/>
    </row>
    <row r="14805" spans="2:14" s="27" customFormat="1">
      <c r="B14805" s="2"/>
      <c r="N14805" s="2"/>
    </row>
    <row r="14806" spans="2:14" s="27" customFormat="1">
      <c r="B14806" s="2"/>
      <c r="N14806" s="2"/>
    </row>
    <row r="14807" spans="2:14" s="27" customFormat="1">
      <c r="B14807" s="2"/>
      <c r="N14807" s="2"/>
    </row>
    <row r="14808" spans="2:14" s="27" customFormat="1">
      <c r="B14808" s="2"/>
      <c r="N14808" s="2"/>
    </row>
    <row r="14809" spans="2:14" s="27" customFormat="1">
      <c r="B14809" s="2"/>
      <c r="N14809" s="2"/>
    </row>
    <row r="14810" spans="2:14" s="27" customFormat="1">
      <c r="B14810" s="2"/>
      <c r="N14810" s="2"/>
    </row>
    <row r="14811" spans="2:14" s="27" customFormat="1">
      <c r="B14811" s="2"/>
      <c r="N14811" s="2"/>
    </row>
    <row r="14812" spans="2:14" s="27" customFormat="1">
      <c r="B14812" s="2"/>
      <c r="N14812" s="2"/>
    </row>
    <row r="14813" spans="2:14" s="27" customFormat="1">
      <c r="B14813" s="2"/>
      <c r="N14813" s="2"/>
    </row>
    <row r="14814" spans="2:14" s="27" customFormat="1">
      <c r="B14814" s="2"/>
      <c r="N14814" s="2"/>
    </row>
    <row r="14815" spans="2:14" s="27" customFormat="1">
      <c r="B14815" s="2"/>
      <c r="N14815" s="2"/>
    </row>
    <row r="14816" spans="2:14" s="27" customFormat="1">
      <c r="B14816" s="2"/>
      <c r="N14816" s="2"/>
    </row>
    <row r="14817" spans="2:14" s="27" customFormat="1">
      <c r="B14817" s="2"/>
      <c r="N14817" s="2"/>
    </row>
    <row r="14818" spans="2:14" s="27" customFormat="1">
      <c r="B14818" s="2"/>
      <c r="N14818" s="2"/>
    </row>
    <row r="14819" spans="2:14" s="27" customFormat="1">
      <c r="B14819" s="2"/>
      <c r="N14819" s="2"/>
    </row>
    <row r="14820" spans="2:14" s="27" customFormat="1">
      <c r="B14820" s="2"/>
      <c r="N14820" s="2"/>
    </row>
    <row r="14821" spans="2:14" s="27" customFormat="1">
      <c r="B14821" s="2"/>
      <c r="N14821" s="2"/>
    </row>
    <row r="14822" spans="2:14" s="27" customFormat="1">
      <c r="B14822" s="2"/>
      <c r="N14822" s="2"/>
    </row>
    <row r="14823" spans="2:14" s="27" customFormat="1">
      <c r="B14823" s="2"/>
      <c r="N14823" s="2"/>
    </row>
    <row r="14824" spans="2:14" s="27" customFormat="1">
      <c r="B14824" s="2"/>
      <c r="N14824" s="2"/>
    </row>
    <row r="14825" spans="2:14" s="27" customFormat="1">
      <c r="B14825" s="2"/>
      <c r="N14825" s="2"/>
    </row>
    <row r="14826" spans="2:14" s="27" customFormat="1">
      <c r="B14826" s="2"/>
      <c r="N14826" s="2"/>
    </row>
    <row r="14827" spans="2:14" s="27" customFormat="1">
      <c r="B14827" s="2"/>
      <c r="N14827" s="2"/>
    </row>
    <row r="14828" spans="2:14" s="27" customFormat="1">
      <c r="B14828" s="2"/>
      <c r="N14828" s="2"/>
    </row>
    <row r="14829" spans="2:14" s="27" customFormat="1">
      <c r="B14829" s="2"/>
      <c r="N14829" s="2"/>
    </row>
    <row r="14830" spans="2:14" s="27" customFormat="1">
      <c r="B14830" s="2"/>
      <c r="N14830" s="2"/>
    </row>
    <row r="14831" spans="2:14" s="27" customFormat="1">
      <c r="B14831" s="2"/>
      <c r="N14831" s="2"/>
    </row>
    <row r="14832" spans="2:14" s="27" customFormat="1">
      <c r="B14832" s="2"/>
      <c r="N14832" s="2"/>
    </row>
    <row r="14833" spans="2:14" s="27" customFormat="1">
      <c r="B14833" s="2"/>
      <c r="N14833" s="2"/>
    </row>
    <row r="14834" spans="2:14" s="27" customFormat="1">
      <c r="B14834" s="2"/>
      <c r="N14834" s="2"/>
    </row>
    <row r="14835" spans="2:14" s="27" customFormat="1">
      <c r="B14835" s="2"/>
      <c r="N14835" s="2"/>
    </row>
    <row r="14836" spans="2:14" s="27" customFormat="1">
      <c r="B14836" s="2"/>
      <c r="N14836" s="2"/>
    </row>
    <row r="14837" spans="2:14" s="27" customFormat="1">
      <c r="B14837" s="2"/>
      <c r="N14837" s="2"/>
    </row>
    <row r="14838" spans="2:14" s="27" customFormat="1">
      <c r="B14838" s="2"/>
      <c r="N14838" s="2"/>
    </row>
    <row r="14839" spans="2:14" s="27" customFormat="1">
      <c r="B14839" s="2"/>
      <c r="N14839" s="2"/>
    </row>
    <row r="14840" spans="2:14" s="27" customFormat="1">
      <c r="B14840" s="2"/>
      <c r="N14840" s="2"/>
    </row>
    <row r="14841" spans="2:14" s="27" customFormat="1">
      <c r="B14841" s="2"/>
      <c r="N14841" s="2"/>
    </row>
    <row r="14842" spans="2:14" s="27" customFormat="1">
      <c r="B14842" s="2"/>
      <c r="N14842" s="2"/>
    </row>
    <row r="14843" spans="2:14" s="27" customFormat="1">
      <c r="B14843" s="2"/>
      <c r="N14843" s="2"/>
    </row>
    <row r="14844" spans="2:14" s="27" customFormat="1">
      <c r="B14844" s="2"/>
      <c r="N14844" s="2"/>
    </row>
    <row r="14845" spans="2:14" s="27" customFormat="1">
      <c r="B14845" s="2"/>
      <c r="N14845" s="2"/>
    </row>
    <row r="14846" spans="2:14" s="27" customFormat="1">
      <c r="B14846" s="2"/>
      <c r="N14846" s="2"/>
    </row>
    <row r="14847" spans="2:14" s="27" customFormat="1">
      <c r="B14847" s="2"/>
      <c r="N14847" s="2"/>
    </row>
    <row r="14848" spans="2:14" s="27" customFormat="1">
      <c r="B14848" s="2"/>
      <c r="N14848" s="2"/>
    </row>
    <row r="14849" spans="2:14" s="27" customFormat="1">
      <c r="B14849" s="2"/>
      <c r="N14849" s="2"/>
    </row>
    <row r="14850" spans="2:14" s="27" customFormat="1">
      <c r="B14850" s="2"/>
      <c r="N14850" s="2"/>
    </row>
    <row r="14851" spans="2:14" s="27" customFormat="1">
      <c r="B14851" s="2"/>
      <c r="N14851" s="2"/>
    </row>
    <row r="14852" spans="2:14" s="27" customFormat="1">
      <c r="B14852" s="2"/>
      <c r="N14852" s="2"/>
    </row>
    <row r="14853" spans="2:14" s="27" customFormat="1">
      <c r="B14853" s="2"/>
      <c r="N14853" s="2"/>
    </row>
    <row r="14854" spans="2:14" s="27" customFormat="1">
      <c r="B14854" s="2"/>
      <c r="N14854" s="2"/>
    </row>
    <row r="14855" spans="2:14" s="27" customFormat="1">
      <c r="B14855" s="2"/>
      <c r="N14855" s="2"/>
    </row>
    <row r="14856" spans="2:14" s="27" customFormat="1">
      <c r="B14856" s="2"/>
      <c r="N14856" s="2"/>
    </row>
    <row r="14857" spans="2:14" s="27" customFormat="1">
      <c r="B14857" s="2"/>
      <c r="N14857" s="2"/>
    </row>
    <row r="14858" spans="2:14" s="27" customFormat="1">
      <c r="B14858" s="2"/>
      <c r="N14858" s="2"/>
    </row>
    <row r="14859" spans="2:14" s="27" customFormat="1">
      <c r="B14859" s="2"/>
      <c r="N14859" s="2"/>
    </row>
    <row r="14860" spans="2:14" s="27" customFormat="1">
      <c r="B14860" s="2"/>
      <c r="N14860" s="2"/>
    </row>
    <row r="14861" spans="2:14" s="27" customFormat="1">
      <c r="B14861" s="2"/>
      <c r="N14861" s="2"/>
    </row>
    <row r="14862" spans="2:14" s="27" customFormat="1">
      <c r="B14862" s="2"/>
      <c r="N14862" s="2"/>
    </row>
    <row r="14863" spans="2:14" s="27" customFormat="1">
      <c r="B14863" s="2"/>
      <c r="N14863" s="2"/>
    </row>
    <row r="14864" spans="2:14" s="27" customFormat="1">
      <c r="B14864" s="2"/>
      <c r="N14864" s="2"/>
    </row>
    <row r="14865" spans="2:14" s="27" customFormat="1">
      <c r="B14865" s="2"/>
      <c r="N14865" s="2"/>
    </row>
    <row r="14866" spans="2:14" s="27" customFormat="1">
      <c r="B14866" s="2"/>
      <c r="N14866" s="2"/>
    </row>
    <row r="14867" spans="2:14" s="27" customFormat="1">
      <c r="B14867" s="2"/>
      <c r="N14867" s="2"/>
    </row>
    <row r="14868" spans="2:14" s="27" customFormat="1">
      <c r="B14868" s="2"/>
      <c r="N14868" s="2"/>
    </row>
    <row r="14869" spans="2:14" s="27" customFormat="1">
      <c r="B14869" s="2"/>
      <c r="N14869" s="2"/>
    </row>
    <row r="14870" spans="2:14" s="27" customFormat="1">
      <c r="B14870" s="2"/>
      <c r="N14870" s="2"/>
    </row>
    <row r="14871" spans="2:14" s="27" customFormat="1">
      <c r="B14871" s="2"/>
      <c r="N14871" s="2"/>
    </row>
    <row r="14872" spans="2:14" s="27" customFormat="1">
      <c r="B14872" s="2"/>
      <c r="N14872" s="2"/>
    </row>
    <row r="14873" spans="2:14" s="27" customFormat="1">
      <c r="B14873" s="2"/>
      <c r="N14873" s="2"/>
    </row>
    <row r="14874" spans="2:14" s="27" customFormat="1">
      <c r="B14874" s="2"/>
      <c r="N14874" s="2"/>
    </row>
    <row r="14875" spans="2:14" s="27" customFormat="1">
      <c r="B14875" s="2"/>
      <c r="N14875" s="2"/>
    </row>
    <row r="14876" spans="2:14" s="27" customFormat="1">
      <c r="B14876" s="2"/>
      <c r="N14876" s="2"/>
    </row>
    <row r="14877" spans="2:14" s="27" customFormat="1">
      <c r="B14877" s="2"/>
      <c r="N14877" s="2"/>
    </row>
    <row r="14878" spans="2:14" s="27" customFormat="1">
      <c r="B14878" s="2"/>
      <c r="N14878" s="2"/>
    </row>
    <row r="14879" spans="2:14" s="27" customFormat="1">
      <c r="B14879" s="2"/>
      <c r="N14879" s="2"/>
    </row>
    <row r="14880" spans="2:14" s="27" customFormat="1">
      <c r="B14880" s="2"/>
      <c r="N14880" s="2"/>
    </row>
    <row r="14881" spans="2:14" s="27" customFormat="1">
      <c r="B14881" s="2"/>
      <c r="N14881" s="2"/>
    </row>
    <row r="14882" spans="2:14" s="27" customFormat="1">
      <c r="B14882" s="2"/>
      <c r="N14882" s="2"/>
    </row>
    <row r="14883" spans="2:14" s="27" customFormat="1">
      <c r="B14883" s="2"/>
      <c r="N14883" s="2"/>
    </row>
    <row r="14884" spans="2:14" s="27" customFormat="1">
      <c r="B14884" s="2"/>
      <c r="N14884" s="2"/>
    </row>
    <row r="14885" spans="2:14" s="27" customFormat="1">
      <c r="B14885" s="2"/>
      <c r="N14885" s="2"/>
    </row>
    <row r="14886" spans="2:14" s="27" customFormat="1">
      <c r="B14886" s="2"/>
      <c r="N14886" s="2"/>
    </row>
    <row r="14887" spans="2:14" s="27" customFormat="1">
      <c r="B14887" s="2"/>
      <c r="N14887" s="2"/>
    </row>
    <row r="14888" spans="2:14" s="27" customFormat="1">
      <c r="B14888" s="2"/>
      <c r="N14888" s="2"/>
    </row>
    <row r="14889" spans="2:14" s="27" customFormat="1">
      <c r="B14889" s="2"/>
      <c r="N14889" s="2"/>
    </row>
    <row r="14890" spans="2:14" s="27" customFormat="1">
      <c r="B14890" s="2"/>
      <c r="N14890" s="2"/>
    </row>
    <row r="14891" spans="2:14" s="27" customFormat="1">
      <c r="B14891" s="2"/>
      <c r="N14891" s="2"/>
    </row>
    <row r="14892" spans="2:14" s="27" customFormat="1">
      <c r="B14892" s="2"/>
      <c r="N14892" s="2"/>
    </row>
    <row r="14893" spans="2:14" s="27" customFormat="1">
      <c r="B14893" s="2"/>
      <c r="N14893" s="2"/>
    </row>
    <row r="14894" spans="2:14" s="27" customFormat="1">
      <c r="B14894" s="2"/>
      <c r="N14894" s="2"/>
    </row>
    <row r="14895" spans="2:14" s="27" customFormat="1">
      <c r="B14895" s="2"/>
      <c r="N14895" s="2"/>
    </row>
    <row r="14896" spans="2:14" s="27" customFormat="1">
      <c r="B14896" s="2"/>
      <c r="N14896" s="2"/>
    </row>
    <row r="14897" spans="2:14" s="27" customFormat="1">
      <c r="B14897" s="2"/>
      <c r="N14897" s="2"/>
    </row>
    <row r="14898" spans="2:14" s="27" customFormat="1">
      <c r="B14898" s="2"/>
      <c r="N14898" s="2"/>
    </row>
    <row r="14899" spans="2:14" s="27" customFormat="1">
      <c r="B14899" s="2"/>
      <c r="N14899" s="2"/>
    </row>
    <row r="14900" spans="2:14" s="27" customFormat="1">
      <c r="B14900" s="2"/>
      <c r="N14900" s="2"/>
    </row>
    <row r="14901" spans="2:14" s="27" customFormat="1">
      <c r="B14901" s="2"/>
      <c r="N14901" s="2"/>
    </row>
    <row r="14902" spans="2:14" s="27" customFormat="1">
      <c r="B14902" s="2"/>
      <c r="N14902" s="2"/>
    </row>
    <row r="14903" spans="2:14" s="27" customFormat="1">
      <c r="B14903" s="2"/>
      <c r="N14903" s="2"/>
    </row>
    <row r="14904" spans="2:14" s="27" customFormat="1">
      <c r="B14904" s="2"/>
      <c r="N14904" s="2"/>
    </row>
    <row r="14905" spans="2:14" s="27" customFormat="1">
      <c r="B14905" s="2"/>
      <c r="N14905" s="2"/>
    </row>
    <row r="14906" spans="2:14" s="27" customFormat="1">
      <c r="B14906" s="2"/>
      <c r="N14906" s="2"/>
    </row>
    <row r="14907" spans="2:14" s="27" customFormat="1">
      <c r="B14907" s="2"/>
      <c r="N14907" s="2"/>
    </row>
    <row r="14908" spans="2:14" s="27" customFormat="1">
      <c r="B14908" s="2"/>
      <c r="N14908" s="2"/>
    </row>
    <row r="14909" spans="2:14" s="27" customFormat="1">
      <c r="B14909" s="2"/>
      <c r="N14909" s="2"/>
    </row>
    <row r="14910" spans="2:14" s="27" customFormat="1">
      <c r="B14910" s="2"/>
      <c r="N14910" s="2"/>
    </row>
    <row r="14911" spans="2:14" s="27" customFormat="1">
      <c r="B14911" s="2"/>
      <c r="N14911" s="2"/>
    </row>
    <row r="14912" spans="2:14" s="27" customFormat="1">
      <c r="B14912" s="2"/>
      <c r="N14912" s="2"/>
    </row>
    <row r="14913" spans="2:14" s="27" customFormat="1">
      <c r="B14913" s="2"/>
      <c r="N14913" s="2"/>
    </row>
    <row r="14914" spans="2:14" s="27" customFormat="1">
      <c r="B14914" s="2"/>
      <c r="N14914" s="2"/>
    </row>
    <row r="14915" spans="2:14" s="27" customFormat="1">
      <c r="B14915" s="2"/>
      <c r="N14915" s="2"/>
    </row>
    <row r="14916" spans="2:14" s="27" customFormat="1">
      <c r="B14916" s="2"/>
      <c r="N14916" s="2"/>
    </row>
    <row r="14917" spans="2:14" s="27" customFormat="1">
      <c r="B14917" s="2"/>
      <c r="N14917" s="2"/>
    </row>
    <row r="14918" spans="2:14" s="27" customFormat="1">
      <c r="B14918" s="2"/>
      <c r="N14918" s="2"/>
    </row>
    <row r="14919" spans="2:14" s="27" customFormat="1">
      <c r="B14919" s="2"/>
      <c r="N14919" s="2"/>
    </row>
    <row r="14920" spans="2:14" s="27" customFormat="1">
      <c r="B14920" s="2"/>
      <c r="N14920" s="2"/>
    </row>
    <row r="14921" spans="2:14" s="27" customFormat="1">
      <c r="B14921" s="2"/>
      <c r="N14921" s="2"/>
    </row>
    <row r="14922" spans="2:14" s="27" customFormat="1">
      <c r="B14922" s="2"/>
      <c r="N14922" s="2"/>
    </row>
    <row r="14923" spans="2:14" s="27" customFormat="1">
      <c r="B14923" s="2"/>
      <c r="N14923" s="2"/>
    </row>
    <row r="14924" spans="2:14" s="27" customFormat="1">
      <c r="B14924" s="2"/>
      <c r="N14924" s="2"/>
    </row>
    <row r="14925" spans="2:14" s="27" customFormat="1">
      <c r="B14925" s="2"/>
      <c r="N14925" s="2"/>
    </row>
    <row r="14926" spans="2:14" s="27" customFormat="1">
      <c r="B14926" s="2"/>
      <c r="N14926" s="2"/>
    </row>
    <row r="14927" spans="2:14" s="27" customFormat="1">
      <c r="B14927" s="2"/>
      <c r="N14927" s="2"/>
    </row>
    <row r="14928" spans="2:14" s="27" customFormat="1">
      <c r="B14928" s="2"/>
      <c r="N14928" s="2"/>
    </row>
    <row r="14929" spans="2:14" s="27" customFormat="1">
      <c r="B14929" s="2"/>
      <c r="N14929" s="2"/>
    </row>
    <row r="14930" spans="2:14" s="27" customFormat="1">
      <c r="B14930" s="2"/>
      <c r="N14930" s="2"/>
    </row>
    <row r="14931" spans="2:14" s="27" customFormat="1">
      <c r="B14931" s="2"/>
      <c r="N14931" s="2"/>
    </row>
    <row r="14932" spans="2:14" s="27" customFormat="1">
      <c r="B14932" s="2"/>
      <c r="N14932" s="2"/>
    </row>
    <row r="14933" spans="2:14" s="27" customFormat="1">
      <c r="B14933" s="2"/>
      <c r="N14933" s="2"/>
    </row>
    <row r="14934" spans="2:14" s="27" customFormat="1">
      <c r="B14934" s="2"/>
      <c r="N14934" s="2"/>
    </row>
    <row r="14935" spans="2:14" s="27" customFormat="1">
      <c r="B14935" s="2"/>
      <c r="N14935" s="2"/>
    </row>
    <row r="14936" spans="2:14" s="27" customFormat="1">
      <c r="B14936" s="2"/>
      <c r="N14936" s="2"/>
    </row>
    <row r="14937" spans="2:14" s="27" customFormat="1">
      <c r="B14937" s="2"/>
      <c r="N14937" s="2"/>
    </row>
    <row r="14938" spans="2:14" s="27" customFormat="1">
      <c r="B14938" s="2"/>
      <c r="N14938" s="2"/>
    </row>
    <row r="14939" spans="2:14" s="27" customFormat="1">
      <c r="B14939" s="2"/>
      <c r="N14939" s="2"/>
    </row>
    <row r="14940" spans="2:14" s="27" customFormat="1">
      <c r="B14940" s="2"/>
      <c r="N14940" s="2"/>
    </row>
    <row r="14941" spans="2:14" s="27" customFormat="1">
      <c r="B14941" s="2"/>
      <c r="N14941" s="2"/>
    </row>
    <row r="14942" spans="2:14" s="27" customFormat="1">
      <c r="B14942" s="2"/>
      <c r="N14942" s="2"/>
    </row>
    <row r="14943" spans="2:14" s="27" customFormat="1">
      <c r="B14943" s="2"/>
      <c r="N14943" s="2"/>
    </row>
    <row r="14944" spans="2:14" s="27" customFormat="1">
      <c r="B14944" s="2"/>
      <c r="N14944" s="2"/>
    </row>
    <row r="14945" spans="2:14" s="27" customFormat="1">
      <c r="B14945" s="2"/>
      <c r="N14945" s="2"/>
    </row>
    <row r="14946" spans="2:14" s="27" customFormat="1">
      <c r="B14946" s="2"/>
      <c r="N14946" s="2"/>
    </row>
    <row r="14947" spans="2:14" s="27" customFormat="1">
      <c r="B14947" s="2"/>
      <c r="N14947" s="2"/>
    </row>
    <row r="14948" spans="2:14" s="27" customFormat="1">
      <c r="B14948" s="2"/>
      <c r="N14948" s="2"/>
    </row>
    <row r="14949" spans="2:14" s="27" customFormat="1">
      <c r="B14949" s="2"/>
      <c r="N14949" s="2"/>
    </row>
    <row r="14950" spans="2:14" s="27" customFormat="1">
      <c r="B14950" s="2"/>
      <c r="N14950" s="2"/>
    </row>
    <row r="14951" spans="2:14" s="27" customFormat="1">
      <c r="B14951" s="2"/>
      <c r="N14951" s="2"/>
    </row>
    <row r="14952" spans="2:14" s="27" customFormat="1">
      <c r="B14952" s="2"/>
      <c r="N14952" s="2"/>
    </row>
    <row r="14953" spans="2:14" s="27" customFormat="1">
      <c r="B14953" s="2"/>
      <c r="N14953" s="2"/>
    </row>
    <row r="14954" spans="2:14" s="27" customFormat="1">
      <c r="B14954" s="2"/>
      <c r="N14954" s="2"/>
    </row>
    <row r="14955" spans="2:14" s="27" customFormat="1">
      <c r="B14955" s="2"/>
      <c r="N14955" s="2"/>
    </row>
    <row r="14956" spans="2:14" s="27" customFormat="1">
      <c r="B14956" s="2"/>
      <c r="N14956" s="2"/>
    </row>
    <row r="14957" spans="2:14" s="27" customFormat="1">
      <c r="B14957" s="2"/>
      <c r="N14957" s="2"/>
    </row>
    <row r="14958" spans="2:14" s="27" customFormat="1">
      <c r="B14958" s="2"/>
      <c r="N14958" s="2"/>
    </row>
    <row r="14959" spans="2:14" s="27" customFormat="1">
      <c r="B14959" s="2"/>
      <c r="N14959" s="2"/>
    </row>
    <row r="14960" spans="2:14" s="27" customFormat="1">
      <c r="B14960" s="2"/>
      <c r="N14960" s="2"/>
    </row>
    <row r="14961" spans="2:14" s="27" customFormat="1">
      <c r="B14961" s="2"/>
      <c r="N14961" s="2"/>
    </row>
    <row r="14962" spans="2:14" s="27" customFormat="1">
      <c r="B14962" s="2"/>
      <c r="N14962" s="2"/>
    </row>
    <row r="14963" spans="2:14" s="27" customFormat="1">
      <c r="B14963" s="2"/>
      <c r="N14963" s="2"/>
    </row>
    <row r="14964" spans="2:14" s="27" customFormat="1">
      <c r="B14964" s="2"/>
      <c r="N14964" s="2"/>
    </row>
    <row r="14965" spans="2:14" s="27" customFormat="1">
      <c r="B14965" s="2"/>
      <c r="N14965" s="2"/>
    </row>
    <row r="14966" spans="2:14" s="27" customFormat="1">
      <c r="B14966" s="2"/>
      <c r="N14966" s="2"/>
    </row>
    <row r="14967" spans="2:14" s="27" customFormat="1">
      <c r="B14967" s="2"/>
      <c r="N14967" s="2"/>
    </row>
    <row r="14968" spans="2:14" s="27" customFormat="1">
      <c r="B14968" s="2"/>
      <c r="N14968" s="2"/>
    </row>
    <row r="14969" spans="2:14" s="27" customFormat="1">
      <c r="B14969" s="2"/>
      <c r="N14969" s="2"/>
    </row>
    <row r="14970" spans="2:14" s="27" customFormat="1">
      <c r="B14970" s="2"/>
      <c r="N14970" s="2"/>
    </row>
    <row r="14971" spans="2:14" s="27" customFormat="1">
      <c r="B14971" s="2"/>
      <c r="N14971" s="2"/>
    </row>
    <row r="14972" spans="2:14" s="27" customFormat="1">
      <c r="B14972" s="2"/>
      <c r="N14972" s="2"/>
    </row>
    <row r="14973" spans="2:14" s="27" customFormat="1">
      <c r="B14973" s="2"/>
      <c r="N14973" s="2"/>
    </row>
    <row r="14974" spans="2:14" s="27" customFormat="1">
      <c r="B14974" s="2"/>
      <c r="N14974" s="2"/>
    </row>
    <row r="14975" spans="2:14" s="27" customFormat="1">
      <c r="B14975" s="2"/>
      <c r="N14975" s="2"/>
    </row>
    <row r="14976" spans="2:14" s="27" customFormat="1">
      <c r="B14976" s="2"/>
      <c r="N14976" s="2"/>
    </row>
    <row r="14977" spans="2:14" s="27" customFormat="1">
      <c r="B14977" s="2"/>
      <c r="N14977" s="2"/>
    </row>
    <row r="14978" spans="2:14" s="27" customFormat="1">
      <c r="B14978" s="2"/>
      <c r="N14978" s="2"/>
    </row>
    <row r="14979" spans="2:14" s="27" customFormat="1">
      <c r="B14979" s="2"/>
      <c r="N14979" s="2"/>
    </row>
    <row r="14980" spans="2:14" s="27" customFormat="1">
      <c r="B14980" s="2"/>
      <c r="N14980" s="2"/>
    </row>
    <row r="14981" spans="2:14" s="27" customFormat="1">
      <c r="B14981" s="2"/>
      <c r="N14981" s="2"/>
    </row>
    <row r="14982" spans="2:14" s="27" customFormat="1">
      <c r="B14982" s="2"/>
      <c r="N14982" s="2"/>
    </row>
    <row r="14983" spans="2:14" s="27" customFormat="1">
      <c r="B14983" s="2"/>
      <c r="N14983" s="2"/>
    </row>
    <row r="14984" spans="2:14" s="27" customFormat="1">
      <c r="B14984" s="2"/>
      <c r="N14984" s="2"/>
    </row>
    <row r="14985" spans="2:14" s="27" customFormat="1">
      <c r="B14985" s="2"/>
      <c r="N14985" s="2"/>
    </row>
    <row r="14986" spans="2:14" s="27" customFormat="1">
      <c r="B14986" s="2"/>
      <c r="N14986" s="2"/>
    </row>
    <row r="14987" spans="2:14" s="27" customFormat="1">
      <c r="B14987" s="2"/>
      <c r="N14987" s="2"/>
    </row>
    <row r="14988" spans="2:14" s="27" customFormat="1">
      <c r="B14988" s="2"/>
      <c r="N14988" s="2"/>
    </row>
    <row r="14989" spans="2:14" s="27" customFormat="1">
      <c r="B14989" s="2"/>
      <c r="N14989" s="2"/>
    </row>
    <row r="14990" spans="2:14" s="27" customFormat="1">
      <c r="B14990" s="2"/>
      <c r="N14990" s="2"/>
    </row>
    <row r="14991" spans="2:14" s="27" customFormat="1">
      <c r="B14991" s="2"/>
      <c r="N14991" s="2"/>
    </row>
    <row r="14992" spans="2:14" s="27" customFormat="1">
      <c r="B14992" s="2"/>
      <c r="N14992" s="2"/>
    </row>
    <row r="14993" spans="2:14" s="27" customFormat="1">
      <c r="B14993" s="2"/>
      <c r="N14993" s="2"/>
    </row>
    <row r="14994" spans="2:14" s="27" customFormat="1">
      <c r="B14994" s="2"/>
      <c r="N14994" s="2"/>
    </row>
    <row r="14995" spans="2:14" s="27" customFormat="1">
      <c r="B14995" s="2"/>
      <c r="N14995" s="2"/>
    </row>
    <row r="14996" spans="2:14" s="27" customFormat="1">
      <c r="B14996" s="2"/>
      <c r="N14996" s="2"/>
    </row>
    <row r="14997" spans="2:14" s="27" customFormat="1">
      <c r="B14997" s="2"/>
      <c r="N14997" s="2"/>
    </row>
    <row r="14998" spans="2:14" s="27" customFormat="1">
      <c r="B14998" s="2"/>
      <c r="N14998" s="2"/>
    </row>
    <row r="14999" spans="2:14" s="27" customFormat="1">
      <c r="B14999" s="2"/>
      <c r="N14999" s="2"/>
    </row>
    <row r="15000" spans="2:14" s="27" customFormat="1">
      <c r="B15000" s="2"/>
      <c r="N15000" s="2"/>
    </row>
    <row r="15001" spans="2:14" s="27" customFormat="1">
      <c r="B15001" s="2"/>
      <c r="N15001" s="2"/>
    </row>
    <row r="15002" spans="2:14" s="27" customFormat="1">
      <c r="B15002" s="2"/>
      <c r="N15002" s="2"/>
    </row>
    <row r="15003" spans="2:14" s="27" customFormat="1">
      <c r="B15003" s="2"/>
      <c r="N15003" s="2"/>
    </row>
    <row r="15004" spans="2:14" s="27" customFormat="1">
      <c r="B15004" s="2"/>
      <c r="N15004" s="2"/>
    </row>
    <row r="15005" spans="2:14" s="27" customFormat="1">
      <c r="B15005" s="2"/>
      <c r="N15005" s="2"/>
    </row>
    <row r="15006" spans="2:14" s="27" customFormat="1">
      <c r="B15006" s="2"/>
      <c r="N15006" s="2"/>
    </row>
    <row r="15007" spans="2:14" s="27" customFormat="1">
      <c r="B15007" s="2"/>
      <c r="N15007" s="2"/>
    </row>
    <row r="15008" spans="2:14" s="27" customFormat="1">
      <c r="B15008" s="2"/>
      <c r="N15008" s="2"/>
    </row>
    <row r="15009" spans="2:14" s="27" customFormat="1">
      <c r="B15009" s="2"/>
      <c r="N15009" s="2"/>
    </row>
    <row r="15010" spans="2:14" s="27" customFormat="1">
      <c r="B15010" s="2"/>
      <c r="N15010" s="2"/>
    </row>
    <row r="15011" spans="2:14" s="27" customFormat="1">
      <c r="B15011" s="2"/>
      <c r="N15011" s="2"/>
    </row>
    <row r="15012" spans="2:14" s="27" customFormat="1">
      <c r="B15012" s="2"/>
      <c r="N15012" s="2"/>
    </row>
    <row r="15013" spans="2:14" s="27" customFormat="1">
      <c r="B15013" s="2"/>
      <c r="N15013" s="2"/>
    </row>
    <row r="15014" spans="2:14" s="27" customFormat="1">
      <c r="B15014" s="2"/>
      <c r="N15014" s="2"/>
    </row>
    <row r="15015" spans="2:14" s="27" customFormat="1">
      <c r="B15015" s="2"/>
      <c r="N15015" s="2"/>
    </row>
    <row r="15016" spans="2:14" s="27" customFormat="1">
      <c r="B15016" s="2"/>
      <c r="N15016" s="2"/>
    </row>
    <row r="15017" spans="2:14" s="27" customFormat="1">
      <c r="B15017" s="2"/>
      <c r="N15017" s="2"/>
    </row>
    <row r="15018" spans="2:14" s="27" customFormat="1">
      <c r="B15018" s="2"/>
      <c r="N15018" s="2"/>
    </row>
    <row r="15019" spans="2:14" s="27" customFormat="1">
      <c r="B15019" s="2"/>
      <c r="N15019" s="2"/>
    </row>
    <row r="15020" spans="2:14" s="27" customFormat="1">
      <c r="B15020" s="2"/>
      <c r="N15020" s="2"/>
    </row>
    <row r="15021" spans="2:14" s="27" customFormat="1">
      <c r="B15021" s="2"/>
      <c r="N15021" s="2"/>
    </row>
    <row r="15022" spans="2:14" s="27" customFormat="1">
      <c r="B15022" s="2"/>
      <c r="N15022" s="2"/>
    </row>
    <row r="15023" spans="2:14" s="27" customFormat="1">
      <c r="B15023" s="2"/>
      <c r="N15023" s="2"/>
    </row>
    <row r="15024" spans="2:14" s="27" customFormat="1">
      <c r="B15024" s="2"/>
      <c r="N15024" s="2"/>
    </row>
    <row r="15025" spans="2:14" s="27" customFormat="1">
      <c r="B15025" s="2"/>
      <c r="N15025" s="2"/>
    </row>
    <row r="15026" spans="2:14" s="27" customFormat="1">
      <c r="B15026" s="2"/>
      <c r="N15026" s="2"/>
    </row>
    <row r="15027" spans="2:14" s="27" customFormat="1">
      <c r="B15027" s="2"/>
      <c r="N15027" s="2"/>
    </row>
    <row r="15028" spans="2:14" s="27" customFormat="1">
      <c r="B15028" s="2"/>
      <c r="N15028" s="2"/>
    </row>
    <row r="15029" spans="2:14" s="27" customFormat="1">
      <c r="B15029" s="2"/>
      <c r="N15029" s="2"/>
    </row>
    <row r="15030" spans="2:14" s="27" customFormat="1">
      <c r="B15030" s="2"/>
      <c r="N15030" s="2"/>
    </row>
    <row r="15031" spans="2:14" s="27" customFormat="1">
      <c r="B15031" s="2"/>
      <c r="N15031" s="2"/>
    </row>
    <row r="15032" spans="2:14" s="27" customFormat="1">
      <c r="B15032" s="2"/>
      <c r="N15032" s="2"/>
    </row>
    <row r="15033" spans="2:14" s="27" customFormat="1">
      <c r="B15033" s="2"/>
      <c r="N15033" s="2"/>
    </row>
    <row r="15034" spans="2:14" s="27" customFormat="1">
      <c r="B15034" s="2"/>
      <c r="N15034" s="2"/>
    </row>
    <row r="15035" spans="2:14" s="27" customFormat="1">
      <c r="B15035" s="2"/>
      <c r="N15035" s="2"/>
    </row>
    <row r="15036" spans="2:14" s="27" customFormat="1">
      <c r="B15036" s="2"/>
      <c r="N15036" s="2"/>
    </row>
    <row r="15037" spans="2:14" s="27" customFormat="1">
      <c r="B15037" s="2"/>
      <c r="N15037" s="2"/>
    </row>
    <row r="15038" spans="2:14" s="27" customFormat="1">
      <c r="B15038" s="2"/>
      <c r="N15038" s="2"/>
    </row>
    <row r="15039" spans="2:14" s="27" customFormat="1">
      <c r="B15039" s="2"/>
      <c r="N15039" s="2"/>
    </row>
    <row r="15040" spans="2:14" s="27" customFormat="1">
      <c r="B15040" s="2"/>
      <c r="N15040" s="2"/>
    </row>
    <row r="15041" spans="2:14" s="27" customFormat="1">
      <c r="B15041" s="2"/>
      <c r="N15041" s="2"/>
    </row>
    <row r="15042" spans="2:14" s="27" customFormat="1">
      <c r="B15042" s="2"/>
      <c r="N15042" s="2"/>
    </row>
    <row r="15043" spans="2:14" s="27" customFormat="1">
      <c r="B15043" s="2"/>
      <c r="N15043" s="2"/>
    </row>
    <row r="15044" spans="2:14" s="27" customFormat="1">
      <c r="B15044" s="2"/>
      <c r="N15044" s="2"/>
    </row>
    <row r="15045" spans="2:14" s="27" customFormat="1">
      <c r="B15045" s="2"/>
      <c r="N15045" s="2"/>
    </row>
    <row r="15046" spans="2:14" s="27" customFormat="1">
      <c r="B15046" s="2"/>
      <c r="N15046" s="2"/>
    </row>
    <row r="15047" spans="2:14" s="27" customFormat="1">
      <c r="B15047" s="2"/>
      <c r="N15047" s="2"/>
    </row>
    <row r="15048" spans="2:14" s="27" customFormat="1">
      <c r="B15048" s="2"/>
      <c r="N15048" s="2"/>
    </row>
    <row r="15049" spans="2:14" s="27" customFormat="1">
      <c r="B15049" s="2"/>
      <c r="N15049" s="2"/>
    </row>
    <row r="15050" spans="2:14" s="27" customFormat="1">
      <c r="B15050" s="2"/>
      <c r="N15050" s="2"/>
    </row>
    <row r="15051" spans="2:14" s="27" customFormat="1">
      <c r="B15051" s="2"/>
      <c r="N15051" s="2"/>
    </row>
    <row r="15052" spans="2:14" s="27" customFormat="1">
      <c r="B15052" s="2"/>
      <c r="N15052" s="2"/>
    </row>
    <row r="15053" spans="2:14" s="27" customFormat="1">
      <c r="B15053" s="2"/>
      <c r="N15053" s="2"/>
    </row>
    <row r="15054" spans="2:14" s="27" customFormat="1">
      <c r="B15054" s="2"/>
      <c r="N15054" s="2"/>
    </row>
    <row r="15055" spans="2:14" s="27" customFormat="1">
      <c r="B15055" s="2"/>
      <c r="N15055" s="2"/>
    </row>
    <row r="15056" spans="2:14" s="27" customFormat="1">
      <c r="B15056" s="2"/>
      <c r="N15056" s="2"/>
    </row>
    <row r="15057" spans="2:14" s="27" customFormat="1">
      <c r="B15057" s="2"/>
      <c r="N15057" s="2"/>
    </row>
    <row r="15058" spans="2:14" s="27" customFormat="1">
      <c r="B15058" s="2"/>
      <c r="N15058" s="2"/>
    </row>
    <row r="15059" spans="2:14" s="27" customFormat="1">
      <c r="B15059" s="2"/>
      <c r="N15059" s="2"/>
    </row>
    <row r="15060" spans="2:14" s="27" customFormat="1">
      <c r="B15060" s="2"/>
      <c r="N15060" s="2"/>
    </row>
    <row r="15061" spans="2:14" s="27" customFormat="1">
      <c r="B15061" s="2"/>
      <c r="N15061" s="2"/>
    </row>
    <row r="15062" spans="2:14" s="27" customFormat="1">
      <c r="B15062" s="2"/>
      <c r="N15062" s="2"/>
    </row>
    <row r="15063" spans="2:14" s="27" customFormat="1">
      <c r="B15063" s="2"/>
      <c r="N15063" s="2"/>
    </row>
    <row r="15064" spans="2:14" s="27" customFormat="1">
      <c r="B15064" s="2"/>
      <c r="N15064" s="2"/>
    </row>
    <row r="15065" spans="2:14" s="27" customFormat="1">
      <c r="B15065" s="2"/>
      <c r="N15065" s="2"/>
    </row>
    <row r="15066" spans="2:14" s="27" customFormat="1">
      <c r="B15066" s="2"/>
      <c r="N15066" s="2"/>
    </row>
    <row r="15067" spans="2:14" s="27" customFormat="1">
      <c r="B15067" s="2"/>
      <c r="N15067" s="2"/>
    </row>
    <row r="15068" spans="2:14" s="27" customFormat="1">
      <c r="B15068" s="2"/>
      <c r="N15068" s="2"/>
    </row>
    <row r="15069" spans="2:14" s="27" customFormat="1">
      <c r="B15069" s="2"/>
      <c r="N15069" s="2"/>
    </row>
    <row r="15070" spans="2:14" s="27" customFormat="1">
      <c r="B15070" s="2"/>
      <c r="N15070" s="2"/>
    </row>
    <row r="15071" spans="2:14" s="27" customFormat="1">
      <c r="B15071" s="2"/>
      <c r="N15071" s="2"/>
    </row>
    <row r="15072" spans="2:14" s="27" customFormat="1">
      <c r="B15072" s="2"/>
      <c r="N15072" s="2"/>
    </row>
    <row r="15073" spans="2:14" s="27" customFormat="1">
      <c r="B15073" s="2"/>
      <c r="N15073" s="2"/>
    </row>
    <row r="15074" spans="2:14" s="27" customFormat="1">
      <c r="B15074" s="2"/>
      <c r="N15074" s="2"/>
    </row>
    <row r="15075" spans="2:14" s="27" customFormat="1">
      <c r="B15075" s="2"/>
      <c r="N15075" s="2"/>
    </row>
    <row r="15076" spans="2:14" s="27" customFormat="1">
      <c r="B15076" s="2"/>
      <c r="N15076" s="2"/>
    </row>
    <row r="15077" spans="2:14" s="27" customFormat="1">
      <c r="B15077" s="2"/>
      <c r="N15077" s="2"/>
    </row>
    <row r="15078" spans="2:14" s="27" customFormat="1">
      <c r="B15078" s="2"/>
      <c r="N15078" s="2"/>
    </row>
    <row r="15079" spans="2:14" s="27" customFormat="1">
      <c r="B15079" s="2"/>
      <c r="N15079" s="2"/>
    </row>
    <row r="15080" spans="2:14" s="27" customFormat="1">
      <c r="B15080" s="2"/>
      <c r="N15080" s="2"/>
    </row>
    <row r="15081" spans="2:14" s="27" customFormat="1">
      <c r="B15081" s="2"/>
      <c r="N15081" s="2"/>
    </row>
    <row r="15082" spans="2:14" s="27" customFormat="1">
      <c r="B15082" s="2"/>
      <c r="N15082" s="2"/>
    </row>
    <row r="15083" spans="2:14" s="27" customFormat="1">
      <c r="B15083" s="2"/>
      <c r="N15083" s="2"/>
    </row>
    <row r="15084" spans="2:14" s="27" customFormat="1">
      <c r="B15084" s="2"/>
      <c r="N15084" s="2"/>
    </row>
    <row r="15085" spans="2:14" s="27" customFormat="1">
      <c r="B15085" s="2"/>
      <c r="N15085" s="2"/>
    </row>
    <row r="15086" spans="2:14" s="27" customFormat="1">
      <c r="B15086" s="2"/>
      <c r="N15086" s="2"/>
    </row>
    <row r="15087" spans="2:14" s="27" customFormat="1">
      <c r="B15087" s="2"/>
      <c r="N15087" s="2"/>
    </row>
    <row r="15088" spans="2:14" s="27" customFormat="1">
      <c r="B15088" s="2"/>
      <c r="N15088" s="2"/>
    </row>
    <row r="15089" spans="2:14" s="27" customFormat="1">
      <c r="B15089" s="2"/>
      <c r="N15089" s="2"/>
    </row>
    <row r="15090" spans="2:14" s="27" customFormat="1">
      <c r="B15090" s="2"/>
      <c r="N15090" s="2"/>
    </row>
    <row r="15091" spans="2:14" s="27" customFormat="1">
      <c r="B15091" s="2"/>
      <c r="N15091" s="2"/>
    </row>
    <row r="15092" spans="2:14" s="27" customFormat="1">
      <c r="B15092" s="2"/>
      <c r="N15092" s="2"/>
    </row>
    <row r="15093" spans="2:14" s="27" customFormat="1">
      <c r="B15093" s="2"/>
      <c r="N15093" s="2"/>
    </row>
    <row r="15094" spans="2:14" s="27" customFormat="1">
      <c r="B15094" s="2"/>
      <c r="N15094" s="2"/>
    </row>
    <row r="15095" spans="2:14" s="27" customFormat="1">
      <c r="B15095" s="2"/>
      <c r="N15095" s="2"/>
    </row>
    <row r="15096" spans="2:14" s="27" customFormat="1">
      <c r="B15096" s="2"/>
      <c r="N15096" s="2"/>
    </row>
    <row r="15097" spans="2:14" s="27" customFormat="1">
      <c r="B15097" s="2"/>
      <c r="N15097" s="2"/>
    </row>
    <row r="15098" spans="2:14" s="27" customFormat="1">
      <c r="B15098" s="2"/>
      <c r="N15098" s="2"/>
    </row>
    <row r="15099" spans="2:14" s="27" customFormat="1">
      <c r="B15099" s="2"/>
      <c r="N15099" s="2"/>
    </row>
    <row r="15100" spans="2:14" s="27" customFormat="1">
      <c r="B15100" s="2"/>
      <c r="N15100" s="2"/>
    </row>
    <row r="15101" spans="2:14" s="27" customFormat="1">
      <c r="B15101" s="2"/>
      <c r="N15101" s="2"/>
    </row>
    <row r="15102" spans="2:14" s="27" customFormat="1">
      <c r="B15102" s="2"/>
      <c r="N15102" s="2"/>
    </row>
    <row r="15103" spans="2:14" s="27" customFormat="1">
      <c r="B15103" s="2"/>
      <c r="N15103" s="2"/>
    </row>
    <row r="15104" spans="2:14" s="27" customFormat="1">
      <c r="B15104" s="2"/>
      <c r="N15104" s="2"/>
    </row>
    <row r="15105" spans="2:14" s="27" customFormat="1">
      <c r="B15105" s="2"/>
      <c r="N15105" s="2"/>
    </row>
    <row r="15106" spans="2:14" s="27" customFormat="1">
      <c r="B15106" s="2"/>
      <c r="N15106" s="2"/>
    </row>
    <row r="15107" spans="2:14" s="27" customFormat="1">
      <c r="B15107" s="2"/>
      <c r="N15107" s="2"/>
    </row>
    <row r="15108" spans="2:14" s="27" customFormat="1">
      <c r="B15108" s="2"/>
      <c r="N15108" s="2"/>
    </row>
    <row r="15109" spans="2:14" s="27" customFormat="1">
      <c r="B15109" s="2"/>
      <c r="N15109" s="2"/>
    </row>
    <row r="15110" spans="2:14" s="27" customFormat="1">
      <c r="B15110" s="2"/>
      <c r="N15110" s="2"/>
    </row>
    <row r="15111" spans="2:14" s="27" customFormat="1">
      <c r="B15111" s="2"/>
      <c r="N15111" s="2"/>
    </row>
    <row r="15112" spans="2:14" s="27" customFormat="1">
      <c r="B15112" s="2"/>
      <c r="N15112" s="2"/>
    </row>
    <row r="15113" spans="2:14" s="27" customFormat="1">
      <c r="B15113" s="2"/>
      <c r="N15113" s="2"/>
    </row>
    <row r="15114" spans="2:14" s="27" customFormat="1">
      <c r="B15114" s="2"/>
      <c r="N15114" s="2"/>
    </row>
    <row r="15115" spans="2:14" s="27" customFormat="1">
      <c r="B15115" s="2"/>
      <c r="N15115" s="2"/>
    </row>
    <row r="15116" spans="2:14" s="27" customFormat="1">
      <c r="B15116" s="2"/>
      <c r="N15116" s="2"/>
    </row>
    <row r="15117" spans="2:14" s="27" customFormat="1">
      <c r="B15117" s="2"/>
      <c r="N15117" s="2"/>
    </row>
    <row r="15118" spans="2:14" s="27" customFormat="1">
      <c r="B15118" s="2"/>
      <c r="N15118" s="2"/>
    </row>
    <row r="15119" spans="2:14" s="27" customFormat="1">
      <c r="B15119" s="2"/>
      <c r="N15119" s="2"/>
    </row>
    <row r="15120" spans="2:14" s="27" customFormat="1">
      <c r="B15120" s="2"/>
      <c r="N15120" s="2"/>
    </row>
    <row r="15121" spans="2:14" s="27" customFormat="1">
      <c r="B15121" s="2"/>
      <c r="N15121" s="2"/>
    </row>
    <row r="15122" spans="2:14" s="27" customFormat="1">
      <c r="B15122" s="2"/>
      <c r="N15122" s="2"/>
    </row>
    <row r="15123" spans="2:14" s="27" customFormat="1">
      <c r="B15123" s="2"/>
      <c r="N15123" s="2"/>
    </row>
    <row r="15124" spans="2:14" s="27" customFormat="1">
      <c r="B15124" s="2"/>
      <c r="N15124" s="2"/>
    </row>
    <row r="15125" spans="2:14" s="27" customFormat="1">
      <c r="B15125" s="2"/>
      <c r="N15125" s="2"/>
    </row>
    <row r="15126" spans="2:14" s="27" customFormat="1">
      <c r="B15126" s="2"/>
      <c r="N15126" s="2"/>
    </row>
    <row r="15127" spans="2:14" s="27" customFormat="1">
      <c r="B15127" s="2"/>
      <c r="N15127" s="2"/>
    </row>
    <row r="15128" spans="2:14" s="27" customFormat="1">
      <c r="B15128" s="2"/>
      <c r="N15128" s="2"/>
    </row>
    <row r="15129" spans="2:14" s="27" customFormat="1">
      <c r="B15129" s="2"/>
      <c r="N15129" s="2"/>
    </row>
    <row r="15130" spans="2:14" s="27" customFormat="1">
      <c r="B15130" s="2"/>
      <c r="N15130" s="2"/>
    </row>
    <row r="15131" spans="2:14" s="27" customFormat="1">
      <c r="B15131" s="2"/>
      <c r="N15131" s="2"/>
    </row>
    <row r="15132" spans="2:14" s="27" customFormat="1">
      <c r="B15132" s="2"/>
      <c r="N15132" s="2"/>
    </row>
    <row r="15133" spans="2:14" s="27" customFormat="1">
      <c r="B15133" s="2"/>
      <c r="N15133" s="2"/>
    </row>
    <row r="15134" spans="2:14" s="27" customFormat="1">
      <c r="B15134" s="2"/>
      <c r="N15134" s="2"/>
    </row>
    <row r="15135" spans="2:14" s="27" customFormat="1">
      <c r="B15135" s="2"/>
      <c r="N15135" s="2"/>
    </row>
    <row r="15136" spans="2:14" s="27" customFormat="1">
      <c r="B15136" s="2"/>
      <c r="N15136" s="2"/>
    </row>
    <row r="15137" spans="2:14" s="27" customFormat="1">
      <c r="B15137" s="2"/>
      <c r="N15137" s="2"/>
    </row>
    <row r="15138" spans="2:14" s="27" customFormat="1">
      <c r="B15138" s="2"/>
      <c r="N15138" s="2"/>
    </row>
    <row r="15139" spans="2:14" s="27" customFormat="1">
      <c r="B15139" s="2"/>
      <c r="N15139" s="2"/>
    </row>
    <row r="15140" spans="2:14" s="27" customFormat="1">
      <c r="B15140" s="2"/>
      <c r="N15140" s="2"/>
    </row>
    <row r="15141" spans="2:14" s="27" customFormat="1">
      <c r="B15141" s="2"/>
      <c r="N15141" s="2"/>
    </row>
    <row r="15142" spans="2:14" s="27" customFormat="1">
      <c r="B15142" s="2"/>
      <c r="N15142" s="2"/>
    </row>
    <row r="15143" spans="2:14" s="27" customFormat="1">
      <c r="B15143" s="2"/>
      <c r="N15143" s="2"/>
    </row>
    <row r="15144" spans="2:14" s="27" customFormat="1">
      <c r="B15144" s="2"/>
      <c r="N15144" s="2"/>
    </row>
    <row r="15145" spans="2:14" s="27" customFormat="1">
      <c r="B15145" s="2"/>
      <c r="N15145" s="2"/>
    </row>
    <row r="15146" spans="2:14" s="27" customFormat="1">
      <c r="B15146" s="2"/>
      <c r="N15146" s="2"/>
    </row>
    <row r="15147" spans="2:14" s="27" customFormat="1">
      <c r="B15147" s="2"/>
      <c r="N15147" s="2"/>
    </row>
    <row r="15148" spans="2:14" s="27" customFormat="1">
      <c r="B15148" s="2"/>
      <c r="N15148" s="2"/>
    </row>
    <row r="15149" spans="2:14" s="27" customFormat="1">
      <c r="B15149" s="2"/>
      <c r="N15149" s="2"/>
    </row>
    <row r="15150" spans="2:14" s="27" customFormat="1">
      <c r="B15150" s="2"/>
      <c r="N15150" s="2"/>
    </row>
    <row r="15151" spans="2:14" s="27" customFormat="1">
      <c r="B15151" s="2"/>
      <c r="N15151" s="2"/>
    </row>
    <row r="15152" spans="2:14" s="27" customFormat="1">
      <c r="B15152" s="2"/>
      <c r="N15152" s="2"/>
    </row>
    <row r="15153" spans="2:14" s="27" customFormat="1">
      <c r="B15153" s="2"/>
      <c r="N15153" s="2"/>
    </row>
    <row r="15154" spans="2:14" s="27" customFormat="1">
      <c r="B15154" s="2"/>
      <c r="N15154" s="2"/>
    </row>
    <row r="15155" spans="2:14" s="27" customFormat="1">
      <c r="B15155" s="2"/>
      <c r="N15155" s="2"/>
    </row>
    <row r="15156" spans="2:14" s="27" customFormat="1">
      <c r="B15156" s="2"/>
      <c r="N15156" s="2"/>
    </row>
    <row r="15157" spans="2:14" s="27" customFormat="1">
      <c r="B15157" s="2"/>
      <c r="N15157" s="2"/>
    </row>
    <row r="15158" spans="2:14" s="27" customFormat="1">
      <c r="B15158" s="2"/>
      <c r="N15158" s="2"/>
    </row>
    <row r="15159" spans="2:14" s="27" customFormat="1">
      <c r="B15159" s="2"/>
      <c r="N15159" s="2"/>
    </row>
    <row r="15160" spans="2:14" s="27" customFormat="1">
      <c r="B15160" s="2"/>
      <c r="N15160" s="2"/>
    </row>
    <row r="15161" spans="2:14" s="27" customFormat="1">
      <c r="B15161" s="2"/>
      <c r="N15161" s="2"/>
    </row>
    <row r="15162" spans="2:14" s="27" customFormat="1">
      <c r="B15162" s="2"/>
      <c r="N15162" s="2"/>
    </row>
    <row r="15163" spans="2:14" s="27" customFormat="1">
      <c r="B15163" s="2"/>
      <c r="N15163" s="2"/>
    </row>
    <row r="15164" spans="2:14" s="27" customFormat="1">
      <c r="B15164" s="2"/>
      <c r="N15164" s="2"/>
    </row>
    <row r="15165" spans="2:14" s="27" customFormat="1">
      <c r="B15165" s="2"/>
      <c r="N15165" s="2"/>
    </row>
    <row r="15166" spans="2:14" s="27" customFormat="1">
      <c r="B15166" s="2"/>
      <c r="N15166" s="2"/>
    </row>
    <row r="15167" spans="2:14" s="27" customFormat="1">
      <c r="B15167" s="2"/>
      <c r="N15167" s="2"/>
    </row>
    <row r="15168" spans="2:14" s="27" customFormat="1">
      <c r="B15168" s="2"/>
      <c r="N15168" s="2"/>
    </row>
    <row r="15169" spans="2:14" s="27" customFormat="1">
      <c r="B15169" s="2"/>
      <c r="N15169" s="2"/>
    </row>
    <row r="15170" spans="2:14" s="27" customFormat="1">
      <c r="B15170" s="2"/>
      <c r="N15170" s="2"/>
    </row>
    <row r="15171" spans="2:14" s="27" customFormat="1">
      <c r="B15171" s="2"/>
      <c r="N15171" s="2"/>
    </row>
    <row r="15172" spans="2:14" s="27" customFormat="1">
      <c r="B15172" s="2"/>
      <c r="N15172" s="2"/>
    </row>
    <row r="15173" spans="2:14" s="27" customFormat="1">
      <c r="B15173" s="2"/>
      <c r="N15173" s="2"/>
    </row>
    <row r="15174" spans="2:14" s="27" customFormat="1">
      <c r="B15174" s="2"/>
      <c r="N15174" s="2"/>
    </row>
    <row r="15175" spans="2:14" s="27" customFormat="1">
      <c r="B15175" s="2"/>
      <c r="N15175" s="2"/>
    </row>
    <row r="15176" spans="2:14" s="27" customFormat="1">
      <c r="B15176" s="2"/>
      <c r="N15176" s="2"/>
    </row>
    <row r="15177" spans="2:14" s="27" customFormat="1">
      <c r="B15177" s="2"/>
      <c r="N15177" s="2"/>
    </row>
    <row r="15178" spans="2:14" s="27" customFormat="1">
      <c r="B15178" s="2"/>
      <c r="N15178" s="2"/>
    </row>
    <row r="15179" spans="2:14" s="27" customFormat="1">
      <c r="B15179" s="2"/>
      <c r="N15179" s="2"/>
    </row>
    <row r="15180" spans="2:14" s="27" customFormat="1">
      <c r="B15180" s="2"/>
      <c r="N15180" s="2"/>
    </row>
    <row r="15181" spans="2:14" s="27" customFormat="1">
      <c r="B15181" s="2"/>
      <c r="N15181" s="2"/>
    </row>
    <row r="15182" spans="2:14" s="27" customFormat="1">
      <c r="B15182" s="2"/>
      <c r="N15182" s="2"/>
    </row>
    <row r="15183" spans="2:14" s="27" customFormat="1">
      <c r="B15183" s="2"/>
      <c r="N15183" s="2"/>
    </row>
    <row r="15184" spans="2:14" s="27" customFormat="1">
      <c r="B15184" s="2"/>
      <c r="N15184" s="2"/>
    </row>
    <row r="15185" spans="2:14" s="27" customFormat="1">
      <c r="B15185" s="2"/>
      <c r="N15185" s="2"/>
    </row>
    <row r="15186" spans="2:14" s="27" customFormat="1">
      <c r="B15186" s="2"/>
      <c r="N15186" s="2"/>
    </row>
    <row r="15187" spans="2:14" s="27" customFormat="1">
      <c r="B15187" s="2"/>
      <c r="N15187" s="2"/>
    </row>
    <row r="15188" spans="2:14" s="27" customFormat="1">
      <c r="B15188" s="2"/>
      <c r="N15188" s="2"/>
    </row>
    <row r="15189" spans="2:14" s="27" customFormat="1">
      <c r="B15189" s="2"/>
      <c r="N15189" s="2"/>
    </row>
    <row r="15190" spans="2:14" s="27" customFormat="1">
      <c r="B15190" s="2"/>
      <c r="N15190" s="2"/>
    </row>
    <row r="15191" spans="2:14" s="27" customFormat="1">
      <c r="B15191" s="2"/>
      <c r="N15191" s="2"/>
    </row>
    <row r="15192" spans="2:14" s="27" customFormat="1">
      <c r="B15192" s="2"/>
      <c r="N15192" s="2"/>
    </row>
    <row r="15193" spans="2:14" s="27" customFormat="1">
      <c r="B15193" s="2"/>
      <c r="N15193" s="2"/>
    </row>
    <row r="15194" spans="2:14" s="27" customFormat="1">
      <c r="B15194" s="2"/>
      <c r="N15194" s="2"/>
    </row>
    <row r="15195" spans="2:14" s="27" customFormat="1">
      <c r="B15195" s="2"/>
      <c r="N15195" s="2"/>
    </row>
    <row r="15196" spans="2:14" s="27" customFormat="1">
      <c r="B15196" s="2"/>
      <c r="N15196" s="2"/>
    </row>
    <row r="15197" spans="2:14" s="27" customFormat="1">
      <c r="B15197" s="2"/>
      <c r="N15197" s="2"/>
    </row>
    <row r="15198" spans="2:14" s="27" customFormat="1">
      <c r="B15198" s="2"/>
      <c r="N15198" s="2"/>
    </row>
    <row r="15199" spans="2:14" s="27" customFormat="1">
      <c r="B15199" s="2"/>
      <c r="N15199" s="2"/>
    </row>
    <row r="15200" spans="2:14" s="27" customFormat="1">
      <c r="B15200" s="2"/>
      <c r="N15200" s="2"/>
    </row>
    <row r="15201" spans="2:14" s="27" customFormat="1">
      <c r="B15201" s="2"/>
      <c r="N15201" s="2"/>
    </row>
    <row r="15202" spans="2:14" s="27" customFormat="1">
      <c r="B15202" s="2"/>
      <c r="N15202" s="2"/>
    </row>
    <row r="15203" spans="2:14" s="27" customFormat="1">
      <c r="B15203" s="2"/>
      <c r="N15203" s="2"/>
    </row>
    <row r="15204" spans="2:14" s="27" customFormat="1">
      <c r="B15204" s="2"/>
      <c r="N15204" s="2"/>
    </row>
    <row r="15205" spans="2:14" s="27" customFormat="1">
      <c r="B15205" s="2"/>
      <c r="N15205" s="2"/>
    </row>
    <row r="15206" spans="2:14" s="27" customFormat="1">
      <c r="B15206" s="2"/>
      <c r="N15206" s="2"/>
    </row>
    <row r="15207" spans="2:14" s="27" customFormat="1">
      <c r="B15207" s="2"/>
      <c r="N15207" s="2"/>
    </row>
    <row r="15208" spans="2:14" s="27" customFormat="1">
      <c r="B15208" s="2"/>
      <c r="N15208" s="2"/>
    </row>
    <row r="15209" spans="2:14" s="27" customFormat="1">
      <c r="B15209" s="2"/>
      <c r="N15209" s="2"/>
    </row>
    <row r="15210" spans="2:14" s="27" customFormat="1">
      <c r="B15210" s="2"/>
      <c r="N15210" s="2"/>
    </row>
    <row r="15211" spans="2:14" s="27" customFormat="1">
      <c r="B15211" s="2"/>
      <c r="N15211" s="2"/>
    </row>
    <row r="15212" spans="2:14" s="27" customFormat="1">
      <c r="B15212" s="2"/>
      <c r="N15212" s="2"/>
    </row>
    <row r="15213" spans="2:14" s="27" customFormat="1">
      <c r="B15213" s="2"/>
      <c r="N15213" s="2"/>
    </row>
    <row r="15214" spans="2:14" s="27" customFormat="1">
      <c r="B15214" s="2"/>
      <c r="N15214" s="2"/>
    </row>
    <row r="15215" spans="2:14" s="27" customFormat="1">
      <c r="B15215" s="2"/>
      <c r="N15215" s="2"/>
    </row>
    <row r="15216" spans="2:14" s="27" customFormat="1">
      <c r="B15216" s="2"/>
      <c r="N15216" s="2"/>
    </row>
    <row r="15217" spans="2:14" s="27" customFormat="1">
      <c r="B15217" s="2"/>
      <c r="N15217" s="2"/>
    </row>
    <row r="15218" spans="2:14" s="27" customFormat="1">
      <c r="B15218" s="2"/>
      <c r="N15218" s="2"/>
    </row>
    <row r="15219" spans="2:14" s="27" customFormat="1">
      <c r="B15219" s="2"/>
      <c r="N15219" s="2"/>
    </row>
    <row r="15220" spans="2:14" s="27" customFormat="1">
      <c r="B15220" s="2"/>
      <c r="N15220" s="2"/>
    </row>
    <row r="15221" spans="2:14" s="27" customFormat="1">
      <c r="B15221" s="2"/>
      <c r="N15221" s="2"/>
    </row>
    <row r="15222" spans="2:14" s="27" customFormat="1">
      <c r="B15222" s="2"/>
      <c r="N15222" s="2"/>
    </row>
    <row r="15223" spans="2:14" s="27" customFormat="1">
      <c r="B15223" s="2"/>
      <c r="N15223" s="2"/>
    </row>
    <row r="15224" spans="2:14" s="27" customFormat="1">
      <c r="B15224" s="2"/>
      <c r="N15224" s="2"/>
    </row>
    <row r="15225" spans="2:14" s="27" customFormat="1">
      <c r="B15225" s="2"/>
      <c r="N15225" s="2"/>
    </row>
    <row r="15226" spans="2:14" s="27" customFormat="1">
      <c r="B15226" s="2"/>
      <c r="N15226" s="2"/>
    </row>
    <row r="15227" spans="2:14" s="27" customFormat="1">
      <c r="B15227" s="2"/>
      <c r="N15227" s="2"/>
    </row>
    <row r="15228" spans="2:14" s="27" customFormat="1">
      <c r="B15228" s="2"/>
      <c r="N15228" s="2"/>
    </row>
    <row r="15229" spans="2:14" s="27" customFormat="1">
      <c r="B15229" s="2"/>
      <c r="N15229" s="2"/>
    </row>
    <row r="15230" spans="2:14" s="27" customFormat="1">
      <c r="B15230" s="2"/>
      <c r="N15230" s="2"/>
    </row>
    <row r="15231" spans="2:14" s="27" customFormat="1">
      <c r="B15231" s="2"/>
      <c r="N15231" s="2"/>
    </row>
    <row r="15232" spans="2:14" s="27" customFormat="1">
      <c r="B15232" s="2"/>
      <c r="N15232" s="2"/>
    </row>
    <row r="15233" spans="2:14" s="27" customFormat="1">
      <c r="B15233" s="2"/>
      <c r="N15233" s="2"/>
    </row>
    <row r="15234" spans="2:14" s="27" customFormat="1">
      <c r="B15234" s="2"/>
      <c r="N15234" s="2"/>
    </row>
    <row r="15235" spans="2:14" s="27" customFormat="1">
      <c r="B15235" s="2"/>
      <c r="N15235" s="2"/>
    </row>
    <row r="15236" spans="2:14" s="27" customFormat="1">
      <c r="B15236" s="2"/>
      <c r="N15236" s="2"/>
    </row>
    <row r="15237" spans="2:14" s="27" customFormat="1">
      <c r="B15237" s="2"/>
      <c r="N15237" s="2"/>
    </row>
    <row r="15238" spans="2:14" s="27" customFormat="1">
      <c r="B15238" s="2"/>
      <c r="N15238" s="2"/>
    </row>
    <row r="15239" spans="2:14" s="27" customFormat="1">
      <c r="B15239" s="2"/>
      <c r="N15239" s="2"/>
    </row>
    <row r="15240" spans="2:14" s="27" customFormat="1">
      <c r="B15240" s="2"/>
      <c r="N15240" s="2"/>
    </row>
    <row r="15241" spans="2:14" s="27" customFormat="1">
      <c r="B15241" s="2"/>
      <c r="N15241" s="2"/>
    </row>
    <row r="15242" spans="2:14" s="27" customFormat="1">
      <c r="B15242" s="2"/>
      <c r="N15242" s="2"/>
    </row>
    <row r="15243" spans="2:14" s="27" customFormat="1">
      <c r="B15243" s="2"/>
      <c r="N15243" s="2"/>
    </row>
    <row r="15244" spans="2:14" s="27" customFormat="1">
      <c r="B15244" s="2"/>
      <c r="N15244" s="2"/>
    </row>
    <row r="15245" spans="2:14" s="27" customFormat="1">
      <c r="B15245" s="2"/>
      <c r="N15245" s="2"/>
    </row>
    <row r="15246" spans="2:14" s="27" customFormat="1">
      <c r="B15246" s="2"/>
      <c r="N15246" s="2"/>
    </row>
    <row r="15247" spans="2:14" s="27" customFormat="1">
      <c r="B15247" s="2"/>
      <c r="N15247" s="2"/>
    </row>
    <row r="15248" spans="2:14" s="27" customFormat="1">
      <c r="B15248" s="2"/>
      <c r="N15248" s="2"/>
    </row>
    <row r="15249" spans="2:14" s="27" customFormat="1">
      <c r="B15249" s="2"/>
      <c r="N15249" s="2"/>
    </row>
    <row r="15250" spans="2:14" s="27" customFormat="1">
      <c r="B15250" s="2"/>
      <c r="N15250" s="2"/>
    </row>
    <row r="15251" spans="2:14" s="27" customFormat="1">
      <c r="B15251" s="2"/>
      <c r="N15251" s="2"/>
    </row>
    <row r="15252" spans="2:14" s="27" customFormat="1">
      <c r="B15252" s="2"/>
      <c r="N15252" s="2"/>
    </row>
    <row r="15253" spans="2:14" s="27" customFormat="1">
      <c r="B15253" s="2"/>
      <c r="N15253" s="2"/>
    </row>
    <row r="15254" spans="2:14" s="27" customFormat="1">
      <c r="B15254" s="2"/>
      <c r="N15254" s="2"/>
    </row>
    <row r="15255" spans="2:14" s="27" customFormat="1">
      <c r="B15255" s="2"/>
      <c r="N15255" s="2"/>
    </row>
    <row r="15256" spans="2:14" s="27" customFormat="1">
      <c r="B15256" s="2"/>
      <c r="N15256" s="2"/>
    </row>
    <row r="15257" spans="2:14" s="27" customFormat="1">
      <c r="B15257" s="2"/>
      <c r="N15257" s="2"/>
    </row>
    <row r="15258" spans="2:14" s="27" customFormat="1">
      <c r="B15258" s="2"/>
      <c r="N15258" s="2"/>
    </row>
    <row r="15259" spans="2:14" s="27" customFormat="1">
      <c r="B15259" s="2"/>
      <c r="N15259" s="2"/>
    </row>
    <row r="15260" spans="2:14" s="27" customFormat="1">
      <c r="B15260" s="2"/>
      <c r="N15260" s="2"/>
    </row>
    <row r="15261" spans="2:14" s="27" customFormat="1">
      <c r="B15261" s="2"/>
      <c r="N15261" s="2"/>
    </row>
    <row r="15262" spans="2:14" s="27" customFormat="1">
      <c r="B15262" s="2"/>
      <c r="N15262" s="2"/>
    </row>
    <row r="15263" spans="2:14" s="27" customFormat="1">
      <c r="B15263" s="2"/>
      <c r="N15263" s="2"/>
    </row>
    <row r="15264" spans="2:14" s="27" customFormat="1">
      <c r="B15264" s="2"/>
      <c r="N15264" s="2"/>
    </row>
    <row r="15265" spans="2:14" s="27" customFormat="1">
      <c r="B15265" s="2"/>
      <c r="N15265" s="2"/>
    </row>
    <row r="15266" spans="2:14" s="27" customFormat="1">
      <c r="B15266" s="2"/>
      <c r="N15266" s="2"/>
    </row>
    <row r="15267" spans="2:14" s="27" customFormat="1">
      <c r="B15267" s="2"/>
      <c r="N15267" s="2"/>
    </row>
    <row r="15268" spans="2:14" s="27" customFormat="1">
      <c r="B15268" s="2"/>
      <c r="N15268" s="2"/>
    </row>
    <row r="15269" spans="2:14" s="27" customFormat="1">
      <c r="B15269" s="2"/>
      <c r="N15269" s="2"/>
    </row>
    <row r="15270" spans="2:14" s="27" customFormat="1">
      <c r="B15270" s="2"/>
      <c r="N15270" s="2"/>
    </row>
    <row r="15271" spans="2:14" s="27" customFormat="1">
      <c r="B15271" s="2"/>
      <c r="N15271" s="2"/>
    </row>
    <row r="15272" spans="2:14" s="27" customFormat="1">
      <c r="B15272" s="2"/>
      <c r="N15272" s="2"/>
    </row>
    <row r="15273" spans="2:14" s="27" customFormat="1">
      <c r="B15273" s="2"/>
      <c r="N15273" s="2"/>
    </row>
    <row r="15274" spans="2:14" s="27" customFormat="1">
      <c r="B15274" s="2"/>
      <c r="N15274" s="2"/>
    </row>
    <row r="15275" spans="2:14" s="27" customFormat="1">
      <c r="B15275" s="2"/>
      <c r="N15275" s="2"/>
    </row>
    <row r="15276" spans="2:14" s="27" customFormat="1">
      <c r="B15276" s="2"/>
      <c r="N15276" s="2"/>
    </row>
    <row r="15277" spans="2:14" s="27" customFormat="1">
      <c r="B15277" s="2"/>
      <c r="N15277" s="2"/>
    </row>
    <row r="15278" spans="2:14" s="27" customFormat="1">
      <c r="B15278" s="2"/>
      <c r="N15278" s="2"/>
    </row>
    <row r="15279" spans="2:14" s="27" customFormat="1">
      <c r="B15279" s="2"/>
      <c r="N15279" s="2"/>
    </row>
    <row r="15280" spans="2:14" s="27" customFormat="1">
      <c r="B15280" s="2"/>
      <c r="N15280" s="2"/>
    </row>
    <row r="15281" spans="2:14" s="27" customFormat="1">
      <c r="B15281" s="2"/>
      <c r="N15281" s="2"/>
    </row>
    <row r="15282" spans="2:14" s="27" customFormat="1">
      <c r="B15282" s="2"/>
      <c r="N15282" s="2"/>
    </row>
    <row r="15283" spans="2:14" s="27" customFormat="1">
      <c r="B15283" s="2"/>
      <c r="N15283" s="2"/>
    </row>
    <row r="15284" spans="2:14" s="27" customFormat="1">
      <c r="B15284" s="2"/>
      <c r="N15284" s="2"/>
    </row>
    <row r="15285" spans="2:14" s="27" customFormat="1">
      <c r="B15285" s="2"/>
      <c r="N15285" s="2"/>
    </row>
    <row r="15286" spans="2:14" s="27" customFormat="1">
      <c r="B15286" s="2"/>
      <c r="N15286" s="2"/>
    </row>
    <row r="15287" spans="2:14" s="27" customFormat="1">
      <c r="B15287" s="2"/>
      <c r="N15287" s="2"/>
    </row>
    <row r="15288" spans="2:14" s="27" customFormat="1">
      <c r="B15288" s="2"/>
      <c r="N15288" s="2"/>
    </row>
    <row r="15289" spans="2:14" s="27" customFormat="1">
      <c r="B15289" s="2"/>
      <c r="N15289" s="2"/>
    </row>
    <row r="15290" spans="2:14" s="27" customFormat="1">
      <c r="B15290" s="2"/>
      <c r="N15290" s="2"/>
    </row>
    <row r="15291" spans="2:14" s="27" customFormat="1">
      <c r="B15291" s="2"/>
      <c r="N15291" s="2"/>
    </row>
    <row r="15292" spans="2:14" s="27" customFormat="1">
      <c r="B15292" s="2"/>
      <c r="N15292" s="2"/>
    </row>
    <row r="15293" spans="2:14" s="27" customFormat="1">
      <c r="B15293" s="2"/>
      <c r="N15293" s="2"/>
    </row>
    <row r="15294" spans="2:14" s="27" customFormat="1">
      <c r="B15294" s="2"/>
      <c r="N15294" s="2"/>
    </row>
    <row r="15295" spans="2:14" s="27" customFormat="1">
      <c r="B15295" s="2"/>
      <c r="N15295" s="2"/>
    </row>
    <row r="15296" spans="2:14" s="27" customFormat="1">
      <c r="B15296" s="2"/>
      <c r="N15296" s="2"/>
    </row>
    <row r="15297" spans="2:14" s="27" customFormat="1">
      <c r="B15297" s="2"/>
      <c r="N15297" s="2"/>
    </row>
    <row r="15298" spans="2:14" s="27" customFormat="1">
      <c r="B15298" s="2"/>
      <c r="N15298" s="2"/>
    </row>
    <row r="15299" spans="2:14" s="27" customFormat="1">
      <c r="B15299" s="2"/>
      <c r="N15299" s="2"/>
    </row>
    <row r="15300" spans="2:14" s="27" customFormat="1">
      <c r="B15300" s="2"/>
      <c r="N15300" s="2"/>
    </row>
    <row r="15301" spans="2:14" s="27" customFormat="1">
      <c r="B15301" s="2"/>
      <c r="N15301" s="2"/>
    </row>
    <row r="15302" spans="2:14" s="27" customFormat="1">
      <c r="B15302" s="2"/>
      <c r="N15302" s="2"/>
    </row>
    <row r="15303" spans="2:14" s="27" customFormat="1">
      <c r="B15303" s="2"/>
      <c r="N15303" s="2"/>
    </row>
    <row r="15304" spans="2:14" s="27" customFormat="1">
      <c r="B15304" s="2"/>
      <c r="N15304" s="2"/>
    </row>
    <row r="15305" spans="2:14" s="27" customFormat="1">
      <c r="B15305" s="2"/>
      <c r="N15305" s="2"/>
    </row>
    <row r="15306" spans="2:14" s="27" customFormat="1">
      <c r="B15306" s="2"/>
      <c r="N15306" s="2"/>
    </row>
    <row r="15307" spans="2:14" s="27" customFormat="1">
      <c r="B15307" s="2"/>
      <c r="N15307" s="2"/>
    </row>
    <row r="15308" spans="2:14" s="27" customFormat="1">
      <c r="B15308" s="2"/>
      <c r="N15308" s="2"/>
    </row>
    <row r="15309" spans="2:14" s="27" customFormat="1">
      <c r="B15309" s="2"/>
      <c r="N15309" s="2"/>
    </row>
    <row r="15310" spans="2:14" s="27" customFormat="1">
      <c r="B15310" s="2"/>
      <c r="N15310" s="2"/>
    </row>
    <row r="15311" spans="2:14" s="27" customFormat="1">
      <c r="B15311" s="2"/>
      <c r="N15311" s="2"/>
    </row>
    <row r="15312" spans="2:14" s="27" customFormat="1">
      <c r="B15312" s="2"/>
      <c r="N15312" s="2"/>
    </row>
    <row r="15313" spans="2:14" s="27" customFormat="1">
      <c r="B15313" s="2"/>
      <c r="N15313" s="2"/>
    </row>
    <row r="15314" spans="2:14" s="27" customFormat="1">
      <c r="B15314" s="2"/>
      <c r="N15314" s="2"/>
    </row>
    <row r="15315" spans="2:14" s="27" customFormat="1">
      <c r="B15315" s="2"/>
      <c r="N15315" s="2"/>
    </row>
    <row r="15316" spans="2:14" s="27" customFormat="1">
      <c r="B15316" s="2"/>
      <c r="N15316" s="2"/>
    </row>
    <row r="15317" spans="2:14" s="27" customFormat="1">
      <c r="B15317" s="2"/>
      <c r="N15317" s="2"/>
    </row>
    <row r="15318" spans="2:14" s="27" customFormat="1">
      <c r="B15318" s="2"/>
      <c r="N15318" s="2"/>
    </row>
    <row r="15319" spans="2:14" s="27" customFormat="1">
      <c r="B15319" s="2"/>
      <c r="N15319" s="2"/>
    </row>
    <row r="15320" spans="2:14" s="27" customFormat="1">
      <c r="B15320" s="2"/>
      <c r="N15320" s="2"/>
    </row>
    <row r="15321" spans="2:14" s="27" customFormat="1">
      <c r="B15321" s="2"/>
      <c r="N15321" s="2"/>
    </row>
    <row r="15322" spans="2:14" s="27" customFormat="1">
      <c r="B15322" s="2"/>
      <c r="N15322" s="2"/>
    </row>
    <row r="15323" spans="2:14" s="27" customFormat="1">
      <c r="B15323" s="2"/>
      <c r="N15323" s="2"/>
    </row>
    <row r="15324" spans="2:14" s="27" customFormat="1">
      <c r="B15324" s="2"/>
      <c r="N15324" s="2"/>
    </row>
    <row r="15325" spans="2:14" s="27" customFormat="1">
      <c r="B15325" s="2"/>
      <c r="N15325" s="2"/>
    </row>
    <row r="15326" spans="2:14" s="27" customFormat="1">
      <c r="B15326" s="2"/>
      <c r="N15326" s="2"/>
    </row>
    <row r="15327" spans="2:14" s="27" customFormat="1">
      <c r="B15327" s="2"/>
      <c r="N15327" s="2"/>
    </row>
    <row r="15328" spans="2:14" s="27" customFormat="1">
      <c r="B15328" s="2"/>
      <c r="N15328" s="2"/>
    </row>
    <row r="15329" spans="2:14" s="27" customFormat="1">
      <c r="B15329" s="2"/>
      <c r="N15329" s="2"/>
    </row>
    <row r="15330" spans="2:14" s="27" customFormat="1">
      <c r="B15330" s="2"/>
      <c r="N15330" s="2"/>
    </row>
    <row r="15331" spans="2:14" s="27" customFormat="1">
      <c r="B15331" s="2"/>
      <c r="N15331" s="2"/>
    </row>
    <row r="15332" spans="2:14" s="27" customFormat="1">
      <c r="B15332" s="2"/>
      <c r="N15332" s="2"/>
    </row>
    <row r="15333" spans="2:14" s="27" customFormat="1">
      <c r="B15333" s="2"/>
      <c r="N15333" s="2"/>
    </row>
    <row r="15334" spans="2:14" s="27" customFormat="1">
      <c r="B15334" s="2"/>
      <c r="N15334" s="2"/>
    </row>
    <row r="15335" spans="2:14" s="27" customFormat="1">
      <c r="B15335" s="2"/>
      <c r="N15335" s="2"/>
    </row>
    <row r="15336" spans="2:14" s="27" customFormat="1">
      <c r="B15336" s="2"/>
      <c r="N15336" s="2"/>
    </row>
    <row r="15337" spans="2:14" s="27" customFormat="1">
      <c r="B15337" s="2"/>
      <c r="N15337" s="2"/>
    </row>
    <row r="15338" spans="2:14" s="27" customFormat="1">
      <c r="B15338" s="2"/>
      <c r="N15338" s="2"/>
    </row>
    <row r="15339" spans="2:14" s="27" customFormat="1">
      <c r="B15339" s="2"/>
      <c r="N15339" s="2"/>
    </row>
    <row r="15340" spans="2:14" s="27" customFormat="1">
      <c r="B15340" s="2"/>
      <c r="N15340" s="2"/>
    </row>
    <row r="15341" spans="2:14" s="27" customFormat="1">
      <c r="B15341" s="2"/>
      <c r="N15341" s="2"/>
    </row>
    <row r="15342" spans="2:14" s="27" customFormat="1">
      <c r="B15342" s="2"/>
      <c r="N15342" s="2"/>
    </row>
    <row r="15343" spans="2:14" s="27" customFormat="1">
      <c r="B15343" s="2"/>
      <c r="N15343" s="2"/>
    </row>
    <row r="15344" spans="2:14" s="27" customFormat="1">
      <c r="B15344" s="2"/>
      <c r="N15344" s="2"/>
    </row>
    <row r="15345" spans="2:14" s="27" customFormat="1">
      <c r="B15345" s="2"/>
      <c r="N15345" s="2"/>
    </row>
    <row r="15346" spans="2:14" s="27" customFormat="1">
      <c r="B15346" s="2"/>
      <c r="N15346" s="2"/>
    </row>
    <row r="15347" spans="2:14" s="27" customFormat="1">
      <c r="B15347" s="2"/>
      <c r="N15347" s="2"/>
    </row>
    <row r="15348" spans="2:14" s="27" customFormat="1">
      <c r="B15348" s="2"/>
      <c r="N15348" s="2"/>
    </row>
    <row r="15349" spans="2:14" s="27" customFormat="1">
      <c r="B15349" s="2"/>
      <c r="N15349" s="2"/>
    </row>
    <row r="15350" spans="2:14" s="27" customFormat="1">
      <c r="B15350" s="2"/>
      <c r="N15350" s="2"/>
    </row>
    <row r="15351" spans="2:14" s="27" customFormat="1">
      <c r="B15351" s="2"/>
      <c r="N15351" s="2"/>
    </row>
    <row r="15352" spans="2:14" s="27" customFormat="1">
      <c r="B15352" s="2"/>
      <c r="N15352" s="2"/>
    </row>
    <row r="15353" spans="2:14" s="27" customFormat="1">
      <c r="B15353" s="2"/>
      <c r="N15353" s="2"/>
    </row>
    <row r="15354" spans="2:14" s="27" customFormat="1">
      <c r="B15354" s="2"/>
      <c r="N15354" s="2"/>
    </row>
    <row r="15355" spans="2:14" s="27" customFormat="1">
      <c r="B15355" s="2"/>
      <c r="N15355" s="2"/>
    </row>
    <row r="15356" spans="2:14" s="27" customFormat="1">
      <c r="B15356" s="2"/>
      <c r="N15356" s="2"/>
    </row>
    <row r="15357" spans="2:14" s="27" customFormat="1">
      <c r="B15357" s="2"/>
      <c r="N15357" s="2"/>
    </row>
    <row r="15358" spans="2:14" s="27" customFormat="1">
      <c r="B15358" s="2"/>
      <c r="N15358" s="2"/>
    </row>
    <row r="15359" spans="2:14" s="27" customFormat="1">
      <c r="B15359" s="2"/>
      <c r="N15359" s="2"/>
    </row>
    <row r="15360" spans="2:14" s="27" customFormat="1">
      <c r="B15360" s="2"/>
      <c r="N15360" s="2"/>
    </row>
    <row r="15361" spans="2:14" s="27" customFormat="1">
      <c r="B15361" s="2"/>
      <c r="N15361" s="2"/>
    </row>
    <row r="15362" spans="2:14" s="27" customFormat="1">
      <c r="B15362" s="2"/>
      <c r="N15362" s="2"/>
    </row>
    <row r="15363" spans="2:14" s="27" customFormat="1">
      <c r="B15363" s="2"/>
      <c r="N15363" s="2"/>
    </row>
    <row r="15364" spans="2:14" s="27" customFormat="1">
      <c r="B15364" s="2"/>
      <c r="N15364" s="2"/>
    </row>
    <row r="15365" spans="2:14" s="27" customFormat="1">
      <c r="B15365" s="2"/>
      <c r="N15365" s="2"/>
    </row>
    <row r="15366" spans="2:14" s="27" customFormat="1">
      <c r="B15366" s="2"/>
      <c r="N15366" s="2"/>
    </row>
    <row r="15367" spans="2:14" s="27" customFormat="1">
      <c r="B15367" s="2"/>
      <c r="N15367" s="2"/>
    </row>
    <row r="15368" spans="2:14" s="27" customFormat="1">
      <c r="B15368" s="2"/>
      <c r="N15368" s="2"/>
    </row>
    <row r="15369" spans="2:14" s="27" customFormat="1">
      <c r="B15369" s="2"/>
      <c r="N15369" s="2"/>
    </row>
    <row r="15370" spans="2:14" s="27" customFormat="1">
      <c r="B15370" s="2"/>
      <c r="N15370" s="2"/>
    </row>
    <row r="15371" spans="2:14" s="27" customFormat="1">
      <c r="B15371" s="2"/>
      <c r="N15371" s="2"/>
    </row>
    <row r="15372" spans="2:14" s="27" customFormat="1">
      <c r="B15372" s="2"/>
      <c r="N15372" s="2"/>
    </row>
    <row r="15373" spans="2:14" s="27" customFormat="1">
      <c r="B15373" s="2"/>
      <c r="N15373" s="2"/>
    </row>
    <row r="15374" spans="2:14" s="27" customFormat="1">
      <c r="B15374" s="2"/>
      <c r="N15374" s="2"/>
    </row>
    <row r="15375" spans="2:14" s="27" customFormat="1">
      <c r="B15375" s="2"/>
      <c r="N15375" s="2"/>
    </row>
    <row r="15376" spans="2:14" s="27" customFormat="1">
      <c r="B15376" s="2"/>
      <c r="N15376" s="2"/>
    </row>
    <row r="15377" spans="2:14" s="27" customFormat="1">
      <c r="B15377" s="2"/>
      <c r="N15377" s="2"/>
    </row>
    <row r="15378" spans="2:14" s="27" customFormat="1">
      <c r="B15378" s="2"/>
      <c r="N15378" s="2"/>
    </row>
    <row r="15379" spans="2:14" s="27" customFormat="1">
      <c r="B15379" s="2"/>
      <c r="N15379" s="2"/>
    </row>
    <row r="15380" spans="2:14" s="27" customFormat="1">
      <c r="B15380" s="2"/>
      <c r="N15380" s="2"/>
    </row>
    <row r="15381" spans="2:14" s="27" customFormat="1">
      <c r="B15381" s="2"/>
      <c r="N15381" s="2"/>
    </row>
    <row r="15382" spans="2:14" s="27" customFormat="1">
      <c r="B15382" s="2"/>
      <c r="N15382" s="2"/>
    </row>
    <row r="15383" spans="2:14" s="27" customFormat="1">
      <c r="B15383" s="2"/>
      <c r="N15383" s="2"/>
    </row>
    <row r="15384" spans="2:14" s="27" customFormat="1">
      <c r="B15384" s="2"/>
      <c r="N15384" s="2"/>
    </row>
    <row r="15385" spans="2:14" s="27" customFormat="1">
      <c r="B15385" s="2"/>
      <c r="N15385" s="2"/>
    </row>
    <row r="15386" spans="2:14" s="27" customFormat="1">
      <c r="B15386" s="2"/>
      <c r="N15386" s="2"/>
    </row>
    <row r="15387" spans="2:14" s="27" customFormat="1">
      <c r="B15387" s="2"/>
      <c r="N15387" s="2"/>
    </row>
    <row r="15388" spans="2:14" s="27" customFormat="1">
      <c r="B15388" s="2"/>
      <c r="N15388" s="2"/>
    </row>
    <row r="15389" spans="2:14" s="27" customFormat="1">
      <c r="B15389" s="2"/>
      <c r="N15389" s="2"/>
    </row>
    <row r="15390" spans="2:14" s="27" customFormat="1">
      <c r="B15390" s="2"/>
      <c r="N15390" s="2"/>
    </row>
    <row r="15391" spans="2:14" s="27" customFormat="1">
      <c r="B15391" s="2"/>
      <c r="N15391" s="2"/>
    </row>
    <row r="15392" spans="2:14" s="27" customFormat="1">
      <c r="B15392" s="2"/>
      <c r="N15392" s="2"/>
    </row>
    <row r="15393" spans="2:14" s="27" customFormat="1">
      <c r="B15393" s="2"/>
      <c r="N15393" s="2"/>
    </row>
    <row r="15394" spans="2:14" s="27" customFormat="1">
      <c r="B15394" s="2"/>
      <c r="N15394" s="2"/>
    </row>
    <row r="15395" spans="2:14" s="27" customFormat="1">
      <c r="B15395" s="2"/>
      <c r="N15395" s="2"/>
    </row>
    <row r="15396" spans="2:14" s="27" customFormat="1">
      <c r="B15396" s="2"/>
      <c r="N15396" s="2"/>
    </row>
    <row r="15397" spans="2:14" s="27" customFormat="1">
      <c r="B15397" s="2"/>
      <c r="N15397" s="2"/>
    </row>
    <row r="15398" spans="2:14" s="27" customFormat="1">
      <c r="B15398" s="2"/>
      <c r="N15398" s="2"/>
    </row>
    <row r="15399" spans="2:14" s="27" customFormat="1">
      <c r="B15399" s="2"/>
      <c r="N15399" s="2"/>
    </row>
    <row r="15400" spans="2:14" s="27" customFormat="1">
      <c r="B15400" s="2"/>
      <c r="N15400" s="2"/>
    </row>
    <row r="15401" spans="2:14" s="27" customFormat="1">
      <c r="B15401" s="2"/>
      <c r="N15401" s="2"/>
    </row>
    <row r="15402" spans="2:14" s="27" customFormat="1">
      <c r="B15402" s="2"/>
      <c r="N15402" s="2"/>
    </row>
    <row r="15403" spans="2:14" s="27" customFormat="1">
      <c r="B15403" s="2"/>
      <c r="N15403" s="2"/>
    </row>
    <row r="15404" spans="2:14" s="27" customFormat="1">
      <c r="B15404" s="2"/>
      <c r="N15404" s="2"/>
    </row>
    <row r="15405" spans="2:14" s="27" customFormat="1">
      <c r="B15405" s="2"/>
      <c r="N15405" s="2"/>
    </row>
    <row r="15406" spans="2:14" s="27" customFormat="1">
      <c r="B15406" s="2"/>
      <c r="N15406" s="2"/>
    </row>
    <row r="15407" spans="2:14" s="27" customFormat="1">
      <c r="B15407" s="2"/>
      <c r="N15407" s="2"/>
    </row>
    <row r="15408" spans="2:14" s="27" customFormat="1">
      <c r="B15408" s="2"/>
      <c r="N15408" s="2"/>
    </row>
    <row r="15409" spans="2:14" s="27" customFormat="1">
      <c r="B15409" s="2"/>
      <c r="N15409" s="2"/>
    </row>
    <row r="15410" spans="2:14" s="27" customFormat="1">
      <c r="B15410" s="2"/>
      <c r="N15410" s="2"/>
    </row>
    <row r="15411" spans="2:14" s="27" customFormat="1">
      <c r="B15411" s="2"/>
      <c r="N15411" s="2"/>
    </row>
    <row r="15412" spans="2:14" s="27" customFormat="1">
      <c r="B15412" s="2"/>
      <c r="N15412" s="2"/>
    </row>
    <row r="15413" spans="2:14" s="27" customFormat="1">
      <c r="B15413" s="2"/>
      <c r="N15413" s="2"/>
    </row>
    <row r="15414" spans="2:14" s="27" customFormat="1">
      <c r="B15414" s="2"/>
      <c r="N15414" s="2"/>
    </row>
    <row r="15415" spans="2:14" s="27" customFormat="1">
      <c r="B15415" s="2"/>
      <c r="N15415" s="2"/>
    </row>
    <row r="15416" spans="2:14" s="27" customFormat="1">
      <c r="B15416" s="2"/>
      <c r="N15416" s="2"/>
    </row>
    <row r="15417" spans="2:14" s="27" customFormat="1">
      <c r="B15417" s="2"/>
      <c r="N15417" s="2"/>
    </row>
    <row r="15418" spans="2:14" s="27" customFormat="1">
      <c r="B15418" s="2"/>
      <c r="N15418" s="2"/>
    </row>
    <row r="15419" spans="2:14" s="27" customFormat="1">
      <c r="B15419" s="2"/>
      <c r="N15419" s="2"/>
    </row>
    <row r="15420" spans="2:14" s="27" customFormat="1">
      <c r="B15420" s="2"/>
      <c r="N15420" s="2"/>
    </row>
    <row r="15421" spans="2:14" s="27" customFormat="1">
      <c r="B15421" s="2"/>
      <c r="N15421" s="2"/>
    </row>
    <row r="15422" spans="2:14" s="27" customFormat="1">
      <c r="B15422" s="2"/>
      <c r="N15422" s="2"/>
    </row>
    <row r="15423" spans="2:14" s="27" customFormat="1">
      <c r="B15423" s="2"/>
      <c r="N15423" s="2"/>
    </row>
    <row r="15424" spans="2:14" s="27" customFormat="1">
      <c r="B15424" s="2"/>
      <c r="N15424" s="2"/>
    </row>
    <row r="15425" spans="2:14" s="27" customFormat="1">
      <c r="B15425" s="2"/>
      <c r="N15425" s="2"/>
    </row>
    <row r="15426" spans="2:14" s="27" customFormat="1">
      <c r="B15426" s="2"/>
      <c r="N15426" s="2"/>
    </row>
    <row r="15427" spans="2:14" s="27" customFormat="1">
      <c r="B15427" s="2"/>
      <c r="N15427" s="2"/>
    </row>
    <row r="15428" spans="2:14" s="27" customFormat="1">
      <c r="B15428" s="2"/>
      <c r="N15428" s="2"/>
    </row>
    <row r="15429" spans="2:14" s="27" customFormat="1">
      <c r="B15429" s="2"/>
      <c r="N15429" s="2"/>
    </row>
    <row r="15430" spans="2:14" s="27" customFormat="1">
      <c r="B15430" s="2"/>
      <c r="N15430" s="2"/>
    </row>
    <row r="15431" spans="2:14" s="27" customFormat="1">
      <c r="B15431" s="2"/>
      <c r="N15431" s="2"/>
    </row>
    <row r="15432" spans="2:14" s="27" customFormat="1">
      <c r="B15432" s="2"/>
      <c r="N15432" s="2"/>
    </row>
    <row r="15433" spans="2:14" s="27" customFormat="1">
      <c r="B15433" s="2"/>
      <c r="N15433" s="2"/>
    </row>
    <row r="15434" spans="2:14" s="27" customFormat="1">
      <c r="B15434" s="2"/>
      <c r="N15434" s="2"/>
    </row>
    <row r="15435" spans="2:14" s="27" customFormat="1">
      <c r="B15435" s="2"/>
      <c r="N15435" s="2"/>
    </row>
    <row r="15436" spans="2:14" s="27" customFormat="1">
      <c r="B15436" s="2"/>
      <c r="N15436" s="2"/>
    </row>
    <row r="15437" spans="2:14" s="27" customFormat="1">
      <c r="B15437" s="2"/>
      <c r="N15437" s="2"/>
    </row>
    <row r="15438" spans="2:14" s="27" customFormat="1">
      <c r="B15438" s="2"/>
      <c r="N15438" s="2"/>
    </row>
    <row r="15439" spans="2:14" s="27" customFormat="1">
      <c r="B15439" s="2"/>
      <c r="N15439" s="2"/>
    </row>
    <row r="15440" spans="2:14" s="27" customFormat="1">
      <c r="B15440" s="2"/>
      <c r="N15440" s="2"/>
    </row>
    <row r="15441" spans="2:14" s="27" customFormat="1">
      <c r="B15441" s="2"/>
      <c r="N15441" s="2"/>
    </row>
    <row r="15442" spans="2:14" s="27" customFormat="1">
      <c r="B15442" s="2"/>
      <c r="N15442" s="2"/>
    </row>
    <row r="15443" spans="2:14" s="27" customFormat="1">
      <c r="B15443" s="2"/>
      <c r="N15443" s="2"/>
    </row>
    <row r="15444" spans="2:14" s="27" customFormat="1">
      <c r="B15444" s="2"/>
      <c r="N15444" s="2"/>
    </row>
    <row r="15445" spans="2:14" s="27" customFormat="1">
      <c r="B15445" s="2"/>
      <c r="N15445" s="2"/>
    </row>
    <row r="15446" spans="2:14" s="27" customFormat="1">
      <c r="B15446" s="2"/>
      <c r="N15446" s="2"/>
    </row>
    <row r="15447" spans="2:14" s="27" customFormat="1">
      <c r="B15447" s="2"/>
      <c r="N15447" s="2"/>
    </row>
    <row r="15448" spans="2:14" s="27" customFormat="1">
      <c r="B15448" s="2"/>
      <c r="N15448" s="2"/>
    </row>
    <row r="15449" spans="2:14" s="27" customFormat="1">
      <c r="B15449" s="2"/>
      <c r="N15449" s="2"/>
    </row>
    <row r="15450" spans="2:14" s="27" customFormat="1">
      <c r="B15450" s="2"/>
      <c r="N15450" s="2"/>
    </row>
    <row r="15451" spans="2:14" s="27" customFormat="1">
      <c r="B15451" s="2"/>
      <c r="N15451" s="2"/>
    </row>
    <row r="15452" spans="2:14" s="27" customFormat="1">
      <c r="B15452" s="2"/>
      <c r="N15452" s="2"/>
    </row>
    <row r="15453" spans="2:14" s="27" customFormat="1">
      <c r="B15453" s="2"/>
      <c r="N15453" s="2"/>
    </row>
    <row r="15454" spans="2:14" s="27" customFormat="1">
      <c r="B15454" s="2"/>
      <c r="N15454" s="2"/>
    </row>
    <row r="15455" spans="2:14" s="27" customFormat="1">
      <c r="B15455" s="2"/>
      <c r="N15455" s="2"/>
    </row>
    <row r="15456" spans="2:14" s="27" customFormat="1">
      <c r="B15456" s="2"/>
      <c r="N15456" s="2"/>
    </row>
    <row r="15457" spans="2:14" s="27" customFormat="1">
      <c r="B15457" s="2"/>
      <c r="N15457" s="2"/>
    </row>
    <row r="15458" spans="2:14" s="27" customFormat="1">
      <c r="B15458" s="2"/>
      <c r="N15458" s="2"/>
    </row>
    <row r="15459" spans="2:14" s="27" customFormat="1">
      <c r="B15459" s="2"/>
      <c r="N15459" s="2"/>
    </row>
    <row r="15460" spans="2:14" s="27" customFormat="1">
      <c r="B15460" s="2"/>
      <c r="N15460" s="2"/>
    </row>
    <row r="15461" spans="2:14" s="27" customFormat="1">
      <c r="B15461" s="2"/>
      <c r="N15461" s="2"/>
    </row>
    <row r="15462" spans="2:14" s="27" customFormat="1">
      <c r="B15462" s="2"/>
      <c r="N15462" s="2"/>
    </row>
    <row r="15463" spans="2:14" s="27" customFormat="1">
      <c r="B15463" s="2"/>
      <c r="N15463" s="2"/>
    </row>
    <row r="15464" spans="2:14" s="27" customFormat="1">
      <c r="B15464" s="2"/>
      <c r="N15464" s="2"/>
    </row>
    <row r="15465" spans="2:14" s="27" customFormat="1">
      <c r="B15465" s="2"/>
      <c r="N15465" s="2"/>
    </row>
    <row r="15466" spans="2:14" s="27" customFormat="1">
      <c r="B15466" s="2"/>
      <c r="N15466" s="2"/>
    </row>
    <row r="15467" spans="2:14" s="27" customFormat="1">
      <c r="B15467" s="2"/>
      <c r="N15467" s="2"/>
    </row>
    <row r="15468" spans="2:14" s="27" customFormat="1">
      <c r="B15468" s="2"/>
      <c r="N15468" s="2"/>
    </row>
    <row r="15469" spans="2:14" s="27" customFormat="1">
      <c r="B15469" s="2"/>
      <c r="N15469" s="2"/>
    </row>
    <row r="15470" spans="2:14" s="27" customFormat="1">
      <c r="B15470" s="2"/>
      <c r="N15470" s="2"/>
    </row>
    <row r="15471" spans="2:14" s="27" customFormat="1">
      <c r="B15471" s="2"/>
      <c r="N15471" s="2"/>
    </row>
    <row r="15472" spans="2:14" s="27" customFormat="1">
      <c r="B15472" s="2"/>
      <c r="N15472" s="2"/>
    </row>
    <row r="15473" spans="2:14" s="27" customFormat="1">
      <c r="B15473" s="2"/>
      <c r="N15473" s="2"/>
    </row>
    <row r="15474" spans="2:14" s="27" customFormat="1">
      <c r="B15474" s="2"/>
      <c r="N15474" s="2"/>
    </row>
    <row r="15475" spans="2:14" s="27" customFormat="1">
      <c r="B15475" s="2"/>
      <c r="N15475" s="2"/>
    </row>
    <row r="15476" spans="2:14" s="27" customFormat="1">
      <c r="B15476" s="2"/>
      <c r="N15476" s="2"/>
    </row>
    <row r="15477" spans="2:14" s="27" customFormat="1">
      <c r="B15477" s="2"/>
      <c r="N15477" s="2"/>
    </row>
    <row r="15478" spans="2:14" s="27" customFormat="1">
      <c r="B15478" s="2"/>
      <c r="N15478" s="2"/>
    </row>
    <row r="15479" spans="2:14" s="27" customFormat="1">
      <c r="B15479" s="2"/>
      <c r="N15479" s="2"/>
    </row>
    <row r="15480" spans="2:14" s="27" customFormat="1">
      <c r="B15480" s="2"/>
      <c r="N15480" s="2"/>
    </row>
    <row r="15481" spans="2:14" s="27" customFormat="1">
      <c r="B15481" s="2"/>
      <c r="N15481" s="2"/>
    </row>
    <row r="15482" spans="2:14" s="27" customFormat="1">
      <c r="B15482" s="2"/>
      <c r="N15482" s="2"/>
    </row>
    <row r="15483" spans="2:14" s="27" customFormat="1">
      <c r="B15483" s="2"/>
      <c r="N15483" s="2"/>
    </row>
    <row r="15484" spans="2:14" s="27" customFormat="1">
      <c r="B15484" s="2"/>
      <c r="N15484" s="2"/>
    </row>
    <row r="15485" spans="2:14" s="27" customFormat="1">
      <c r="B15485" s="2"/>
      <c r="N15485" s="2"/>
    </row>
    <row r="15486" spans="2:14" s="27" customFormat="1">
      <c r="B15486" s="2"/>
      <c r="N15486" s="2"/>
    </row>
    <row r="15487" spans="2:14" s="27" customFormat="1">
      <c r="B15487" s="2"/>
      <c r="N15487" s="2"/>
    </row>
    <row r="15488" spans="2:14" s="27" customFormat="1">
      <c r="B15488" s="2"/>
      <c r="N15488" s="2"/>
    </row>
    <row r="15489" spans="2:14" s="27" customFormat="1">
      <c r="B15489" s="2"/>
      <c r="N15489" s="2"/>
    </row>
    <row r="15490" spans="2:14" s="27" customFormat="1">
      <c r="B15490" s="2"/>
      <c r="N15490" s="2"/>
    </row>
    <row r="15491" spans="2:14" s="27" customFormat="1">
      <c r="B15491" s="2"/>
      <c r="N15491" s="2"/>
    </row>
    <row r="15492" spans="2:14" s="27" customFormat="1">
      <c r="B15492" s="2"/>
      <c r="N15492" s="2"/>
    </row>
    <row r="15493" spans="2:14" s="27" customFormat="1">
      <c r="B15493" s="2"/>
      <c r="N15493" s="2"/>
    </row>
    <row r="15494" spans="2:14" s="27" customFormat="1">
      <c r="B15494" s="2"/>
      <c r="N15494" s="2"/>
    </row>
    <row r="15495" spans="2:14" s="27" customFormat="1">
      <c r="B15495" s="2"/>
      <c r="N15495" s="2"/>
    </row>
    <row r="15496" spans="2:14" s="27" customFormat="1">
      <c r="B15496" s="2"/>
      <c r="N15496" s="2"/>
    </row>
    <row r="15497" spans="2:14" s="27" customFormat="1">
      <c r="B15497" s="2"/>
      <c r="N15497" s="2"/>
    </row>
    <row r="15498" spans="2:14" s="27" customFormat="1">
      <c r="B15498" s="2"/>
      <c r="N15498" s="2"/>
    </row>
    <row r="15499" spans="2:14" s="27" customFormat="1">
      <c r="B15499" s="2"/>
      <c r="N15499" s="2"/>
    </row>
    <row r="15500" spans="2:14" s="27" customFormat="1">
      <c r="B15500" s="2"/>
      <c r="N15500" s="2"/>
    </row>
    <row r="15501" spans="2:14" s="27" customFormat="1">
      <c r="B15501" s="2"/>
      <c r="N15501" s="2"/>
    </row>
    <row r="15502" spans="2:14" s="27" customFormat="1">
      <c r="B15502" s="2"/>
      <c r="N15502" s="2"/>
    </row>
    <row r="15503" spans="2:14" s="27" customFormat="1">
      <c r="B15503" s="2"/>
      <c r="N15503" s="2"/>
    </row>
    <row r="15504" spans="2:14" s="27" customFormat="1">
      <c r="B15504" s="2"/>
      <c r="N15504" s="2"/>
    </row>
    <row r="15505" spans="2:14" s="27" customFormat="1">
      <c r="B15505" s="2"/>
      <c r="N15505" s="2"/>
    </row>
    <row r="15506" spans="2:14" s="27" customFormat="1">
      <c r="B15506" s="2"/>
      <c r="N15506" s="2"/>
    </row>
    <row r="15507" spans="2:14" s="27" customFormat="1">
      <c r="B15507" s="2"/>
      <c r="N15507" s="2"/>
    </row>
    <row r="15508" spans="2:14" s="27" customFormat="1">
      <c r="B15508" s="2"/>
      <c r="N15508" s="2"/>
    </row>
    <row r="15509" spans="2:14" s="27" customFormat="1">
      <c r="B15509" s="2"/>
      <c r="N15509" s="2"/>
    </row>
    <row r="15510" spans="2:14" s="27" customFormat="1">
      <c r="B15510" s="2"/>
      <c r="N15510" s="2"/>
    </row>
    <row r="15511" spans="2:14" s="27" customFormat="1">
      <c r="B15511" s="2"/>
      <c r="N15511" s="2"/>
    </row>
    <row r="15512" spans="2:14" s="27" customFormat="1">
      <c r="B15512" s="2"/>
      <c r="N15512" s="2"/>
    </row>
    <row r="15513" spans="2:14" s="27" customFormat="1">
      <c r="B15513" s="2"/>
      <c r="N15513" s="2"/>
    </row>
    <row r="15514" spans="2:14" s="27" customFormat="1">
      <c r="B15514" s="2"/>
      <c r="N15514" s="2"/>
    </row>
    <row r="15515" spans="2:14" s="27" customFormat="1">
      <c r="B15515" s="2"/>
      <c r="N15515" s="2"/>
    </row>
    <row r="15516" spans="2:14" s="27" customFormat="1">
      <c r="B15516" s="2"/>
      <c r="N15516" s="2"/>
    </row>
    <row r="15517" spans="2:14" s="27" customFormat="1">
      <c r="B15517" s="2"/>
      <c r="N15517" s="2"/>
    </row>
    <row r="15518" spans="2:14" s="27" customFormat="1">
      <c r="B15518" s="2"/>
      <c r="N15518" s="2"/>
    </row>
    <row r="15519" spans="2:14" s="27" customFormat="1">
      <c r="B15519" s="2"/>
      <c r="N15519" s="2"/>
    </row>
    <row r="15520" spans="2:14" s="27" customFormat="1">
      <c r="B15520" s="2"/>
      <c r="N15520" s="2"/>
    </row>
    <row r="15521" spans="2:14" s="27" customFormat="1">
      <c r="B15521" s="2"/>
      <c r="N15521" s="2"/>
    </row>
    <row r="15522" spans="2:14" s="27" customFormat="1">
      <c r="B15522" s="2"/>
      <c r="N15522" s="2"/>
    </row>
    <row r="15523" spans="2:14" s="27" customFormat="1">
      <c r="B15523" s="2"/>
      <c r="N15523" s="2"/>
    </row>
    <row r="15524" spans="2:14" s="27" customFormat="1">
      <c r="B15524" s="2"/>
      <c r="N15524" s="2"/>
    </row>
    <row r="15525" spans="2:14" s="27" customFormat="1">
      <c r="B15525" s="2"/>
      <c r="N15525" s="2"/>
    </row>
    <row r="15526" spans="2:14" s="27" customFormat="1">
      <c r="B15526" s="2"/>
      <c r="N15526" s="2"/>
    </row>
    <row r="15527" spans="2:14" s="27" customFormat="1">
      <c r="B15527" s="2"/>
      <c r="N15527" s="2"/>
    </row>
    <row r="15528" spans="2:14" s="27" customFormat="1">
      <c r="B15528" s="2"/>
      <c r="N15528" s="2"/>
    </row>
    <row r="15529" spans="2:14" s="27" customFormat="1">
      <c r="B15529" s="2"/>
      <c r="N15529" s="2"/>
    </row>
    <row r="15530" spans="2:14" s="27" customFormat="1">
      <c r="B15530" s="2"/>
      <c r="N15530" s="2"/>
    </row>
    <row r="15531" spans="2:14" s="27" customFormat="1">
      <c r="B15531" s="2"/>
      <c r="N15531" s="2"/>
    </row>
    <row r="15532" spans="2:14" s="27" customFormat="1">
      <c r="B15532" s="2"/>
      <c r="N15532" s="2"/>
    </row>
    <row r="15533" spans="2:14" s="27" customFormat="1">
      <c r="B15533" s="2"/>
      <c r="N15533" s="2"/>
    </row>
    <row r="15534" spans="2:14" s="27" customFormat="1">
      <c r="B15534" s="2"/>
      <c r="N15534" s="2"/>
    </row>
    <row r="15535" spans="2:14" s="27" customFormat="1">
      <c r="B15535" s="2"/>
      <c r="N15535" s="2"/>
    </row>
    <row r="15536" spans="2:14" s="27" customFormat="1">
      <c r="B15536" s="2"/>
      <c r="N15536" s="2"/>
    </row>
    <row r="15537" spans="2:14" s="27" customFormat="1">
      <c r="B15537" s="2"/>
      <c r="N15537" s="2"/>
    </row>
    <row r="15538" spans="2:14" s="27" customFormat="1">
      <c r="B15538" s="2"/>
      <c r="N15538" s="2"/>
    </row>
    <row r="15539" spans="2:14" s="27" customFormat="1">
      <c r="B15539" s="2"/>
      <c r="N15539" s="2"/>
    </row>
    <row r="15540" spans="2:14" s="27" customFormat="1">
      <c r="B15540" s="2"/>
      <c r="N15540" s="2"/>
    </row>
    <row r="15541" spans="2:14" s="27" customFormat="1">
      <c r="B15541" s="2"/>
      <c r="N15541" s="2"/>
    </row>
    <row r="15542" spans="2:14" s="27" customFormat="1">
      <c r="B15542" s="2"/>
      <c r="N15542" s="2"/>
    </row>
    <row r="15543" spans="2:14" s="27" customFormat="1">
      <c r="B15543" s="2"/>
      <c r="N15543" s="2"/>
    </row>
    <row r="15544" spans="2:14" s="27" customFormat="1">
      <c r="B15544" s="2"/>
      <c r="N15544" s="2"/>
    </row>
    <row r="15545" spans="2:14" s="27" customFormat="1">
      <c r="B15545" s="2"/>
      <c r="N15545" s="2"/>
    </row>
    <row r="15546" spans="2:14" s="27" customFormat="1">
      <c r="B15546" s="2"/>
      <c r="N15546" s="2"/>
    </row>
    <row r="15547" spans="2:14" s="27" customFormat="1">
      <c r="B15547" s="2"/>
      <c r="N15547" s="2"/>
    </row>
    <row r="15548" spans="2:14" s="27" customFormat="1">
      <c r="B15548" s="2"/>
      <c r="N15548" s="2"/>
    </row>
    <row r="15549" spans="2:14" s="27" customFormat="1">
      <c r="B15549" s="2"/>
      <c r="N15549" s="2"/>
    </row>
    <row r="15550" spans="2:14" s="27" customFormat="1">
      <c r="B15550" s="2"/>
      <c r="N15550" s="2"/>
    </row>
    <row r="15551" spans="2:14" s="27" customFormat="1">
      <c r="B15551" s="2"/>
      <c r="N15551" s="2"/>
    </row>
    <row r="15552" spans="2:14" s="27" customFormat="1">
      <c r="B15552" s="2"/>
      <c r="N15552" s="2"/>
    </row>
    <row r="15553" spans="2:14" s="27" customFormat="1">
      <c r="B15553" s="2"/>
      <c r="N15553" s="2"/>
    </row>
    <row r="15554" spans="2:14" s="27" customFormat="1">
      <c r="B15554" s="2"/>
      <c r="N15554" s="2"/>
    </row>
    <row r="15555" spans="2:14" s="27" customFormat="1">
      <c r="B15555" s="2"/>
      <c r="N15555" s="2"/>
    </row>
    <row r="15556" spans="2:14" s="27" customFormat="1">
      <c r="B15556" s="2"/>
      <c r="N15556" s="2"/>
    </row>
    <row r="15557" spans="2:14" s="27" customFormat="1">
      <c r="B15557" s="2"/>
      <c r="N15557" s="2"/>
    </row>
    <row r="15558" spans="2:14" s="27" customFormat="1">
      <c r="B15558" s="2"/>
      <c r="N15558" s="2"/>
    </row>
    <row r="15559" spans="2:14" s="27" customFormat="1">
      <c r="B15559" s="2"/>
      <c r="N15559" s="2"/>
    </row>
    <row r="15560" spans="2:14" s="27" customFormat="1">
      <c r="B15560" s="2"/>
      <c r="N15560" s="2"/>
    </row>
    <row r="15561" spans="2:14" s="27" customFormat="1">
      <c r="B15561" s="2"/>
      <c r="N15561" s="2"/>
    </row>
    <row r="15562" spans="2:14" s="27" customFormat="1">
      <c r="B15562" s="2"/>
      <c r="N15562" s="2"/>
    </row>
    <row r="15563" spans="2:14" s="27" customFormat="1">
      <c r="B15563" s="2"/>
      <c r="N15563" s="2"/>
    </row>
    <row r="15564" spans="2:14" s="27" customFormat="1">
      <c r="B15564" s="2"/>
      <c r="N15564" s="2"/>
    </row>
    <row r="15565" spans="2:14" s="27" customFormat="1">
      <c r="B15565" s="2"/>
      <c r="N15565" s="2"/>
    </row>
    <row r="15566" spans="2:14" s="27" customFormat="1">
      <c r="B15566" s="2"/>
      <c r="N15566" s="2"/>
    </row>
    <row r="15567" spans="2:14" s="27" customFormat="1">
      <c r="B15567" s="2"/>
      <c r="N15567" s="2"/>
    </row>
    <row r="15568" spans="2:14" s="27" customFormat="1">
      <c r="B15568" s="2"/>
      <c r="N15568" s="2"/>
    </row>
    <row r="15569" spans="2:14" s="27" customFormat="1">
      <c r="B15569" s="2"/>
      <c r="N15569" s="2"/>
    </row>
    <row r="15570" spans="2:14" s="27" customFormat="1">
      <c r="B15570" s="2"/>
      <c r="N15570" s="2"/>
    </row>
    <row r="15571" spans="2:14" s="27" customFormat="1">
      <c r="B15571" s="2"/>
      <c r="N15571" s="2"/>
    </row>
    <row r="15572" spans="2:14" s="27" customFormat="1">
      <c r="B15572" s="2"/>
      <c r="N15572" s="2"/>
    </row>
    <row r="15573" spans="2:14" s="27" customFormat="1">
      <c r="B15573" s="2"/>
      <c r="N15573" s="2"/>
    </row>
    <row r="15574" spans="2:14" s="27" customFormat="1">
      <c r="B15574" s="2"/>
      <c r="N15574" s="2"/>
    </row>
    <row r="15575" spans="2:14" s="27" customFormat="1">
      <c r="B15575" s="2"/>
      <c r="N15575" s="2"/>
    </row>
    <row r="15576" spans="2:14" s="27" customFormat="1">
      <c r="B15576" s="2"/>
      <c r="N15576" s="2"/>
    </row>
    <row r="15577" spans="2:14" s="27" customFormat="1">
      <c r="B15577" s="2"/>
      <c r="N15577" s="2"/>
    </row>
    <row r="15578" spans="2:14" s="27" customFormat="1">
      <c r="B15578" s="2"/>
      <c r="N15578" s="2"/>
    </row>
    <row r="15579" spans="2:14" s="27" customFormat="1">
      <c r="B15579" s="2"/>
      <c r="N15579" s="2"/>
    </row>
    <row r="15580" spans="2:14" s="27" customFormat="1">
      <c r="B15580" s="2"/>
      <c r="N15580" s="2"/>
    </row>
    <row r="15581" spans="2:14" s="27" customFormat="1">
      <c r="B15581" s="2"/>
      <c r="N15581" s="2"/>
    </row>
    <row r="15582" spans="2:14" s="27" customFormat="1">
      <c r="B15582" s="2"/>
      <c r="N15582" s="2"/>
    </row>
    <row r="15583" spans="2:14" s="27" customFormat="1">
      <c r="B15583" s="2"/>
      <c r="N15583" s="2"/>
    </row>
    <row r="15584" spans="2:14" s="27" customFormat="1">
      <c r="B15584" s="2"/>
      <c r="N15584" s="2"/>
    </row>
    <row r="15585" spans="2:14" s="27" customFormat="1">
      <c r="B15585" s="2"/>
      <c r="N15585" s="2"/>
    </row>
    <row r="15586" spans="2:14" s="27" customFormat="1">
      <c r="B15586" s="2"/>
      <c r="N15586" s="2"/>
    </row>
    <row r="15587" spans="2:14" s="27" customFormat="1">
      <c r="B15587" s="2"/>
      <c r="N15587" s="2"/>
    </row>
    <row r="15588" spans="2:14" s="27" customFormat="1">
      <c r="B15588" s="2"/>
      <c r="N15588" s="2"/>
    </row>
    <row r="15589" spans="2:14" s="27" customFormat="1">
      <c r="B15589" s="2"/>
      <c r="N15589" s="2"/>
    </row>
    <row r="15590" spans="2:14" s="27" customFormat="1">
      <c r="B15590" s="2"/>
      <c r="N15590" s="2"/>
    </row>
    <row r="15591" spans="2:14" s="27" customFormat="1">
      <c r="B15591" s="2"/>
      <c r="N15591" s="2"/>
    </row>
    <row r="15592" spans="2:14" s="27" customFormat="1">
      <c r="B15592" s="2"/>
      <c r="N15592" s="2"/>
    </row>
    <row r="15593" spans="2:14" s="27" customFormat="1">
      <c r="B15593" s="2"/>
      <c r="N15593" s="2"/>
    </row>
    <row r="15594" spans="2:14" s="27" customFormat="1">
      <c r="B15594" s="2"/>
      <c r="N15594" s="2"/>
    </row>
    <row r="15595" spans="2:14" s="27" customFormat="1">
      <c r="B15595" s="2"/>
      <c r="N15595" s="2"/>
    </row>
    <row r="15596" spans="2:14" s="27" customFormat="1">
      <c r="B15596" s="2"/>
      <c r="N15596" s="2"/>
    </row>
    <row r="15597" spans="2:14" s="27" customFormat="1">
      <c r="B15597" s="2"/>
      <c r="N15597" s="2"/>
    </row>
    <row r="15598" spans="2:14" s="27" customFormat="1">
      <c r="B15598" s="2"/>
      <c r="N15598" s="2"/>
    </row>
    <row r="15599" spans="2:14" s="27" customFormat="1">
      <c r="B15599" s="2"/>
      <c r="N15599" s="2"/>
    </row>
    <row r="15600" spans="2:14" s="27" customFormat="1">
      <c r="B15600" s="2"/>
      <c r="N15600" s="2"/>
    </row>
    <row r="15601" spans="2:14" s="27" customFormat="1">
      <c r="B15601" s="2"/>
      <c r="N15601" s="2"/>
    </row>
    <row r="15602" spans="2:14" s="27" customFormat="1">
      <c r="B15602" s="2"/>
      <c r="N15602" s="2"/>
    </row>
    <row r="15603" spans="2:14" s="27" customFormat="1">
      <c r="B15603" s="2"/>
      <c r="N15603" s="2"/>
    </row>
    <row r="15604" spans="2:14" s="27" customFormat="1">
      <c r="B15604" s="2"/>
      <c r="N15604" s="2"/>
    </row>
    <row r="15605" spans="2:14" s="27" customFormat="1">
      <c r="B15605" s="2"/>
      <c r="N15605" s="2"/>
    </row>
    <row r="15606" spans="2:14" s="27" customFormat="1">
      <c r="B15606" s="2"/>
      <c r="N15606" s="2"/>
    </row>
    <row r="15607" spans="2:14" s="27" customFormat="1">
      <c r="B15607" s="2"/>
      <c r="N15607" s="2"/>
    </row>
    <row r="15608" spans="2:14" s="27" customFormat="1">
      <c r="B15608" s="2"/>
      <c r="N15608" s="2"/>
    </row>
    <row r="15609" spans="2:14" s="27" customFormat="1">
      <c r="B15609" s="2"/>
      <c r="N15609" s="2"/>
    </row>
    <row r="15610" spans="2:14" s="27" customFormat="1">
      <c r="B15610" s="2"/>
      <c r="N15610" s="2"/>
    </row>
    <row r="15611" spans="2:14" s="27" customFormat="1">
      <c r="B15611" s="2"/>
      <c r="N15611" s="2"/>
    </row>
    <row r="15612" spans="2:14" s="27" customFormat="1">
      <c r="B15612" s="2"/>
      <c r="N15612" s="2"/>
    </row>
    <row r="15613" spans="2:14" s="27" customFormat="1">
      <c r="B15613" s="2"/>
      <c r="N15613" s="2"/>
    </row>
    <row r="15614" spans="2:14" s="27" customFormat="1">
      <c r="B15614" s="2"/>
      <c r="N15614" s="2"/>
    </row>
    <row r="15615" spans="2:14" s="27" customFormat="1">
      <c r="B15615" s="2"/>
      <c r="N15615" s="2"/>
    </row>
    <row r="15616" spans="2:14" s="27" customFormat="1">
      <c r="B15616" s="2"/>
      <c r="N15616" s="2"/>
    </row>
    <row r="15617" spans="2:14" s="27" customFormat="1">
      <c r="B15617" s="2"/>
      <c r="N15617" s="2"/>
    </row>
    <row r="15618" spans="2:14" s="27" customFormat="1">
      <c r="B15618" s="2"/>
      <c r="N15618" s="2"/>
    </row>
    <row r="15619" spans="2:14" s="27" customFormat="1">
      <c r="B15619" s="2"/>
      <c r="N15619" s="2"/>
    </row>
    <row r="15620" spans="2:14" s="27" customFormat="1">
      <c r="B15620" s="2"/>
      <c r="N15620" s="2"/>
    </row>
    <row r="15621" spans="2:14" s="27" customFormat="1">
      <c r="B15621" s="2"/>
      <c r="N15621" s="2"/>
    </row>
    <row r="15622" spans="2:14" s="27" customFormat="1">
      <c r="B15622" s="2"/>
      <c r="N15622" s="2"/>
    </row>
    <row r="15623" spans="2:14" s="27" customFormat="1">
      <c r="B15623" s="2"/>
      <c r="N15623" s="2"/>
    </row>
    <row r="15624" spans="2:14" s="27" customFormat="1">
      <c r="B15624" s="2"/>
      <c r="N15624" s="2"/>
    </row>
    <row r="15625" spans="2:14" s="27" customFormat="1">
      <c r="B15625" s="2"/>
      <c r="N15625" s="2"/>
    </row>
    <row r="15626" spans="2:14" s="27" customFormat="1">
      <c r="B15626" s="2"/>
      <c r="N15626" s="2"/>
    </row>
    <row r="15627" spans="2:14" s="27" customFormat="1">
      <c r="B15627" s="2"/>
      <c r="N15627" s="2"/>
    </row>
    <row r="15628" spans="2:14" s="27" customFormat="1">
      <c r="B15628" s="2"/>
      <c r="N15628" s="2"/>
    </row>
    <row r="15629" spans="2:14" s="27" customFormat="1">
      <c r="B15629" s="2"/>
      <c r="N15629" s="2"/>
    </row>
    <row r="15630" spans="2:14" s="27" customFormat="1">
      <c r="B15630" s="2"/>
      <c r="N15630" s="2"/>
    </row>
    <row r="15631" spans="2:14" s="27" customFormat="1">
      <c r="B15631" s="2"/>
      <c r="N15631" s="2"/>
    </row>
    <row r="15632" spans="2:14" s="27" customFormat="1">
      <c r="B15632" s="2"/>
      <c r="N15632" s="2"/>
    </row>
    <row r="15633" spans="2:14" s="27" customFormat="1">
      <c r="B15633" s="2"/>
      <c r="N15633" s="2"/>
    </row>
    <row r="15634" spans="2:14" s="27" customFormat="1">
      <c r="B15634" s="2"/>
      <c r="N15634" s="2"/>
    </row>
    <row r="15635" spans="2:14" s="27" customFormat="1">
      <c r="B15635" s="2"/>
      <c r="N15635" s="2"/>
    </row>
    <row r="15636" spans="2:14" s="27" customFormat="1">
      <c r="B15636" s="2"/>
      <c r="N15636" s="2"/>
    </row>
    <row r="15637" spans="2:14" s="27" customFormat="1">
      <c r="B15637" s="2"/>
      <c r="N15637" s="2"/>
    </row>
    <row r="15638" spans="2:14" s="27" customFormat="1">
      <c r="B15638" s="2"/>
      <c r="N15638" s="2"/>
    </row>
    <row r="15639" spans="2:14" s="27" customFormat="1">
      <c r="B15639" s="2"/>
      <c r="N15639" s="2"/>
    </row>
    <row r="15640" spans="2:14" s="27" customFormat="1">
      <c r="B15640" s="2"/>
      <c r="N15640" s="2"/>
    </row>
    <row r="15641" spans="2:14" s="27" customFormat="1">
      <c r="B15641" s="2"/>
      <c r="N15641" s="2"/>
    </row>
    <row r="15642" spans="2:14" s="27" customFormat="1">
      <c r="B15642" s="2"/>
      <c r="N15642" s="2"/>
    </row>
    <row r="15643" spans="2:14" s="27" customFormat="1">
      <c r="B15643" s="2"/>
      <c r="N15643" s="2"/>
    </row>
    <row r="15644" spans="2:14" s="27" customFormat="1">
      <c r="B15644" s="2"/>
      <c r="N15644" s="2"/>
    </row>
    <row r="15645" spans="2:14" s="27" customFormat="1">
      <c r="B15645" s="2"/>
      <c r="N15645" s="2"/>
    </row>
    <row r="15646" spans="2:14" s="27" customFormat="1">
      <c r="B15646" s="2"/>
      <c r="N15646" s="2"/>
    </row>
    <row r="15647" spans="2:14" s="27" customFormat="1">
      <c r="B15647" s="2"/>
      <c r="N15647" s="2"/>
    </row>
    <row r="15648" spans="2:14" s="27" customFormat="1">
      <c r="B15648" s="2"/>
      <c r="N15648" s="2"/>
    </row>
    <row r="15649" spans="2:14" s="27" customFormat="1">
      <c r="B15649" s="2"/>
      <c r="N15649" s="2"/>
    </row>
    <row r="15650" spans="2:14" s="27" customFormat="1">
      <c r="B15650" s="2"/>
      <c r="N15650" s="2"/>
    </row>
    <row r="15651" spans="2:14" s="27" customFormat="1">
      <c r="B15651" s="2"/>
      <c r="N15651" s="2"/>
    </row>
    <row r="15652" spans="2:14" s="27" customFormat="1">
      <c r="B15652" s="2"/>
      <c r="N15652" s="2"/>
    </row>
    <row r="15653" spans="2:14" s="27" customFormat="1">
      <c r="B15653" s="2"/>
      <c r="N15653" s="2"/>
    </row>
    <row r="15654" spans="2:14" s="27" customFormat="1">
      <c r="B15654" s="2"/>
      <c r="N15654" s="2"/>
    </row>
    <row r="15655" spans="2:14" s="27" customFormat="1">
      <c r="B15655" s="2"/>
      <c r="N15655" s="2"/>
    </row>
    <row r="15656" spans="2:14" s="27" customFormat="1">
      <c r="B15656" s="2"/>
      <c r="N15656" s="2"/>
    </row>
    <row r="15657" spans="2:14" s="27" customFormat="1">
      <c r="B15657" s="2"/>
      <c r="N15657" s="2"/>
    </row>
    <row r="15658" spans="2:14" s="27" customFormat="1">
      <c r="B15658" s="2"/>
      <c r="N15658" s="2"/>
    </row>
    <row r="15659" spans="2:14" s="27" customFormat="1">
      <c r="B15659" s="2"/>
      <c r="N15659" s="2"/>
    </row>
    <row r="15660" spans="2:14" s="27" customFormat="1">
      <c r="B15660" s="2"/>
      <c r="N15660" s="2"/>
    </row>
    <row r="15661" spans="2:14" s="27" customFormat="1">
      <c r="B15661" s="2"/>
      <c r="N15661" s="2"/>
    </row>
    <row r="15662" spans="2:14" s="27" customFormat="1">
      <c r="B15662" s="2"/>
      <c r="N15662" s="2"/>
    </row>
    <row r="15663" spans="2:14" s="27" customFormat="1">
      <c r="B15663" s="2"/>
      <c r="N15663" s="2"/>
    </row>
    <row r="15664" spans="2:14" s="27" customFormat="1">
      <c r="B15664" s="2"/>
      <c r="N15664" s="2"/>
    </row>
    <row r="15665" spans="2:14" s="27" customFormat="1">
      <c r="B15665" s="2"/>
      <c r="N15665" s="2"/>
    </row>
    <row r="15666" spans="2:14" s="27" customFormat="1">
      <c r="B15666" s="2"/>
      <c r="N15666" s="2"/>
    </row>
    <row r="15667" spans="2:14" s="27" customFormat="1">
      <c r="B15667" s="2"/>
      <c r="N15667" s="2"/>
    </row>
    <row r="15668" spans="2:14" s="27" customFormat="1">
      <c r="B15668" s="2"/>
      <c r="N15668" s="2"/>
    </row>
    <row r="15669" spans="2:14" s="27" customFormat="1">
      <c r="B15669" s="2"/>
      <c r="N15669" s="2"/>
    </row>
    <row r="15670" spans="2:14" s="27" customFormat="1">
      <c r="B15670" s="2"/>
      <c r="N15670" s="2"/>
    </row>
    <row r="15671" spans="2:14" s="27" customFormat="1">
      <c r="B15671" s="2"/>
      <c r="N15671" s="2"/>
    </row>
    <row r="15672" spans="2:14" s="27" customFormat="1">
      <c r="B15672" s="2"/>
      <c r="N15672" s="2"/>
    </row>
    <row r="15673" spans="2:14" s="27" customFormat="1">
      <c r="B15673" s="2"/>
      <c r="N15673" s="2"/>
    </row>
    <row r="15674" spans="2:14" s="27" customFormat="1">
      <c r="B15674" s="2"/>
      <c r="N15674" s="2"/>
    </row>
    <row r="15675" spans="2:14" s="27" customFormat="1">
      <c r="B15675" s="2"/>
      <c r="N15675" s="2"/>
    </row>
    <row r="15676" spans="2:14" s="27" customFormat="1">
      <c r="B15676" s="2"/>
      <c r="N15676" s="2"/>
    </row>
    <row r="15677" spans="2:14" s="27" customFormat="1">
      <c r="B15677" s="2"/>
      <c r="N15677" s="2"/>
    </row>
    <row r="15678" spans="2:14" s="27" customFormat="1">
      <c r="B15678" s="2"/>
      <c r="N15678" s="2"/>
    </row>
    <row r="15679" spans="2:14" s="27" customFormat="1">
      <c r="B15679" s="2"/>
      <c r="N15679" s="2"/>
    </row>
    <row r="15680" spans="2:14" s="27" customFormat="1">
      <c r="B15680" s="2"/>
      <c r="N15680" s="2"/>
    </row>
    <row r="15681" spans="2:14" s="27" customFormat="1">
      <c r="B15681" s="2"/>
      <c r="N15681" s="2"/>
    </row>
    <row r="15682" spans="2:14" s="27" customFormat="1">
      <c r="B15682" s="2"/>
      <c r="N15682" s="2"/>
    </row>
    <row r="15683" spans="2:14" s="27" customFormat="1">
      <c r="B15683" s="2"/>
      <c r="N15683" s="2"/>
    </row>
    <row r="15684" spans="2:14" s="27" customFormat="1">
      <c r="B15684" s="2"/>
      <c r="N15684" s="2"/>
    </row>
    <row r="15685" spans="2:14" s="27" customFormat="1">
      <c r="B15685" s="2"/>
      <c r="N15685" s="2"/>
    </row>
    <row r="15686" spans="2:14" s="27" customFormat="1">
      <c r="B15686" s="2"/>
      <c r="N15686" s="2"/>
    </row>
    <row r="15687" spans="2:14" s="27" customFormat="1">
      <c r="B15687" s="2"/>
      <c r="N15687" s="2"/>
    </row>
    <row r="15688" spans="2:14" s="27" customFormat="1">
      <c r="B15688" s="2"/>
      <c r="N15688" s="2"/>
    </row>
    <row r="15689" spans="2:14" s="27" customFormat="1">
      <c r="B15689" s="2"/>
      <c r="N15689" s="2"/>
    </row>
    <row r="15690" spans="2:14" s="27" customFormat="1">
      <c r="B15690" s="2"/>
      <c r="N15690" s="2"/>
    </row>
    <row r="15691" spans="2:14" s="27" customFormat="1">
      <c r="B15691" s="2"/>
      <c r="N15691" s="2"/>
    </row>
    <row r="15692" spans="2:14" s="27" customFormat="1">
      <c r="B15692" s="2"/>
      <c r="N15692" s="2"/>
    </row>
    <row r="15693" spans="2:14" s="27" customFormat="1">
      <c r="B15693" s="2"/>
      <c r="N15693" s="2"/>
    </row>
    <row r="15694" spans="2:14" s="27" customFormat="1">
      <c r="B15694" s="2"/>
      <c r="N15694" s="2"/>
    </row>
    <row r="15695" spans="2:14" s="27" customFormat="1">
      <c r="B15695" s="2"/>
      <c r="N15695" s="2"/>
    </row>
    <row r="15696" spans="2:14" s="27" customFormat="1">
      <c r="B15696" s="2"/>
      <c r="N15696" s="2"/>
    </row>
    <row r="15697" spans="2:14" s="27" customFormat="1">
      <c r="B15697" s="2"/>
      <c r="N15697" s="2"/>
    </row>
    <row r="15698" spans="2:14" s="27" customFormat="1">
      <c r="B15698" s="2"/>
      <c r="N15698" s="2"/>
    </row>
    <row r="15699" spans="2:14" s="27" customFormat="1">
      <c r="B15699" s="2"/>
      <c r="N15699" s="2"/>
    </row>
    <row r="15700" spans="2:14" s="27" customFormat="1">
      <c r="B15700" s="2"/>
      <c r="N15700" s="2"/>
    </row>
    <row r="15701" spans="2:14" s="27" customFormat="1">
      <c r="B15701" s="2"/>
      <c r="N15701" s="2"/>
    </row>
    <row r="15702" spans="2:14" s="27" customFormat="1">
      <c r="B15702" s="2"/>
      <c r="N15702" s="2"/>
    </row>
    <row r="15703" spans="2:14" s="27" customFormat="1">
      <c r="B15703" s="2"/>
      <c r="N15703" s="2"/>
    </row>
    <row r="15704" spans="2:14" s="27" customFormat="1">
      <c r="B15704" s="2"/>
      <c r="N15704" s="2"/>
    </row>
    <row r="15705" spans="2:14" s="27" customFormat="1">
      <c r="B15705" s="2"/>
      <c r="N15705" s="2"/>
    </row>
    <row r="15706" spans="2:14" s="27" customFormat="1">
      <c r="B15706" s="2"/>
      <c r="N15706" s="2"/>
    </row>
    <row r="15707" spans="2:14" s="27" customFormat="1">
      <c r="B15707" s="2"/>
      <c r="N15707" s="2"/>
    </row>
    <row r="15708" spans="2:14" s="27" customFormat="1">
      <c r="B15708" s="2"/>
      <c r="N15708" s="2"/>
    </row>
    <row r="15709" spans="2:14" s="27" customFormat="1">
      <c r="B15709" s="2"/>
      <c r="N15709" s="2"/>
    </row>
    <row r="15710" spans="2:14" s="27" customFormat="1">
      <c r="B15710" s="2"/>
      <c r="N15710" s="2"/>
    </row>
    <row r="15711" spans="2:14" s="27" customFormat="1">
      <c r="B15711" s="2"/>
      <c r="N15711" s="2"/>
    </row>
    <row r="15712" spans="2:14" s="27" customFormat="1">
      <c r="B15712" s="2"/>
      <c r="N15712" s="2"/>
    </row>
    <row r="15713" spans="2:14" s="27" customFormat="1">
      <c r="B15713" s="2"/>
      <c r="N15713" s="2"/>
    </row>
    <row r="15714" spans="2:14" s="27" customFormat="1">
      <c r="B15714" s="2"/>
      <c r="N15714" s="2"/>
    </row>
    <row r="15715" spans="2:14" s="27" customFormat="1">
      <c r="B15715" s="2"/>
      <c r="N15715" s="2"/>
    </row>
    <row r="15716" spans="2:14" s="27" customFormat="1">
      <c r="B15716" s="2"/>
      <c r="N15716" s="2"/>
    </row>
    <row r="15717" spans="2:14" s="27" customFormat="1">
      <c r="B15717" s="2"/>
      <c r="N15717" s="2"/>
    </row>
    <row r="15718" spans="2:14" s="27" customFormat="1">
      <c r="B15718" s="2"/>
      <c r="N15718" s="2"/>
    </row>
    <row r="15719" spans="2:14" s="27" customFormat="1">
      <c r="B15719" s="2"/>
      <c r="N15719" s="2"/>
    </row>
    <row r="15720" spans="2:14" s="27" customFormat="1">
      <c r="B15720" s="2"/>
      <c r="N15720" s="2"/>
    </row>
    <row r="15721" spans="2:14" s="27" customFormat="1">
      <c r="B15721" s="2"/>
      <c r="N15721" s="2"/>
    </row>
    <row r="15722" spans="2:14" s="27" customFormat="1">
      <c r="B15722" s="2"/>
      <c r="N15722" s="2"/>
    </row>
    <row r="15723" spans="2:14" s="27" customFormat="1">
      <c r="B15723" s="2"/>
      <c r="N15723" s="2"/>
    </row>
    <row r="15724" spans="2:14" s="27" customFormat="1">
      <c r="B15724" s="2"/>
      <c r="N15724" s="2"/>
    </row>
    <row r="15725" spans="2:14" s="27" customFormat="1">
      <c r="B15725" s="2"/>
      <c r="N15725" s="2"/>
    </row>
    <row r="15726" spans="2:14" s="27" customFormat="1">
      <c r="B15726" s="2"/>
      <c r="N15726" s="2"/>
    </row>
    <row r="15727" spans="2:14" s="27" customFormat="1">
      <c r="B15727" s="2"/>
      <c r="N15727" s="2"/>
    </row>
    <row r="15728" spans="2:14" s="27" customFormat="1">
      <c r="B15728" s="2"/>
      <c r="N15728" s="2"/>
    </row>
    <row r="15729" spans="2:14" s="27" customFormat="1">
      <c r="B15729" s="2"/>
      <c r="N15729" s="2"/>
    </row>
    <row r="15730" spans="2:14" s="27" customFormat="1">
      <c r="B15730" s="2"/>
      <c r="N15730" s="2"/>
    </row>
    <row r="15731" spans="2:14" s="27" customFormat="1">
      <c r="B15731" s="2"/>
      <c r="N15731" s="2"/>
    </row>
    <row r="15732" spans="2:14" s="27" customFormat="1">
      <c r="B15732" s="2"/>
      <c r="N15732" s="2"/>
    </row>
    <row r="15733" spans="2:14" s="27" customFormat="1">
      <c r="B15733" s="2"/>
      <c r="N15733" s="2"/>
    </row>
    <row r="15734" spans="2:14" s="27" customFormat="1">
      <c r="B15734" s="2"/>
      <c r="N15734" s="2"/>
    </row>
    <row r="15735" spans="2:14" s="27" customFormat="1">
      <c r="B15735" s="2"/>
      <c r="N15735" s="2"/>
    </row>
    <row r="15736" spans="2:14" s="27" customFormat="1">
      <c r="B15736" s="2"/>
      <c r="N15736" s="2"/>
    </row>
    <row r="15737" spans="2:14" s="27" customFormat="1">
      <c r="B15737" s="2"/>
      <c r="N15737" s="2"/>
    </row>
    <row r="15738" spans="2:14" s="27" customFormat="1">
      <c r="B15738" s="2"/>
      <c r="N15738" s="2"/>
    </row>
    <row r="15739" spans="2:14" s="27" customFormat="1">
      <c r="B15739" s="2"/>
      <c r="N15739" s="2"/>
    </row>
    <row r="15740" spans="2:14" s="27" customFormat="1">
      <c r="B15740" s="2"/>
      <c r="N15740" s="2"/>
    </row>
    <row r="15741" spans="2:14" s="27" customFormat="1">
      <c r="B15741" s="2"/>
      <c r="N15741" s="2"/>
    </row>
    <row r="15742" spans="2:14" s="27" customFormat="1">
      <c r="B15742" s="2"/>
      <c r="N15742" s="2"/>
    </row>
    <row r="15743" spans="2:14" s="27" customFormat="1">
      <c r="B15743" s="2"/>
      <c r="N15743" s="2"/>
    </row>
    <row r="15744" spans="2:14" s="27" customFormat="1">
      <c r="B15744" s="2"/>
      <c r="N15744" s="2"/>
    </row>
    <row r="15745" spans="2:14" s="27" customFormat="1">
      <c r="B15745" s="2"/>
      <c r="N15745" s="2"/>
    </row>
    <row r="15746" spans="2:14" s="27" customFormat="1">
      <c r="B15746" s="2"/>
      <c r="N15746" s="2"/>
    </row>
    <row r="15747" spans="2:14" s="27" customFormat="1">
      <c r="B15747" s="2"/>
      <c r="N15747" s="2"/>
    </row>
    <row r="15748" spans="2:14" s="27" customFormat="1">
      <c r="B15748" s="2"/>
      <c r="N15748" s="2"/>
    </row>
    <row r="15749" spans="2:14" s="27" customFormat="1">
      <c r="B15749" s="2"/>
      <c r="N15749" s="2"/>
    </row>
    <row r="15750" spans="2:14" s="27" customFormat="1">
      <c r="B15750" s="2"/>
      <c r="N15750" s="2"/>
    </row>
    <row r="15751" spans="2:14" s="27" customFormat="1">
      <c r="B15751" s="2"/>
      <c r="N15751" s="2"/>
    </row>
    <row r="15752" spans="2:14" s="27" customFormat="1">
      <c r="B15752" s="2"/>
      <c r="N15752" s="2"/>
    </row>
    <row r="15753" spans="2:14" s="27" customFormat="1">
      <c r="B15753" s="2"/>
      <c r="N15753" s="2"/>
    </row>
    <row r="15754" spans="2:14" s="27" customFormat="1">
      <c r="B15754" s="2"/>
      <c r="N15754" s="2"/>
    </row>
    <row r="15755" spans="2:14" s="27" customFormat="1">
      <c r="B15755" s="2"/>
      <c r="N15755" s="2"/>
    </row>
    <row r="15756" spans="2:14" s="27" customFormat="1">
      <c r="B15756" s="2"/>
      <c r="N15756" s="2"/>
    </row>
    <row r="15757" spans="2:14" s="27" customFormat="1">
      <c r="B15757" s="2"/>
      <c r="N15757" s="2"/>
    </row>
    <row r="15758" spans="2:14" s="27" customFormat="1">
      <c r="B15758" s="2"/>
      <c r="N15758" s="2"/>
    </row>
    <row r="15759" spans="2:14" s="27" customFormat="1">
      <c r="B15759" s="2"/>
      <c r="N15759" s="2"/>
    </row>
    <row r="15760" spans="2:14" s="27" customFormat="1">
      <c r="B15760" s="2"/>
      <c r="N15760" s="2"/>
    </row>
    <row r="15761" spans="2:14" s="27" customFormat="1">
      <c r="B15761" s="2"/>
      <c r="N15761" s="2"/>
    </row>
    <row r="15762" spans="2:14" s="27" customFormat="1">
      <c r="B15762" s="2"/>
      <c r="N15762" s="2"/>
    </row>
    <row r="15763" spans="2:14" s="27" customFormat="1">
      <c r="B15763" s="2"/>
      <c r="N15763" s="2"/>
    </row>
    <row r="15764" spans="2:14" s="27" customFormat="1">
      <c r="B15764" s="2"/>
      <c r="N15764" s="2"/>
    </row>
    <row r="15765" spans="2:14" s="27" customFormat="1">
      <c r="B15765" s="2"/>
      <c r="N15765" s="2"/>
    </row>
    <row r="15766" spans="2:14" s="27" customFormat="1">
      <c r="B15766" s="2"/>
      <c r="N15766" s="2"/>
    </row>
    <row r="15767" spans="2:14" s="27" customFormat="1">
      <c r="B15767" s="2"/>
      <c r="N15767" s="2"/>
    </row>
    <row r="15768" spans="2:14" s="27" customFormat="1">
      <c r="B15768" s="2"/>
      <c r="N15768" s="2"/>
    </row>
    <row r="15769" spans="2:14" s="27" customFormat="1">
      <c r="B15769" s="2"/>
      <c r="N15769" s="2"/>
    </row>
    <row r="15770" spans="2:14" s="27" customFormat="1">
      <c r="B15770" s="2"/>
      <c r="N15770" s="2"/>
    </row>
    <row r="15771" spans="2:14" s="27" customFormat="1">
      <c r="B15771" s="2"/>
      <c r="N15771" s="2"/>
    </row>
    <row r="15772" spans="2:14" s="27" customFormat="1">
      <c r="B15772" s="2"/>
      <c r="N15772" s="2"/>
    </row>
    <row r="15773" spans="2:14" s="27" customFormat="1">
      <c r="B15773" s="2"/>
      <c r="N15773" s="2"/>
    </row>
    <row r="15774" spans="2:14" s="27" customFormat="1">
      <c r="B15774" s="2"/>
      <c r="N15774" s="2"/>
    </row>
    <row r="15775" spans="2:14" s="27" customFormat="1">
      <c r="B15775" s="2"/>
      <c r="N15775" s="2"/>
    </row>
    <row r="15776" spans="2:14" s="27" customFormat="1">
      <c r="B15776" s="2"/>
      <c r="N15776" s="2"/>
    </row>
    <row r="15777" spans="2:14" s="27" customFormat="1">
      <c r="B15777" s="2"/>
      <c r="N15777" s="2"/>
    </row>
    <row r="15778" spans="2:14" s="27" customFormat="1">
      <c r="B15778" s="2"/>
      <c r="N15778" s="2"/>
    </row>
    <row r="15779" spans="2:14" s="27" customFormat="1">
      <c r="B15779" s="2"/>
      <c r="N15779" s="2"/>
    </row>
    <row r="15780" spans="2:14" s="27" customFormat="1">
      <c r="B15780" s="2"/>
      <c r="N15780" s="2"/>
    </row>
    <row r="15781" spans="2:14" s="27" customFormat="1">
      <c r="B15781" s="2"/>
      <c r="N15781" s="2"/>
    </row>
    <row r="15782" spans="2:14" s="27" customFormat="1">
      <c r="B15782" s="2"/>
      <c r="N15782" s="2"/>
    </row>
    <row r="15783" spans="2:14" s="27" customFormat="1">
      <c r="B15783" s="2"/>
      <c r="N15783" s="2"/>
    </row>
    <row r="15784" spans="2:14" s="27" customFormat="1">
      <c r="B15784" s="2"/>
      <c r="N15784" s="2"/>
    </row>
    <row r="15785" spans="2:14" s="27" customFormat="1">
      <c r="B15785" s="2"/>
      <c r="N15785" s="2"/>
    </row>
    <row r="15786" spans="2:14" s="27" customFormat="1">
      <c r="B15786" s="2"/>
      <c r="N15786" s="2"/>
    </row>
    <row r="15787" spans="2:14" s="27" customFormat="1">
      <c r="B15787" s="2"/>
      <c r="N15787" s="2"/>
    </row>
    <row r="15788" spans="2:14" s="27" customFormat="1">
      <c r="B15788" s="2"/>
      <c r="N15788" s="2"/>
    </row>
    <row r="15789" spans="2:14" s="27" customFormat="1">
      <c r="B15789" s="2"/>
      <c r="N15789" s="2"/>
    </row>
    <row r="15790" spans="2:14" s="27" customFormat="1">
      <c r="B15790" s="2"/>
      <c r="N15790" s="2"/>
    </row>
    <row r="15791" spans="2:14" s="27" customFormat="1">
      <c r="B15791" s="2"/>
      <c r="N15791" s="2"/>
    </row>
    <row r="15792" spans="2:14" s="27" customFormat="1">
      <c r="B15792" s="2"/>
      <c r="N15792" s="2"/>
    </row>
    <row r="15793" spans="2:14" s="27" customFormat="1">
      <c r="B15793" s="2"/>
      <c r="N15793" s="2"/>
    </row>
    <row r="15794" spans="2:14" s="27" customFormat="1">
      <c r="B15794" s="2"/>
      <c r="N15794" s="2"/>
    </row>
    <row r="15795" spans="2:14" s="27" customFormat="1">
      <c r="B15795" s="2"/>
      <c r="N15795" s="2"/>
    </row>
    <row r="15796" spans="2:14" s="27" customFormat="1">
      <c r="B15796" s="2"/>
      <c r="N15796" s="2"/>
    </row>
    <row r="15797" spans="2:14" s="27" customFormat="1">
      <c r="B15797" s="2"/>
      <c r="N15797" s="2"/>
    </row>
    <row r="15798" spans="2:14" s="27" customFormat="1">
      <c r="B15798" s="2"/>
      <c r="N15798" s="2"/>
    </row>
    <row r="15799" spans="2:14" s="27" customFormat="1">
      <c r="B15799" s="2"/>
      <c r="N15799" s="2"/>
    </row>
    <row r="15800" spans="2:14" s="27" customFormat="1">
      <c r="B15800" s="2"/>
      <c r="N15800" s="2"/>
    </row>
    <row r="15801" spans="2:14" s="27" customFormat="1">
      <c r="B15801" s="2"/>
      <c r="N15801" s="2"/>
    </row>
    <row r="15802" spans="2:14" s="27" customFormat="1">
      <c r="B15802" s="2"/>
      <c r="N15802" s="2"/>
    </row>
    <row r="15803" spans="2:14" s="27" customFormat="1">
      <c r="B15803" s="2"/>
      <c r="N15803" s="2"/>
    </row>
    <row r="15804" spans="2:14" s="27" customFormat="1">
      <c r="B15804" s="2"/>
      <c r="N15804" s="2"/>
    </row>
    <row r="15805" spans="2:14" s="27" customFormat="1">
      <c r="B15805" s="2"/>
      <c r="N15805" s="2"/>
    </row>
    <row r="15806" spans="2:14" s="27" customFormat="1">
      <c r="B15806" s="2"/>
      <c r="N15806" s="2"/>
    </row>
    <row r="15807" spans="2:14" s="27" customFormat="1">
      <c r="B15807" s="2"/>
      <c r="N15807" s="2"/>
    </row>
    <row r="15808" spans="2:14" s="27" customFormat="1">
      <c r="B15808" s="2"/>
      <c r="N15808" s="2"/>
    </row>
    <row r="15809" spans="2:14" s="27" customFormat="1">
      <c r="B15809" s="2"/>
      <c r="N15809" s="2"/>
    </row>
    <row r="15810" spans="2:14" s="27" customFormat="1">
      <c r="B15810" s="2"/>
      <c r="N15810" s="2"/>
    </row>
    <row r="15811" spans="2:14" s="27" customFormat="1">
      <c r="B15811" s="2"/>
      <c r="N15811" s="2"/>
    </row>
    <row r="15812" spans="2:14" s="27" customFormat="1">
      <c r="B15812" s="2"/>
      <c r="N15812" s="2"/>
    </row>
    <row r="15813" spans="2:14" s="27" customFormat="1">
      <c r="B15813" s="2"/>
      <c r="N15813" s="2"/>
    </row>
    <row r="15814" spans="2:14" s="27" customFormat="1">
      <c r="B15814" s="2"/>
      <c r="N15814" s="2"/>
    </row>
    <row r="15815" spans="2:14" s="27" customFormat="1">
      <c r="B15815" s="2"/>
      <c r="N15815" s="2"/>
    </row>
    <row r="15816" spans="2:14" s="27" customFormat="1">
      <c r="B15816" s="2"/>
      <c r="N15816" s="2"/>
    </row>
    <row r="15817" spans="2:14" s="27" customFormat="1">
      <c r="B15817" s="2"/>
      <c r="N15817" s="2"/>
    </row>
    <row r="15818" spans="2:14" s="27" customFormat="1">
      <c r="B15818" s="2"/>
      <c r="N15818" s="2"/>
    </row>
    <row r="15819" spans="2:14" s="27" customFormat="1">
      <c r="B15819" s="2"/>
      <c r="N15819" s="2"/>
    </row>
    <row r="15820" spans="2:14" s="27" customFormat="1">
      <c r="B15820" s="2"/>
      <c r="N15820" s="2"/>
    </row>
    <row r="15821" spans="2:14" s="27" customFormat="1">
      <c r="B15821" s="2"/>
      <c r="N15821" s="2"/>
    </row>
    <row r="15822" spans="2:14" s="27" customFormat="1">
      <c r="B15822" s="2"/>
      <c r="N15822" s="2"/>
    </row>
    <row r="15823" spans="2:14" s="27" customFormat="1">
      <c r="B15823" s="2"/>
      <c r="N15823" s="2"/>
    </row>
    <row r="15824" spans="2:14" s="27" customFormat="1">
      <c r="B15824" s="2"/>
      <c r="N15824" s="2"/>
    </row>
    <row r="15825" spans="2:14" s="27" customFormat="1">
      <c r="B15825" s="2"/>
      <c r="N15825" s="2"/>
    </row>
    <row r="15826" spans="2:14" s="27" customFormat="1">
      <c r="B15826" s="2"/>
      <c r="N15826" s="2"/>
    </row>
    <row r="15827" spans="2:14" s="27" customFormat="1">
      <c r="B15827" s="2"/>
      <c r="N15827" s="2"/>
    </row>
    <row r="15828" spans="2:14" s="27" customFormat="1">
      <c r="B15828" s="2"/>
      <c r="N15828" s="2"/>
    </row>
    <row r="15829" spans="2:14" s="27" customFormat="1">
      <c r="B15829" s="2"/>
      <c r="N15829" s="2"/>
    </row>
    <row r="15830" spans="2:14" s="27" customFormat="1">
      <c r="B15830" s="2"/>
      <c r="N15830" s="2"/>
    </row>
    <row r="15831" spans="2:14" s="27" customFormat="1">
      <c r="B15831" s="2"/>
      <c r="N15831" s="2"/>
    </row>
    <row r="15832" spans="2:14" s="27" customFormat="1">
      <c r="B15832" s="2"/>
      <c r="N15832" s="2"/>
    </row>
    <row r="15833" spans="2:14" s="27" customFormat="1">
      <c r="B15833" s="2"/>
      <c r="N15833" s="2"/>
    </row>
    <row r="15834" spans="2:14" s="27" customFormat="1">
      <c r="B15834" s="2"/>
      <c r="N15834" s="2"/>
    </row>
    <row r="15835" spans="2:14" s="27" customFormat="1">
      <c r="B15835" s="2"/>
      <c r="N15835" s="2"/>
    </row>
    <row r="15836" spans="2:14" s="27" customFormat="1">
      <c r="B15836" s="2"/>
      <c r="N15836" s="2"/>
    </row>
    <row r="15837" spans="2:14" s="27" customFormat="1">
      <c r="B15837" s="2"/>
      <c r="N15837" s="2"/>
    </row>
    <row r="15838" spans="2:14" s="27" customFormat="1">
      <c r="B15838" s="2"/>
      <c r="N15838" s="2"/>
    </row>
    <row r="15839" spans="2:14" s="27" customFormat="1">
      <c r="B15839" s="2"/>
      <c r="N15839" s="2"/>
    </row>
    <row r="15840" spans="2:14" s="27" customFormat="1">
      <c r="B15840" s="2"/>
      <c r="N15840" s="2"/>
    </row>
    <row r="15841" spans="2:14" s="27" customFormat="1">
      <c r="B15841" s="2"/>
      <c r="N15841" s="2"/>
    </row>
    <row r="15842" spans="2:14" s="27" customFormat="1">
      <c r="B15842" s="2"/>
      <c r="N15842" s="2"/>
    </row>
    <row r="15843" spans="2:14" s="27" customFormat="1">
      <c r="B15843" s="2"/>
      <c r="N15843" s="2"/>
    </row>
    <row r="15844" spans="2:14" s="27" customFormat="1">
      <c r="B15844" s="2"/>
      <c r="N15844" s="2"/>
    </row>
    <row r="15845" spans="2:14" s="27" customFormat="1">
      <c r="B15845" s="2"/>
      <c r="N15845" s="2"/>
    </row>
    <row r="15846" spans="2:14" s="27" customFormat="1">
      <c r="B15846" s="2"/>
      <c r="N15846" s="2"/>
    </row>
    <row r="15847" spans="2:14" s="27" customFormat="1">
      <c r="B15847" s="2"/>
      <c r="N15847" s="2"/>
    </row>
    <row r="15848" spans="2:14" s="27" customFormat="1">
      <c r="B15848" s="2"/>
      <c r="N15848" s="2"/>
    </row>
    <row r="15849" spans="2:14" s="27" customFormat="1">
      <c r="B15849" s="2"/>
      <c r="N15849" s="2"/>
    </row>
    <row r="15850" spans="2:14" s="27" customFormat="1">
      <c r="B15850" s="2"/>
      <c r="N15850" s="2"/>
    </row>
    <row r="15851" spans="2:14" s="27" customFormat="1">
      <c r="B15851" s="2"/>
      <c r="N15851" s="2"/>
    </row>
    <row r="15852" spans="2:14" s="27" customFormat="1">
      <c r="B15852" s="2"/>
      <c r="N15852" s="2"/>
    </row>
    <row r="15853" spans="2:14" s="27" customFormat="1">
      <c r="B15853" s="2"/>
      <c r="N15853" s="2"/>
    </row>
    <row r="15854" spans="2:14" s="27" customFormat="1">
      <c r="B15854" s="2"/>
      <c r="N15854" s="2"/>
    </row>
    <row r="15855" spans="2:14" s="27" customFormat="1">
      <c r="B15855" s="2"/>
      <c r="N15855" s="2"/>
    </row>
    <row r="15856" spans="2:14" s="27" customFormat="1">
      <c r="B15856" s="2"/>
      <c r="N15856" s="2"/>
    </row>
    <row r="15857" spans="2:14" s="27" customFormat="1">
      <c r="B15857" s="2"/>
      <c r="N15857" s="2"/>
    </row>
    <row r="15858" spans="2:14" s="27" customFormat="1">
      <c r="B15858" s="2"/>
      <c r="N15858" s="2"/>
    </row>
    <row r="15859" spans="2:14" s="27" customFormat="1">
      <c r="B15859" s="2"/>
      <c r="N15859" s="2"/>
    </row>
    <row r="15860" spans="2:14" s="27" customFormat="1">
      <c r="B15860" s="2"/>
      <c r="N15860" s="2"/>
    </row>
    <row r="15861" spans="2:14" s="27" customFormat="1">
      <c r="B15861" s="2"/>
      <c r="N15861" s="2"/>
    </row>
    <row r="15862" spans="2:14" s="27" customFormat="1">
      <c r="B15862" s="2"/>
      <c r="N15862" s="2"/>
    </row>
    <row r="15863" spans="2:14" s="27" customFormat="1">
      <c r="B15863" s="2"/>
      <c r="N15863" s="2"/>
    </row>
    <row r="15864" spans="2:14" s="27" customFormat="1">
      <c r="B15864" s="2"/>
      <c r="N15864" s="2"/>
    </row>
    <row r="15865" spans="2:14" s="27" customFormat="1">
      <c r="B15865" s="2"/>
      <c r="N15865" s="2"/>
    </row>
    <row r="15866" spans="2:14" s="27" customFormat="1">
      <c r="B15866" s="2"/>
      <c r="N15866" s="2"/>
    </row>
    <row r="15867" spans="2:14" s="27" customFormat="1">
      <c r="B15867" s="2"/>
      <c r="N15867" s="2"/>
    </row>
    <row r="15868" spans="2:14" s="27" customFormat="1">
      <c r="B15868" s="2"/>
      <c r="N15868" s="2"/>
    </row>
    <row r="15869" spans="2:14" s="27" customFormat="1">
      <c r="B15869" s="2"/>
      <c r="N15869" s="2"/>
    </row>
    <row r="15870" spans="2:14" s="27" customFormat="1">
      <c r="B15870" s="2"/>
      <c r="N15870" s="2"/>
    </row>
    <row r="15871" spans="2:14" s="27" customFormat="1">
      <c r="B15871" s="2"/>
      <c r="N15871" s="2"/>
    </row>
    <row r="15872" spans="2:14" s="27" customFormat="1">
      <c r="B15872" s="2"/>
      <c r="N15872" s="2"/>
    </row>
    <row r="15873" spans="2:14" s="27" customFormat="1">
      <c r="B15873" s="2"/>
      <c r="N15873" s="2"/>
    </row>
    <row r="15874" spans="2:14" s="27" customFormat="1">
      <c r="B15874" s="2"/>
      <c r="N15874" s="2"/>
    </row>
    <row r="15875" spans="2:14" s="27" customFormat="1">
      <c r="B15875" s="2"/>
      <c r="N15875" s="2"/>
    </row>
    <row r="15876" spans="2:14" s="27" customFormat="1">
      <c r="B15876" s="2"/>
      <c r="N15876" s="2"/>
    </row>
    <row r="15877" spans="2:14" s="27" customFormat="1">
      <c r="B15877" s="2"/>
      <c r="N15877" s="2"/>
    </row>
    <row r="15878" spans="2:14" s="27" customFormat="1">
      <c r="B15878" s="2"/>
      <c r="N15878" s="2"/>
    </row>
    <row r="15879" spans="2:14" s="27" customFormat="1">
      <c r="B15879" s="2"/>
      <c r="N15879" s="2"/>
    </row>
    <row r="15880" spans="2:14" s="27" customFormat="1">
      <c r="B15880" s="2"/>
      <c r="N15880" s="2"/>
    </row>
    <row r="15881" spans="2:14" s="27" customFormat="1">
      <c r="B15881" s="2"/>
      <c r="N15881" s="2"/>
    </row>
    <row r="15882" spans="2:14" s="27" customFormat="1">
      <c r="B15882" s="2"/>
      <c r="N15882" s="2"/>
    </row>
    <row r="15883" spans="2:14" s="27" customFormat="1">
      <c r="B15883" s="2"/>
      <c r="N15883" s="2"/>
    </row>
    <row r="15884" spans="2:14" s="27" customFormat="1">
      <c r="B15884" s="2"/>
      <c r="N15884" s="2"/>
    </row>
    <row r="15885" spans="2:14" s="27" customFormat="1">
      <c r="B15885" s="2"/>
      <c r="N15885" s="2"/>
    </row>
    <row r="15886" spans="2:14" s="27" customFormat="1">
      <c r="B15886" s="2"/>
      <c r="N15886" s="2"/>
    </row>
    <row r="15887" spans="2:14" s="27" customFormat="1">
      <c r="B15887" s="2"/>
      <c r="N15887" s="2"/>
    </row>
    <row r="15888" spans="2:14" s="27" customFormat="1">
      <c r="B15888" s="2"/>
      <c r="N15888" s="2"/>
    </row>
    <row r="15889" spans="2:14" s="27" customFormat="1">
      <c r="B15889" s="2"/>
      <c r="N15889" s="2"/>
    </row>
    <row r="15890" spans="2:14" s="27" customFormat="1">
      <c r="B15890" s="2"/>
      <c r="N15890" s="2"/>
    </row>
    <row r="15891" spans="2:14" s="27" customFormat="1">
      <c r="B15891" s="2"/>
      <c r="N15891" s="2"/>
    </row>
    <row r="15892" spans="2:14" s="27" customFormat="1">
      <c r="B15892" s="2"/>
      <c r="N15892" s="2"/>
    </row>
    <row r="15893" spans="2:14" s="27" customFormat="1">
      <c r="B15893" s="2"/>
      <c r="N15893" s="2"/>
    </row>
    <row r="15894" spans="2:14" s="27" customFormat="1">
      <c r="B15894" s="2"/>
      <c r="N15894" s="2"/>
    </row>
    <row r="15895" spans="2:14" s="27" customFormat="1">
      <c r="B15895" s="2"/>
      <c r="N15895" s="2"/>
    </row>
    <row r="15896" spans="2:14" s="27" customFormat="1">
      <c r="B15896" s="2"/>
      <c r="N15896" s="2"/>
    </row>
    <row r="15897" spans="2:14" s="27" customFormat="1">
      <c r="B15897" s="2"/>
      <c r="N15897" s="2"/>
    </row>
    <row r="15898" spans="2:14" s="27" customFormat="1">
      <c r="B15898" s="2"/>
      <c r="N15898" s="2"/>
    </row>
    <row r="15899" spans="2:14" s="27" customFormat="1">
      <c r="B15899" s="2"/>
      <c r="N15899" s="2"/>
    </row>
    <row r="15900" spans="2:14" s="27" customFormat="1">
      <c r="B15900" s="2"/>
      <c r="N15900" s="2"/>
    </row>
    <row r="15901" spans="2:14" s="27" customFormat="1">
      <c r="B15901" s="2"/>
      <c r="N15901" s="2"/>
    </row>
    <row r="15902" spans="2:14" s="27" customFormat="1">
      <c r="B15902" s="2"/>
      <c r="N15902" s="2"/>
    </row>
    <row r="15903" spans="2:14" s="27" customFormat="1">
      <c r="B15903" s="2"/>
      <c r="N15903" s="2"/>
    </row>
    <row r="15904" spans="2:14" s="27" customFormat="1">
      <c r="B15904" s="2"/>
      <c r="N15904" s="2"/>
    </row>
    <row r="15905" spans="2:14" s="27" customFormat="1">
      <c r="B15905" s="2"/>
      <c r="N15905" s="2"/>
    </row>
    <row r="15906" spans="2:14" s="27" customFormat="1">
      <c r="B15906" s="2"/>
      <c r="N15906" s="2"/>
    </row>
    <row r="15907" spans="2:14" s="27" customFormat="1">
      <c r="B15907" s="2"/>
      <c r="N15907" s="2"/>
    </row>
    <row r="15908" spans="2:14" s="27" customFormat="1">
      <c r="B15908" s="2"/>
      <c r="N15908" s="2"/>
    </row>
    <row r="15909" spans="2:14" s="27" customFormat="1">
      <c r="B15909" s="2"/>
      <c r="N15909" s="2"/>
    </row>
    <row r="15910" spans="2:14" s="27" customFormat="1">
      <c r="B15910" s="2"/>
      <c r="N15910" s="2"/>
    </row>
    <row r="15911" spans="2:14" s="27" customFormat="1">
      <c r="B15911" s="2"/>
      <c r="N15911" s="2"/>
    </row>
    <row r="15912" spans="2:14" s="27" customFormat="1">
      <c r="B15912" s="2"/>
      <c r="N15912" s="2"/>
    </row>
    <row r="15913" spans="2:14" s="27" customFormat="1">
      <c r="B15913" s="2"/>
      <c r="N15913" s="2"/>
    </row>
    <row r="15914" spans="2:14" s="27" customFormat="1">
      <c r="B15914" s="2"/>
      <c r="N15914" s="2"/>
    </row>
    <row r="15915" spans="2:14" s="27" customFormat="1">
      <c r="B15915" s="2"/>
      <c r="N15915" s="2"/>
    </row>
    <row r="15916" spans="2:14" s="27" customFormat="1">
      <c r="B15916" s="2"/>
      <c r="N15916" s="2"/>
    </row>
    <row r="15917" spans="2:14" s="27" customFormat="1">
      <c r="B15917" s="2"/>
      <c r="N15917" s="2"/>
    </row>
    <row r="15918" spans="2:14" s="27" customFormat="1">
      <c r="B15918" s="2"/>
      <c r="N15918" s="2"/>
    </row>
    <row r="15919" spans="2:14" s="27" customFormat="1">
      <c r="B15919" s="2"/>
      <c r="N15919" s="2"/>
    </row>
    <row r="15920" spans="2:14" s="27" customFormat="1">
      <c r="B15920" s="2"/>
      <c r="N15920" s="2"/>
    </row>
    <row r="15921" spans="2:14" s="27" customFormat="1">
      <c r="B15921" s="2"/>
      <c r="N15921" s="2"/>
    </row>
    <row r="15922" spans="2:14" s="27" customFormat="1">
      <c r="B15922" s="2"/>
      <c r="N15922" s="2"/>
    </row>
    <row r="15923" spans="2:14" s="27" customFormat="1">
      <c r="B15923" s="2"/>
      <c r="N15923" s="2"/>
    </row>
    <row r="15924" spans="2:14" s="27" customFormat="1">
      <c r="B15924" s="2"/>
      <c r="N15924" s="2"/>
    </row>
    <row r="15925" spans="2:14" s="27" customFormat="1">
      <c r="B15925" s="2"/>
      <c r="N15925" s="2"/>
    </row>
    <row r="15926" spans="2:14" s="27" customFormat="1">
      <c r="B15926" s="2"/>
      <c r="N15926" s="2"/>
    </row>
    <row r="15927" spans="2:14" s="27" customFormat="1">
      <c r="B15927" s="2"/>
      <c r="N15927" s="2"/>
    </row>
    <row r="15928" spans="2:14" s="27" customFormat="1">
      <c r="B15928" s="2"/>
      <c r="N15928" s="2"/>
    </row>
    <row r="15929" spans="2:14" s="27" customFormat="1">
      <c r="B15929" s="2"/>
      <c r="N15929" s="2"/>
    </row>
    <row r="15930" spans="2:14" s="27" customFormat="1">
      <c r="B15930" s="2"/>
      <c r="N15930" s="2"/>
    </row>
    <row r="15931" spans="2:14" s="27" customFormat="1">
      <c r="B15931" s="2"/>
      <c r="N15931" s="2"/>
    </row>
    <row r="15932" spans="2:14" s="27" customFormat="1">
      <c r="B15932" s="2"/>
      <c r="N15932" s="2"/>
    </row>
    <row r="15933" spans="2:14" s="27" customFormat="1">
      <c r="B15933" s="2"/>
      <c r="N15933" s="2"/>
    </row>
    <row r="15934" spans="2:14" s="27" customFormat="1">
      <c r="B15934" s="2"/>
      <c r="N15934" s="2"/>
    </row>
    <row r="15935" spans="2:14" s="27" customFormat="1">
      <c r="B15935" s="2"/>
      <c r="N15935" s="2"/>
    </row>
    <row r="15936" spans="2:14" s="27" customFormat="1">
      <c r="B15936" s="2"/>
      <c r="N15936" s="2"/>
    </row>
    <row r="15937" spans="2:14" s="27" customFormat="1">
      <c r="B15937" s="2"/>
      <c r="N15937" s="2"/>
    </row>
    <row r="15938" spans="2:14" s="27" customFormat="1">
      <c r="B15938" s="2"/>
      <c r="N15938" s="2"/>
    </row>
    <row r="15939" spans="2:14" s="27" customFormat="1">
      <c r="B15939" s="2"/>
      <c r="N15939" s="2"/>
    </row>
    <row r="15940" spans="2:14" s="27" customFormat="1">
      <c r="B15940" s="2"/>
      <c r="N15940" s="2"/>
    </row>
    <row r="15941" spans="2:14" s="27" customFormat="1">
      <c r="B15941" s="2"/>
      <c r="N15941" s="2"/>
    </row>
    <row r="15942" spans="2:14" s="27" customFormat="1">
      <c r="B15942" s="2"/>
      <c r="N15942" s="2"/>
    </row>
    <row r="15943" spans="2:14" s="27" customFormat="1">
      <c r="B15943" s="2"/>
      <c r="N15943" s="2"/>
    </row>
    <row r="15944" spans="2:14" s="27" customFormat="1">
      <c r="B15944" s="2"/>
      <c r="N15944" s="2"/>
    </row>
    <row r="15945" spans="2:14" s="27" customFormat="1">
      <c r="B15945" s="2"/>
      <c r="N15945" s="2"/>
    </row>
    <row r="15946" spans="2:14" s="27" customFormat="1">
      <c r="B15946" s="2"/>
      <c r="N15946" s="2"/>
    </row>
    <row r="15947" spans="2:14" s="27" customFormat="1">
      <c r="B15947" s="2"/>
      <c r="N15947" s="2"/>
    </row>
    <row r="15948" spans="2:14" s="27" customFormat="1">
      <c r="B15948" s="2"/>
      <c r="N15948" s="2"/>
    </row>
    <row r="15949" spans="2:14" s="27" customFormat="1">
      <c r="B15949" s="2"/>
      <c r="N15949" s="2"/>
    </row>
    <row r="15950" spans="2:14" s="27" customFormat="1">
      <c r="B15950" s="2"/>
      <c r="N15950" s="2"/>
    </row>
    <row r="15951" spans="2:14" s="27" customFormat="1">
      <c r="B15951" s="2"/>
      <c r="N15951" s="2"/>
    </row>
    <row r="15952" spans="2:14" s="27" customFormat="1">
      <c r="B15952" s="2"/>
      <c r="N15952" s="2"/>
    </row>
    <row r="15953" spans="2:14" s="27" customFormat="1">
      <c r="B15953" s="2"/>
      <c r="N15953" s="2"/>
    </row>
    <row r="15954" spans="2:14" s="27" customFormat="1">
      <c r="B15954" s="2"/>
      <c r="N15954" s="2"/>
    </row>
    <row r="15955" spans="2:14" s="27" customFormat="1">
      <c r="B15955" s="2"/>
      <c r="N15955" s="2"/>
    </row>
    <row r="15956" spans="2:14" s="27" customFormat="1">
      <c r="B15956" s="2"/>
      <c r="N15956" s="2"/>
    </row>
    <row r="15957" spans="2:14" s="27" customFormat="1">
      <c r="B15957" s="2"/>
      <c r="N15957" s="2"/>
    </row>
    <row r="15958" spans="2:14" s="27" customFormat="1">
      <c r="B15958" s="2"/>
      <c r="N15958" s="2"/>
    </row>
    <row r="15959" spans="2:14" s="27" customFormat="1">
      <c r="B15959" s="2"/>
      <c r="N15959" s="2"/>
    </row>
    <row r="15960" spans="2:14" s="27" customFormat="1">
      <c r="B15960" s="2"/>
      <c r="N15960" s="2"/>
    </row>
    <row r="15961" spans="2:14" s="27" customFormat="1">
      <c r="B15961" s="2"/>
      <c r="N15961" s="2"/>
    </row>
    <row r="15962" spans="2:14" s="27" customFormat="1">
      <c r="B15962" s="2"/>
      <c r="N15962" s="2"/>
    </row>
    <row r="15963" spans="2:14" s="27" customFormat="1">
      <c r="B15963" s="2"/>
      <c r="N15963" s="2"/>
    </row>
    <row r="15964" spans="2:14" s="27" customFormat="1">
      <c r="B15964" s="2"/>
      <c r="N15964" s="2"/>
    </row>
    <row r="15965" spans="2:14" s="27" customFormat="1">
      <c r="B15965" s="2"/>
      <c r="N15965" s="2"/>
    </row>
    <row r="15966" spans="2:14" s="27" customFormat="1">
      <c r="B15966" s="2"/>
      <c r="N15966" s="2"/>
    </row>
    <row r="15967" spans="2:14" s="27" customFormat="1">
      <c r="B15967" s="2"/>
      <c r="N15967" s="2"/>
    </row>
    <row r="15968" spans="2:14" s="27" customFormat="1">
      <c r="B15968" s="2"/>
      <c r="N15968" s="2"/>
    </row>
    <row r="15969" spans="2:14" s="27" customFormat="1">
      <c r="B15969" s="2"/>
      <c r="N15969" s="2"/>
    </row>
    <row r="15970" spans="2:14" s="27" customFormat="1">
      <c r="B15970" s="2"/>
      <c r="N15970" s="2"/>
    </row>
    <row r="15971" spans="2:14" s="27" customFormat="1">
      <c r="B15971" s="2"/>
      <c r="N15971" s="2"/>
    </row>
    <row r="15972" spans="2:14" s="27" customFormat="1">
      <c r="B15972" s="2"/>
      <c r="N15972" s="2"/>
    </row>
    <row r="15973" spans="2:14" s="27" customFormat="1">
      <c r="B15973" s="2"/>
      <c r="N15973" s="2"/>
    </row>
    <row r="15974" spans="2:14" s="27" customFormat="1">
      <c r="B15974" s="2"/>
      <c r="N15974" s="2"/>
    </row>
    <row r="15975" spans="2:14" s="27" customFormat="1">
      <c r="B15975" s="2"/>
      <c r="N15975" s="2"/>
    </row>
    <row r="15976" spans="2:14" s="27" customFormat="1">
      <c r="B15976" s="2"/>
      <c r="N15976" s="2"/>
    </row>
    <row r="15977" spans="2:14" s="27" customFormat="1">
      <c r="B15977" s="2"/>
      <c r="N15977" s="2"/>
    </row>
    <row r="15978" spans="2:14" s="27" customFormat="1">
      <c r="B15978" s="2"/>
      <c r="N15978" s="2"/>
    </row>
    <row r="15979" spans="2:14" s="27" customFormat="1">
      <c r="B15979" s="2"/>
      <c r="N15979" s="2"/>
    </row>
    <row r="15980" spans="2:14" s="27" customFormat="1">
      <c r="B15980" s="2"/>
      <c r="N15980" s="2"/>
    </row>
    <row r="15981" spans="2:14" s="27" customFormat="1">
      <c r="B15981" s="2"/>
      <c r="N15981" s="2"/>
    </row>
    <row r="15982" spans="2:14" s="27" customFormat="1">
      <c r="B15982" s="2"/>
      <c r="N15982" s="2"/>
    </row>
    <row r="15983" spans="2:14" s="27" customFormat="1">
      <c r="B15983" s="2"/>
      <c r="N15983" s="2"/>
    </row>
    <row r="15984" spans="2:14" s="27" customFormat="1">
      <c r="B15984" s="2"/>
      <c r="N15984" s="2"/>
    </row>
    <row r="15985" spans="2:14" s="27" customFormat="1">
      <c r="B15985" s="2"/>
      <c r="N15985" s="2"/>
    </row>
    <row r="15986" spans="2:14" s="27" customFormat="1">
      <c r="B15986" s="2"/>
      <c r="N15986" s="2"/>
    </row>
    <row r="15987" spans="2:14" s="27" customFormat="1">
      <c r="B15987" s="2"/>
      <c r="N15987" s="2"/>
    </row>
    <row r="15988" spans="2:14" s="27" customFormat="1">
      <c r="B15988" s="2"/>
      <c r="N15988" s="2"/>
    </row>
    <row r="15989" spans="2:14" s="27" customFormat="1">
      <c r="B15989" s="2"/>
      <c r="N15989" s="2"/>
    </row>
    <row r="15990" spans="2:14" s="27" customFormat="1">
      <c r="B15990" s="2"/>
      <c r="N15990" s="2"/>
    </row>
    <row r="15991" spans="2:14" s="27" customFormat="1">
      <c r="B15991" s="2"/>
      <c r="N15991" s="2"/>
    </row>
    <row r="15992" spans="2:14" s="27" customFormat="1">
      <c r="B15992" s="2"/>
      <c r="N15992" s="2"/>
    </row>
    <row r="15993" spans="2:14" s="27" customFormat="1">
      <c r="B15993" s="2"/>
      <c r="N15993" s="2"/>
    </row>
    <row r="15994" spans="2:14" s="27" customFormat="1">
      <c r="B15994" s="2"/>
      <c r="N15994" s="2"/>
    </row>
    <row r="15995" spans="2:14" s="27" customFormat="1">
      <c r="B15995" s="2"/>
      <c r="N15995" s="2"/>
    </row>
    <row r="15996" spans="2:14" s="27" customFormat="1">
      <c r="B15996" s="2"/>
      <c r="N15996" s="2"/>
    </row>
    <row r="15997" spans="2:14" s="27" customFormat="1">
      <c r="B15997" s="2"/>
      <c r="N15997" s="2"/>
    </row>
    <row r="15998" spans="2:14" s="27" customFormat="1">
      <c r="B15998" s="2"/>
      <c r="N15998" s="2"/>
    </row>
    <row r="15999" spans="2:14" s="27" customFormat="1">
      <c r="B15999" s="2"/>
      <c r="N15999" s="2"/>
    </row>
    <row r="16000" spans="2:14" s="27" customFormat="1">
      <c r="B16000" s="2"/>
      <c r="N16000" s="2"/>
    </row>
    <row r="16001" spans="2:14" s="27" customFormat="1">
      <c r="B16001" s="2"/>
      <c r="N16001" s="2"/>
    </row>
    <row r="16002" spans="2:14" s="27" customFormat="1">
      <c r="B16002" s="2"/>
      <c r="N16002" s="2"/>
    </row>
    <row r="16003" spans="2:14" s="27" customFormat="1">
      <c r="B16003" s="2"/>
      <c r="N16003" s="2"/>
    </row>
    <row r="16004" spans="2:14" s="27" customFormat="1">
      <c r="B16004" s="2"/>
      <c r="N16004" s="2"/>
    </row>
    <row r="16005" spans="2:14" s="27" customFormat="1">
      <c r="B16005" s="2"/>
      <c r="N16005" s="2"/>
    </row>
    <row r="16006" spans="2:14" s="27" customFormat="1">
      <c r="B16006" s="2"/>
      <c r="N16006" s="2"/>
    </row>
    <row r="16007" spans="2:14" s="27" customFormat="1">
      <c r="B16007" s="2"/>
      <c r="N16007" s="2"/>
    </row>
    <row r="16008" spans="2:14" s="27" customFormat="1">
      <c r="B16008" s="2"/>
      <c r="N16008" s="2"/>
    </row>
    <row r="16009" spans="2:14" s="27" customFormat="1">
      <c r="B16009" s="2"/>
      <c r="N16009" s="2"/>
    </row>
    <row r="16010" spans="2:14" s="27" customFormat="1">
      <c r="B16010" s="2"/>
      <c r="N16010" s="2"/>
    </row>
    <row r="16011" spans="2:14" s="27" customFormat="1">
      <c r="B16011" s="2"/>
      <c r="N16011" s="2"/>
    </row>
    <row r="16012" spans="2:14" s="27" customFormat="1">
      <c r="B16012" s="2"/>
      <c r="N16012" s="2"/>
    </row>
    <row r="16013" spans="2:14" s="27" customFormat="1">
      <c r="B16013" s="2"/>
      <c r="N16013" s="2"/>
    </row>
    <row r="16014" spans="2:14" s="27" customFormat="1">
      <c r="B16014" s="2"/>
      <c r="N16014" s="2"/>
    </row>
    <row r="16015" spans="2:14" s="27" customFormat="1">
      <c r="B16015" s="2"/>
      <c r="N16015" s="2"/>
    </row>
    <row r="16016" spans="2:14" s="27" customFormat="1">
      <c r="B16016" s="2"/>
      <c r="N16016" s="2"/>
    </row>
    <row r="16017" spans="2:14" s="27" customFormat="1">
      <c r="B16017" s="2"/>
      <c r="N16017" s="2"/>
    </row>
    <row r="16018" spans="2:14" s="27" customFormat="1">
      <c r="B16018" s="2"/>
      <c r="N16018" s="2"/>
    </row>
    <row r="16019" spans="2:14" s="27" customFormat="1">
      <c r="B16019" s="2"/>
      <c r="N16019" s="2"/>
    </row>
    <row r="16020" spans="2:14" s="27" customFormat="1">
      <c r="B16020" s="2"/>
      <c r="N16020" s="2"/>
    </row>
    <row r="16021" spans="2:14" s="27" customFormat="1">
      <c r="B16021" s="2"/>
      <c r="N16021" s="2"/>
    </row>
    <row r="16022" spans="2:14" s="27" customFormat="1">
      <c r="B16022" s="2"/>
      <c r="N16022" s="2"/>
    </row>
    <row r="16023" spans="2:14" s="27" customFormat="1">
      <c r="B16023" s="2"/>
      <c r="N16023" s="2"/>
    </row>
    <row r="16024" spans="2:14" s="27" customFormat="1">
      <c r="B16024" s="2"/>
      <c r="N16024" s="2"/>
    </row>
    <row r="16025" spans="2:14" s="27" customFormat="1">
      <c r="B16025" s="2"/>
      <c r="N16025" s="2"/>
    </row>
    <row r="16026" spans="2:14" s="27" customFormat="1">
      <c r="B16026" s="2"/>
      <c r="N16026" s="2"/>
    </row>
    <row r="16027" spans="2:14" s="27" customFormat="1">
      <c r="B16027" s="2"/>
      <c r="N16027" s="2"/>
    </row>
    <row r="16028" spans="2:14" s="27" customFormat="1">
      <c r="B16028" s="2"/>
      <c r="N16028" s="2"/>
    </row>
    <row r="16029" spans="2:14" s="27" customFormat="1">
      <c r="B16029" s="2"/>
      <c r="N16029" s="2"/>
    </row>
    <row r="16030" spans="2:14" s="27" customFormat="1">
      <c r="B16030" s="2"/>
      <c r="N16030" s="2"/>
    </row>
    <row r="16031" spans="2:14" s="27" customFormat="1">
      <c r="B16031" s="2"/>
      <c r="N16031" s="2"/>
    </row>
    <row r="16032" spans="2:14" s="27" customFormat="1">
      <c r="B16032" s="2"/>
      <c r="N16032" s="2"/>
    </row>
    <row r="16033" spans="2:14" s="27" customFormat="1">
      <c r="B16033" s="2"/>
      <c r="N16033" s="2"/>
    </row>
    <row r="16034" spans="2:14" s="27" customFormat="1">
      <c r="B16034" s="2"/>
      <c r="N16034" s="2"/>
    </row>
    <row r="16035" spans="2:14" s="27" customFormat="1">
      <c r="B16035" s="2"/>
      <c r="N16035" s="2"/>
    </row>
    <row r="16036" spans="2:14" s="27" customFormat="1">
      <c r="B16036" s="2"/>
      <c r="N16036" s="2"/>
    </row>
    <row r="16037" spans="2:14" s="27" customFormat="1">
      <c r="B16037" s="2"/>
      <c r="N16037" s="2"/>
    </row>
    <row r="16038" spans="2:14" s="27" customFormat="1">
      <c r="B16038" s="2"/>
      <c r="N16038" s="2"/>
    </row>
    <row r="16039" spans="2:14" s="27" customFormat="1">
      <c r="B16039" s="2"/>
      <c r="N16039" s="2"/>
    </row>
    <row r="16040" spans="2:14" s="27" customFormat="1">
      <c r="B16040" s="2"/>
      <c r="N16040" s="2"/>
    </row>
    <row r="16041" spans="2:14" s="27" customFormat="1">
      <c r="B16041" s="2"/>
      <c r="N16041" s="2"/>
    </row>
    <row r="16042" spans="2:14" s="27" customFormat="1">
      <c r="B16042" s="2"/>
      <c r="N16042" s="2"/>
    </row>
    <row r="16043" spans="2:14" s="27" customFormat="1">
      <c r="B16043" s="2"/>
      <c r="N16043" s="2"/>
    </row>
    <row r="16044" spans="2:14" s="27" customFormat="1">
      <c r="B16044" s="2"/>
      <c r="N16044" s="2"/>
    </row>
    <row r="16045" spans="2:14" s="27" customFormat="1">
      <c r="B16045" s="2"/>
      <c r="N16045" s="2"/>
    </row>
    <row r="16046" spans="2:14" s="27" customFormat="1">
      <c r="B16046" s="2"/>
      <c r="N16046" s="2"/>
    </row>
    <row r="16047" spans="2:14" s="27" customFormat="1">
      <c r="B16047" s="2"/>
      <c r="N16047" s="2"/>
    </row>
    <row r="16048" spans="2:14" s="27" customFormat="1">
      <c r="B16048" s="2"/>
      <c r="N16048" s="2"/>
    </row>
    <row r="16049" spans="2:14" s="27" customFormat="1">
      <c r="B16049" s="2"/>
      <c r="N16049" s="2"/>
    </row>
    <row r="16050" spans="2:14" s="27" customFormat="1">
      <c r="B16050" s="2"/>
      <c r="N16050" s="2"/>
    </row>
    <row r="16051" spans="2:14" s="27" customFormat="1">
      <c r="B16051" s="2"/>
      <c r="N16051" s="2"/>
    </row>
    <row r="16052" spans="2:14" s="27" customFormat="1">
      <c r="B16052" s="2"/>
      <c r="N16052" s="2"/>
    </row>
    <row r="16053" spans="2:14" s="27" customFormat="1">
      <c r="B16053" s="2"/>
      <c r="N16053" s="2"/>
    </row>
    <row r="16054" spans="2:14" s="27" customFormat="1">
      <c r="B16054" s="2"/>
      <c r="N16054" s="2"/>
    </row>
    <row r="16055" spans="2:14" s="27" customFormat="1">
      <c r="B16055" s="2"/>
      <c r="N16055" s="2"/>
    </row>
    <row r="16056" spans="2:14" s="27" customFormat="1">
      <c r="B16056" s="2"/>
      <c r="N16056" s="2"/>
    </row>
    <row r="16057" spans="2:14" s="27" customFormat="1">
      <c r="B16057" s="2"/>
      <c r="N16057" s="2"/>
    </row>
    <row r="16058" spans="2:14" s="27" customFormat="1">
      <c r="B16058" s="2"/>
      <c r="N16058" s="2"/>
    </row>
    <row r="16059" spans="2:14" s="27" customFormat="1">
      <c r="B16059" s="2"/>
      <c r="N16059" s="2"/>
    </row>
    <row r="16060" spans="2:14" s="27" customFormat="1">
      <c r="B16060" s="2"/>
      <c r="N16060" s="2"/>
    </row>
    <row r="16061" spans="2:14" s="27" customFormat="1">
      <c r="B16061" s="2"/>
      <c r="N16061" s="2"/>
    </row>
    <row r="16062" spans="2:14" s="27" customFormat="1">
      <c r="B16062" s="2"/>
      <c r="N16062" s="2"/>
    </row>
    <row r="16063" spans="2:14" s="27" customFormat="1">
      <c r="B16063" s="2"/>
      <c r="N16063" s="2"/>
    </row>
    <row r="16064" spans="2:14" s="27" customFormat="1">
      <c r="B16064" s="2"/>
      <c r="N16064" s="2"/>
    </row>
    <row r="16065" spans="2:14" s="27" customFormat="1">
      <c r="B16065" s="2"/>
      <c r="N16065" s="2"/>
    </row>
    <row r="16066" spans="2:14" s="27" customFormat="1">
      <c r="B16066" s="2"/>
      <c r="N16066" s="2"/>
    </row>
    <row r="16067" spans="2:14" s="27" customFormat="1">
      <c r="B16067" s="2"/>
      <c r="N16067" s="2"/>
    </row>
    <row r="16068" spans="2:14" s="27" customFormat="1">
      <c r="B16068" s="2"/>
      <c r="N16068" s="2"/>
    </row>
    <row r="16069" spans="2:14" s="27" customFormat="1">
      <c r="B16069" s="2"/>
      <c r="N16069" s="2"/>
    </row>
    <row r="16070" spans="2:14" s="27" customFormat="1">
      <c r="B16070" s="2"/>
      <c r="N16070" s="2"/>
    </row>
    <row r="16071" spans="2:14" s="27" customFormat="1">
      <c r="B16071" s="2"/>
      <c r="N16071" s="2"/>
    </row>
    <row r="16072" spans="2:14" s="27" customFormat="1">
      <c r="B16072" s="2"/>
      <c r="N16072" s="2"/>
    </row>
    <row r="16073" spans="2:14" s="27" customFormat="1">
      <c r="B16073" s="2"/>
      <c r="N16073" s="2"/>
    </row>
    <row r="16074" spans="2:14" s="27" customFormat="1">
      <c r="B16074" s="2"/>
      <c r="N16074" s="2"/>
    </row>
    <row r="16075" spans="2:14" s="27" customFormat="1">
      <c r="B16075" s="2"/>
      <c r="N16075" s="2"/>
    </row>
    <row r="16076" spans="2:14" s="27" customFormat="1">
      <c r="B16076" s="2"/>
      <c r="N16076" s="2"/>
    </row>
    <row r="16077" spans="2:14" s="27" customFormat="1">
      <c r="B16077" s="2"/>
      <c r="N16077" s="2"/>
    </row>
    <row r="16078" spans="2:14" s="27" customFormat="1">
      <c r="B16078" s="2"/>
      <c r="N16078" s="2"/>
    </row>
    <row r="16079" spans="2:14" s="27" customFormat="1">
      <c r="B16079" s="2"/>
      <c r="N16079" s="2"/>
    </row>
    <row r="16080" spans="2:14" s="27" customFormat="1">
      <c r="B16080" s="2"/>
      <c r="N16080" s="2"/>
    </row>
    <row r="16081" spans="2:14" s="27" customFormat="1">
      <c r="B16081" s="2"/>
      <c r="N16081" s="2"/>
    </row>
    <row r="16082" spans="2:14" s="27" customFormat="1">
      <c r="B16082" s="2"/>
      <c r="N16082" s="2"/>
    </row>
    <row r="16083" spans="2:14" s="27" customFormat="1">
      <c r="B16083" s="2"/>
      <c r="N16083" s="2"/>
    </row>
    <row r="16084" spans="2:14" s="27" customFormat="1">
      <c r="B16084" s="2"/>
      <c r="N16084" s="2"/>
    </row>
    <row r="16085" spans="2:14" s="27" customFormat="1">
      <c r="B16085" s="2"/>
      <c r="N16085" s="2"/>
    </row>
    <row r="16086" spans="2:14" s="27" customFormat="1">
      <c r="B16086" s="2"/>
      <c r="N16086" s="2"/>
    </row>
    <row r="16087" spans="2:14" s="27" customFormat="1">
      <c r="B16087" s="2"/>
      <c r="N16087" s="2"/>
    </row>
    <row r="16088" spans="2:14" s="27" customFormat="1">
      <c r="B16088" s="2"/>
      <c r="N16088" s="2"/>
    </row>
    <row r="16089" spans="2:14" s="27" customFormat="1">
      <c r="B16089" s="2"/>
      <c r="N16089" s="2"/>
    </row>
    <row r="16090" spans="2:14" s="27" customFormat="1">
      <c r="B16090" s="2"/>
      <c r="N16090" s="2"/>
    </row>
    <row r="16091" spans="2:14" s="27" customFormat="1">
      <c r="B16091" s="2"/>
      <c r="N16091" s="2"/>
    </row>
    <row r="16092" spans="2:14" s="27" customFormat="1">
      <c r="B16092" s="2"/>
      <c r="N16092" s="2"/>
    </row>
    <row r="16093" spans="2:14" s="27" customFormat="1">
      <c r="B16093" s="2"/>
      <c r="N16093" s="2"/>
    </row>
    <row r="16094" spans="2:14" s="27" customFormat="1">
      <c r="B16094" s="2"/>
      <c r="N16094" s="2"/>
    </row>
    <row r="16095" spans="2:14" s="27" customFormat="1">
      <c r="B16095" s="2"/>
      <c r="N16095" s="2"/>
    </row>
    <row r="16096" spans="2:14" s="27" customFormat="1">
      <c r="B16096" s="2"/>
      <c r="N16096" s="2"/>
    </row>
    <row r="16097" spans="2:14" s="27" customFormat="1">
      <c r="B16097" s="2"/>
      <c r="N16097" s="2"/>
    </row>
    <row r="16098" spans="2:14" s="27" customFormat="1">
      <c r="B16098" s="2"/>
      <c r="N16098" s="2"/>
    </row>
    <row r="16099" spans="2:14" s="27" customFormat="1">
      <c r="B16099" s="2"/>
      <c r="N16099" s="2"/>
    </row>
    <row r="16100" spans="2:14" s="27" customFormat="1">
      <c r="B16100" s="2"/>
      <c r="N16100" s="2"/>
    </row>
    <row r="16101" spans="2:14" s="27" customFormat="1">
      <c r="B16101" s="2"/>
      <c r="N16101" s="2"/>
    </row>
    <row r="16102" spans="2:14" s="27" customFormat="1">
      <c r="B16102" s="2"/>
      <c r="N16102" s="2"/>
    </row>
    <row r="16103" spans="2:14" s="27" customFormat="1">
      <c r="B16103" s="2"/>
      <c r="N16103" s="2"/>
    </row>
    <row r="16104" spans="2:14" s="27" customFormat="1">
      <c r="B16104" s="2"/>
      <c r="N16104" s="2"/>
    </row>
    <row r="16105" spans="2:14" s="27" customFormat="1">
      <c r="B16105" s="2"/>
      <c r="N16105" s="2"/>
    </row>
    <row r="16106" spans="2:14" s="27" customFormat="1">
      <c r="B16106" s="2"/>
      <c r="N16106" s="2"/>
    </row>
    <row r="16107" spans="2:14" s="27" customFormat="1">
      <c r="B16107" s="2"/>
      <c r="N16107" s="2"/>
    </row>
    <row r="16108" spans="2:14" s="27" customFormat="1">
      <c r="B16108" s="2"/>
      <c r="N16108" s="2"/>
    </row>
    <row r="16109" spans="2:14" s="27" customFormat="1">
      <c r="B16109" s="2"/>
      <c r="N16109" s="2"/>
    </row>
    <row r="16110" spans="2:14" s="27" customFormat="1">
      <c r="B16110" s="2"/>
      <c r="N16110" s="2"/>
    </row>
    <row r="16111" spans="2:14" s="27" customFormat="1">
      <c r="B16111" s="2"/>
      <c r="N16111" s="2"/>
    </row>
    <row r="16112" spans="2:14" s="27" customFormat="1">
      <c r="B16112" s="2"/>
      <c r="N16112" s="2"/>
    </row>
    <row r="16113" spans="2:14" s="27" customFormat="1">
      <c r="B16113" s="2"/>
      <c r="N16113" s="2"/>
    </row>
    <row r="16114" spans="2:14" s="27" customFormat="1">
      <c r="B16114" s="2"/>
      <c r="N16114" s="2"/>
    </row>
    <row r="16115" spans="2:14" s="27" customFormat="1">
      <c r="B16115" s="2"/>
      <c r="N16115" s="2"/>
    </row>
    <row r="16116" spans="2:14" s="27" customFormat="1">
      <c r="B16116" s="2"/>
      <c r="N16116" s="2"/>
    </row>
    <row r="16117" spans="2:14" s="27" customFormat="1">
      <c r="B16117" s="2"/>
      <c r="N16117" s="2"/>
    </row>
    <row r="16118" spans="2:14" s="27" customFormat="1">
      <c r="B16118" s="2"/>
      <c r="N16118" s="2"/>
    </row>
    <row r="16119" spans="2:14" s="27" customFormat="1">
      <c r="B16119" s="2"/>
      <c r="N16119" s="2"/>
    </row>
    <row r="16120" spans="2:14" s="27" customFormat="1">
      <c r="B16120" s="2"/>
      <c r="N16120" s="2"/>
    </row>
    <row r="16121" spans="2:14" s="27" customFormat="1">
      <c r="B16121" s="2"/>
      <c r="N16121" s="2"/>
    </row>
    <row r="16122" spans="2:14" s="27" customFormat="1">
      <c r="B16122" s="2"/>
      <c r="N16122" s="2"/>
    </row>
    <row r="16123" spans="2:14" s="27" customFormat="1">
      <c r="B16123" s="2"/>
      <c r="N16123" s="2"/>
    </row>
    <row r="16124" spans="2:14" s="27" customFormat="1">
      <c r="B16124" s="2"/>
      <c r="N16124" s="2"/>
    </row>
    <row r="16125" spans="2:14" s="27" customFormat="1">
      <c r="B16125" s="2"/>
      <c r="N16125" s="2"/>
    </row>
    <row r="16126" spans="2:14" s="27" customFormat="1">
      <c r="B16126" s="2"/>
      <c r="N16126" s="2"/>
    </row>
    <row r="16127" spans="2:14" s="27" customFormat="1">
      <c r="B16127" s="2"/>
      <c r="N16127" s="2"/>
    </row>
    <row r="16128" spans="2:14" s="27" customFormat="1">
      <c r="B16128" s="2"/>
      <c r="N16128" s="2"/>
    </row>
    <row r="16129" spans="2:14" s="27" customFormat="1">
      <c r="B16129" s="2"/>
      <c r="N16129" s="2"/>
    </row>
    <row r="16130" spans="2:14" s="27" customFormat="1">
      <c r="B16130" s="2"/>
      <c r="N16130" s="2"/>
    </row>
    <row r="16131" spans="2:14" s="27" customFormat="1">
      <c r="B16131" s="2"/>
      <c r="N16131" s="2"/>
    </row>
    <row r="16132" spans="2:14" s="27" customFormat="1">
      <c r="B16132" s="2"/>
      <c r="N16132" s="2"/>
    </row>
    <row r="16133" spans="2:14" s="27" customFormat="1">
      <c r="B16133" s="2"/>
      <c r="N16133" s="2"/>
    </row>
    <row r="16134" spans="2:14" s="27" customFormat="1">
      <c r="B16134" s="2"/>
      <c r="N16134" s="2"/>
    </row>
    <row r="16135" spans="2:14" s="27" customFormat="1">
      <c r="B16135" s="2"/>
      <c r="N16135" s="2"/>
    </row>
    <row r="16136" spans="2:14" s="27" customFormat="1">
      <c r="B16136" s="2"/>
      <c r="N16136" s="2"/>
    </row>
    <row r="16137" spans="2:14" s="27" customFormat="1">
      <c r="B16137" s="2"/>
      <c r="N16137" s="2"/>
    </row>
    <row r="16138" spans="2:14" s="27" customFormat="1">
      <c r="B16138" s="2"/>
      <c r="N16138" s="2"/>
    </row>
    <row r="16139" spans="2:14" s="27" customFormat="1">
      <c r="B16139" s="2"/>
      <c r="N16139" s="2"/>
    </row>
    <row r="16140" spans="2:14" s="27" customFormat="1">
      <c r="B16140" s="2"/>
      <c r="N16140" s="2"/>
    </row>
    <row r="16141" spans="2:14" s="27" customFormat="1">
      <c r="B16141" s="2"/>
      <c r="N16141" s="2"/>
    </row>
    <row r="16142" spans="2:14" s="27" customFormat="1">
      <c r="B16142" s="2"/>
      <c r="N16142" s="2"/>
    </row>
    <row r="16143" spans="2:14" s="27" customFormat="1">
      <c r="B16143" s="2"/>
      <c r="N16143" s="2"/>
    </row>
    <row r="16144" spans="2:14" s="27" customFormat="1">
      <c r="B16144" s="2"/>
      <c r="N16144" s="2"/>
    </row>
    <row r="16145" spans="2:14" s="27" customFormat="1">
      <c r="B16145" s="2"/>
      <c r="N16145" s="2"/>
    </row>
    <row r="16146" spans="2:14" s="27" customFormat="1">
      <c r="B16146" s="2"/>
      <c r="N16146" s="2"/>
    </row>
    <row r="16147" spans="2:14" s="27" customFormat="1">
      <c r="B16147" s="2"/>
      <c r="N16147" s="2"/>
    </row>
    <row r="16148" spans="2:14" s="27" customFormat="1">
      <c r="B16148" s="2"/>
      <c r="N16148" s="2"/>
    </row>
    <row r="16149" spans="2:14" s="27" customFormat="1">
      <c r="B16149" s="2"/>
      <c r="N16149" s="2"/>
    </row>
    <row r="16150" spans="2:14" s="27" customFormat="1">
      <c r="B16150" s="2"/>
      <c r="N16150" s="2"/>
    </row>
    <row r="16151" spans="2:14" s="27" customFormat="1">
      <c r="B16151" s="2"/>
      <c r="N16151" s="2"/>
    </row>
    <row r="16152" spans="2:14" s="27" customFormat="1">
      <c r="B16152" s="2"/>
      <c r="N16152" s="2"/>
    </row>
    <row r="16153" spans="2:14" s="27" customFormat="1">
      <c r="B16153" s="2"/>
      <c r="N16153" s="2"/>
    </row>
    <row r="16154" spans="2:14" s="27" customFormat="1">
      <c r="B16154" s="2"/>
      <c r="N16154" s="2"/>
    </row>
    <row r="16155" spans="2:14" s="27" customFormat="1">
      <c r="B16155" s="2"/>
      <c r="N16155" s="2"/>
    </row>
    <row r="16156" spans="2:14" s="27" customFormat="1">
      <c r="B16156" s="2"/>
      <c r="N16156" s="2"/>
    </row>
    <row r="16157" spans="2:14" s="27" customFormat="1">
      <c r="B16157" s="2"/>
      <c r="N16157" s="2"/>
    </row>
    <row r="16158" spans="2:14" s="27" customFormat="1">
      <c r="B16158" s="2"/>
      <c r="N16158" s="2"/>
    </row>
    <row r="16159" spans="2:14" s="27" customFormat="1">
      <c r="B16159" s="2"/>
      <c r="N16159" s="2"/>
    </row>
    <row r="16160" spans="2:14" s="27" customFormat="1">
      <c r="B16160" s="2"/>
      <c r="N16160" s="2"/>
    </row>
    <row r="16161" spans="2:14" s="27" customFormat="1">
      <c r="B16161" s="2"/>
      <c r="N16161" s="2"/>
    </row>
    <row r="16162" spans="2:14" s="27" customFormat="1">
      <c r="B16162" s="2"/>
      <c r="N16162" s="2"/>
    </row>
    <row r="16163" spans="2:14" s="27" customFormat="1">
      <c r="B16163" s="2"/>
      <c r="N16163" s="2"/>
    </row>
    <row r="16164" spans="2:14" s="27" customFormat="1">
      <c r="B16164" s="2"/>
      <c r="N16164" s="2"/>
    </row>
    <row r="16165" spans="2:14" s="27" customFormat="1">
      <c r="B16165" s="2"/>
      <c r="N16165" s="2"/>
    </row>
    <row r="16166" spans="2:14" s="27" customFormat="1">
      <c r="B16166" s="2"/>
      <c r="N16166" s="2"/>
    </row>
    <row r="16167" spans="2:14" s="27" customFormat="1">
      <c r="B16167" s="2"/>
      <c r="N16167" s="2"/>
    </row>
    <row r="16168" spans="2:14" s="27" customFormat="1">
      <c r="B16168" s="2"/>
      <c r="N16168" s="2"/>
    </row>
    <row r="16169" spans="2:14" s="27" customFormat="1">
      <c r="B16169" s="2"/>
      <c r="N16169" s="2"/>
    </row>
    <row r="16170" spans="2:14" s="27" customFormat="1">
      <c r="B16170" s="2"/>
      <c r="N16170" s="2"/>
    </row>
    <row r="16171" spans="2:14" s="27" customFormat="1">
      <c r="B16171" s="2"/>
      <c r="N16171" s="2"/>
    </row>
    <row r="16172" spans="2:14" s="27" customFormat="1">
      <c r="B16172" s="2"/>
      <c r="N16172" s="2"/>
    </row>
    <row r="16173" spans="2:14" s="27" customFormat="1">
      <c r="B16173" s="2"/>
      <c r="N16173" s="2"/>
    </row>
    <row r="16174" spans="2:14" s="27" customFormat="1">
      <c r="B16174" s="2"/>
      <c r="N16174" s="2"/>
    </row>
    <row r="16175" spans="2:14" s="27" customFormat="1">
      <c r="B16175" s="2"/>
      <c r="N16175" s="2"/>
    </row>
    <row r="16176" spans="2:14" s="27" customFormat="1">
      <c r="B16176" s="2"/>
      <c r="N16176" s="2"/>
    </row>
    <row r="16177" spans="2:14" s="27" customFormat="1">
      <c r="B16177" s="2"/>
      <c r="N16177" s="2"/>
    </row>
    <row r="16178" spans="2:14" s="27" customFormat="1">
      <c r="B16178" s="2"/>
      <c r="N16178" s="2"/>
    </row>
    <row r="16179" spans="2:14" s="27" customFormat="1">
      <c r="B16179" s="2"/>
      <c r="N16179" s="2"/>
    </row>
    <row r="16180" spans="2:14" s="27" customFormat="1">
      <c r="B16180" s="2"/>
      <c r="N16180" s="2"/>
    </row>
    <row r="16181" spans="2:14" s="27" customFormat="1">
      <c r="B16181" s="2"/>
      <c r="N16181" s="2"/>
    </row>
    <row r="16182" spans="2:14" s="27" customFormat="1">
      <c r="B16182" s="2"/>
      <c r="N16182" s="2"/>
    </row>
    <row r="16183" spans="2:14" s="27" customFormat="1">
      <c r="B16183" s="2"/>
      <c r="N16183" s="2"/>
    </row>
    <row r="16184" spans="2:14" s="27" customFormat="1">
      <c r="B16184" s="2"/>
      <c r="N16184" s="2"/>
    </row>
    <row r="16185" spans="2:14" s="27" customFormat="1">
      <c r="B16185" s="2"/>
      <c r="N16185" s="2"/>
    </row>
    <row r="16186" spans="2:14" s="27" customFormat="1">
      <c r="B16186" s="2"/>
      <c r="N16186" s="2"/>
    </row>
    <row r="16187" spans="2:14" s="27" customFormat="1">
      <c r="B16187" s="2"/>
      <c r="N16187" s="2"/>
    </row>
    <row r="16188" spans="2:14" s="27" customFormat="1">
      <c r="B16188" s="2"/>
      <c r="N16188" s="2"/>
    </row>
    <row r="16189" spans="2:14" s="27" customFormat="1">
      <c r="B16189" s="2"/>
      <c r="N16189" s="2"/>
    </row>
    <row r="16190" spans="2:14" s="27" customFormat="1">
      <c r="B16190" s="2"/>
      <c r="N16190" s="2"/>
    </row>
    <row r="16191" spans="2:14" s="27" customFormat="1">
      <c r="B16191" s="2"/>
      <c r="N16191" s="2"/>
    </row>
    <row r="16192" spans="2:14" s="27" customFormat="1">
      <c r="B16192" s="2"/>
      <c r="N16192" s="2"/>
    </row>
    <row r="16193" spans="2:14" s="27" customFormat="1">
      <c r="B16193" s="2"/>
      <c r="N16193" s="2"/>
    </row>
    <row r="16194" spans="2:14" s="27" customFormat="1">
      <c r="B16194" s="2"/>
      <c r="N16194" s="2"/>
    </row>
    <row r="16195" spans="2:14" s="27" customFormat="1">
      <c r="B16195" s="2"/>
      <c r="N16195" s="2"/>
    </row>
    <row r="16196" spans="2:14" s="27" customFormat="1">
      <c r="B16196" s="2"/>
      <c r="N16196" s="2"/>
    </row>
    <row r="16197" spans="2:14" s="27" customFormat="1">
      <c r="B16197" s="2"/>
      <c r="N16197" s="2"/>
    </row>
    <row r="16198" spans="2:14" s="27" customFormat="1">
      <c r="B16198" s="2"/>
      <c r="N16198" s="2"/>
    </row>
    <row r="16199" spans="2:14" s="27" customFormat="1">
      <c r="B16199" s="2"/>
      <c r="N16199" s="2"/>
    </row>
    <row r="16200" spans="2:14" s="27" customFormat="1">
      <c r="B16200" s="2"/>
      <c r="N16200" s="2"/>
    </row>
    <row r="16201" spans="2:14" s="27" customFormat="1">
      <c r="B16201" s="2"/>
      <c r="N16201" s="2"/>
    </row>
    <row r="16202" spans="2:14" s="27" customFormat="1">
      <c r="B16202" s="2"/>
      <c r="N16202" s="2"/>
    </row>
    <row r="16203" spans="2:14" s="27" customFormat="1">
      <c r="B16203" s="2"/>
      <c r="N16203" s="2"/>
    </row>
    <row r="16204" spans="2:14" s="27" customFormat="1">
      <c r="B16204" s="2"/>
      <c r="N16204" s="2"/>
    </row>
    <row r="16205" spans="2:14" s="27" customFormat="1">
      <c r="B16205" s="2"/>
      <c r="N16205" s="2"/>
    </row>
    <row r="16206" spans="2:14" s="27" customFormat="1">
      <c r="B16206" s="2"/>
      <c r="N16206" s="2"/>
    </row>
    <row r="16207" spans="2:14" s="27" customFormat="1">
      <c r="B16207" s="2"/>
      <c r="N16207" s="2"/>
    </row>
    <row r="16208" spans="2:14" s="27" customFormat="1">
      <c r="B16208" s="2"/>
      <c r="N16208" s="2"/>
    </row>
    <row r="16209" spans="2:14" s="27" customFormat="1">
      <c r="B16209" s="2"/>
      <c r="N16209" s="2"/>
    </row>
    <row r="16210" spans="2:14" s="27" customFormat="1">
      <c r="B16210" s="2"/>
      <c r="N16210" s="2"/>
    </row>
    <row r="16211" spans="2:14" s="27" customFormat="1">
      <c r="B16211" s="2"/>
      <c r="N16211" s="2"/>
    </row>
    <row r="16212" spans="2:14" s="27" customFormat="1">
      <c r="B16212" s="2"/>
      <c r="N16212" s="2"/>
    </row>
    <row r="16213" spans="2:14" s="27" customFormat="1">
      <c r="B16213" s="2"/>
      <c r="N16213" s="2"/>
    </row>
    <row r="16214" spans="2:14" s="27" customFormat="1">
      <c r="B16214" s="2"/>
      <c r="N16214" s="2"/>
    </row>
    <row r="16215" spans="2:14" s="27" customFormat="1">
      <c r="B16215" s="2"/>
      <c r="N16215" s="2"/>
    </row>
    <row r="16216" spans="2:14" s="27" customFormat="1">
      <c r="B16216" s="2"/>
      <c r="N16216" s="2"/>
    </row>
    <row r="16217" spans="2:14" s="27" customFormat="1">
      <c r="B16217" s="2"/>
      <c r="N16217" s="2"/>
    </row>
    <row r="16218" spans="2:14" s="27" customFormat="1">
      <c r="B16218" s="2"/>
      <c r="N16218" s="2"/>
    </row>
    <row r="16219" spans="2:14" s="27" customFormat="1">
      <c r="B16219" s="2"/>
      <c r="N16219" s="2"/>
    </row>
    <row r="16220" spans="2:14" s="27" customFormat="1">
      <c r="B16220" s="2"/>
      <c r="N16220" s="2"/>
    </row>
    <row r="16221" spans="2:14" s="27" customFormat="1">
      <c r="B16221" s="2"/>
      <c r="N16221" s="2"/>
    </row>
    <row r="16222" spans="2:14" s="27" customFormat="1">
      <c r="B16222" s="2"/>
      <c r="N16222" s="2"/>
    </row>
    <row r="16223" spans="2:14" s="27" customFormat="1">
      <c r="B16223" s="2"/>
      <c r="N16223" s="2"/>
    </row>
    <row r="16224" spans="2:14" s="27" customFormat="1">
      <c r="B16224" s="2"/>
      <c r="N16224" s="2"/>
    </row>
    <row r="16225" spans="2:14" s="27" customFormat="1">
      <c r="B16225" s="2"/>
      <c r="N16225" s="2"/>
    </row>
    <row r="16226" spans="2:14" s="27" customFormat="1">
      <c r="B16226" s="2"/>
      <c r="N16226" s="2"/>
    </row>
    <row r="16227" spans="2:14" s="27" customFormat="1">
      <c r="B16227" s="2"/>
      <c r="N16227" s="2"/>
    </row>
    <row r="16228" spans="2:14" s="27" customFormat="1">
      <c r="B16228" s="2"/>
      <c r="N16228" s="2"/>
    </row>
    <row r="16229" spans="2:14" s="27" customFormat="1">
      <c r="B16229" s="2"/>
      <c r="N16229" s="2"/>
    </row>
    <row r="16230" spans="2:14" s="27" customFormat="1">
      <c r="B16230" s="2"/>
      <c r="N16230" s="2"/>
    </row>
    <row r="16231" spans="2:14" s="27" customFormat="1">
      <c r="B16231" s="2"/>
      <c r="N16231" s="2"/>
    </row>
    <row r="16232" spans="2:14" s="27" customFormat="1">
      <c r="B16232" s="2"/>
      <c r="N16232" s="2"/>
    </row>
    <row r="16233" spans="2:14" s="27" customFormat="1">
      <c r="B16233" s="2"/>
      <c r="N16233" s="2"/>
    </row>
    <row r="16234" spans="2:14" s="27" customFormat="1">
      <c r="B16234" s="2"/>
      <c r="N16234" s="2"/>
    </row>
    <row r="16235" spans="2:14" s="27" customFormat="1">
      <c r="B16235" s="2"/>
      <c r="N16235" s="2"/>
    </row>
    <row r="16236" spans="2:14" s="27" customFormat="1">
      <c r="B16236" s="2"/>
      <c r="N16236" s="2"/>
    </row>
    <row r="16237" spans="2:14" s="27" customFormat="1">
      <c r="B16237" s="2"/>
      <c r="N16237" s="2"/>
    </row>
    <row r="16238" spans="2:14" s="27" customFormat="1">
      <c r="B16238" s="2"/>
      <c r="N16238" s="2"/>
    </row>
    <row r="16239" spans="2:14" s="27" customFormat="1">
      <c r="B16239" s="2"/>
      <c r="N16239" s="2"/>
    </row>
    <row r="16240" spans="2:14" s="27" customFormat="1">
      <c r="B16240" s="2"/>
      <c r="N16240" s="2"/>
    </row>
    <row r="16241" spans="2:14" s="27" customFormat="1">
      <c r="B16241" s="2"/>
      <c r="N16241" s="2"/>
    </row>
    <row r="16242" spans="2:14" s="27" customFormat="1">
      <c r="B16242" s="2"/>
      <c r="N16242" s="2"/>
    </row>
    <row r="16243" spans="2:14" s="27" customFormat="1">
      <c r="B16243" s="2"/>
      <c r="N16243" s="2"/>
    </row>
    <row r="16244" spans="2:14" s="27" customFormat="1">
      <c r="B16244" s="2"/>
      <c r="N16244" s="2"/>
    </row>
    <row r="16245" spans="2:14" s="27" customFormat="1">
      <c r="B16245" s="2"/>
      <c r="N16245" s="2"/>
    </row>
    <row r="16246" spans="2:14" s="27" customFormat="1">
      <c r="B16246" s="2"/>
      <c r="N16246" s="2"/>
    </row>
    <row r="16247" spans="2:14" s="27" customFormat="1">
      <c r="B16247" s="2"/>
      <c r="N16247" s="2"/>
    </row>
    <row r="16248" spans="2:14" s="27" customFormat="1">
      <c r="B16248" s="2"/>
      <c r="N16248" s="2"/>
    </row>
    <row r="16249" spans="2:14" s="27" customFormat="1">
      <c r="B16249" s="2"/>
      <c r="N16249" s="2"/>
    </row>
    <row r="16250" spans="2:14" s="27" customFormat="1">
      <c r="B16250" s="2"/>
      <c r="N16250" s="2"/>
    </row>
    <row r="16251" spans="2:14" s="27" customFormat="1">
      <c r="B16251" s="2"/>
      <c r="N16251" s="2"/>
    </row>
    <row r="16252" spans="2:14" s="27" customFormat="1">
      <c r="B16252" s="2"/>
      <c r="N16252" s="2"/>
    </row>
    <row r="16253" spans="2:14" s="27" customFormat="1">
      <c r="B16253" s="2"/>
      <c r="N16253" s="2"/>
    </row>
    <row r="16254" spans="2:14" s="27" customFormat="1">
      <c r="B16254" s="2"/>
      <c r="N16254" s="2"/>
    </row>
    <row r="16255" spans="2:14" s="27" customFormat="1">
      <c r="B16255" s="2"/>
      <c r="N16255" s="2"/>
    </row>
    <row r="16256" spans="2:14" s="27" customFormat="1">
      <c r="B16256" s="2"/>
      <c r="N16256" s="2"/>
    </row>
    <row r="16257" spans="2:14" s="27" customFormat="1">
      <c r="B16257" s="2"/>
      <c r="N16257" s="2"/>
    </row>
    <row r="16258" spans="2:14" s="27" customFormat="1">
      <c r="B16258" s="2"/>
      <c r="N16258" s="2"/>
    </row>
    <row r="16259" spans="2:14" s="27" customFormat="1">
      <c r="B16259" s="2"/>
      <c r="N16259" s="2"/>
    </row>
    <row r="16260" spans="2:14" s="27" customFormat="1">
      <c r="B16260" s="2"/>
      <c r="N16260" s="2"/>
    </row>
    <row r="16261" spans="2:14" s="27" customFormat="1">
      <c r="B16261" s="2"/>
      <c r="N16261" s="2"/>
    </row>
    <row r="16262" spans="2:14" s="27" customFormat="1">
      <c r="B16262" s="2"/>
      <c r="N16262" s="2"/>
    </row>
    <row r="16263" spans="2:14" s="27" customFormat="1">
      <c r="B16263" s="2"/>
      <c r="N16263" s="2"/>
    </row>
    <row r="16264" spans="2:14" s="27" customFormat="1">
      <c r="B16264" s="2"/>
      <c r="N16264" s="2"/>
    </row>
    <row r="16265" spans="2:14" s="27" customFormat="1">
      <c r="B16265" s="2"/>
      <c r="N16265" s="2"/>
    </row>
    <row r="16266" spans="2:14" s="27" customFormat="1">
      <c r="B16266" s="2"/>
      <c r="N16266" s="2"/>
    </row>
    <row r="16267" spans="2:14" s="27" customFormat="1">
      <c r="B16267" s="2"/>
      <c r="N16267" s="2"/>
    </row>
    <row r="16268" spans="2:14" s="27" customFormat="1">
      <c r="B16268" s="2"/>
      <c r="N16268" s="2"/>
    </row>
    <row r="16269" spans="2:14" s="27" customFormat="1">
      <c r="B16269" s="2"/>
      <c r="N16269" s="2"/>
    </row>
    <row r="16270" spans="2:14" s="27" customFormat="1">
      <c r="B16270" s="2"/>
      <c r="N16270" s="2"/>
    </row>
    <row r="16271" spans="2:14" s="27" customFormat="1">
      <c r="B16271" s="2"/>
      <c r="N16271" s="2"/>
    </row>
    <row r="16272" spans="2:14" s="27" customFormat="1">
      <c r="B16272" s="2"/>
      <c r="N16272" s="2"/>
    </row>
    <row r="16273" spans="2:14" s="27" customFormat="1">
      <c r="B16273" s="2"/>
      <c r="N16273" s="2"/>
    </row>
    <row r="16274" spans="2:14" s="27" customFormat="1">
      <c r="B16274" s="2"/>
      <c r="N16274" s="2"/>
    </row>
    <row r="16275" spans="2:14" s="27" customFormat="1">
      <c r="B16275" s="2"/>
      <c r="N16275" s="2"/>
    </row>
    <row r="16276" spans="2:14" s="27" customFormat="1">
      <c r="B16276" s="2"/>
      <c r="N16276" s="2"/>
    </row>
    <row r="16277" spans="2:14" s="27" customFormat="1">
      <c r="B16277" s="2"/>
      <c r="N16277" s="2"/>
    </row>
    <row r="16278" spans="2:14" s="27" customFormat="1">
      <c r="B16278" s="2"/>
      <c r="N16278" s="2"/>
    </row>
    <row r="16279" spans="2:14" s="27" customFormat="1">
      <c r="B16279" s="2"/>
      <c r="N16279" s="2"/>
    </row>
    <row r="16280" spans="2:14" s="27" customFormat="1">
      <c r="B16280" s="2"/>
      <c r="N16280" s="2"/>
    </row>
    <row r="16281" spans="2:14" s="27" customFormat="1">
      <c r="B16281" s="2"/>
      <c r="N16281" s="2"/>
    </row>
    <row r="16282" spans="2:14" s="27" customFormat="1">
      <c r="B16282" s="2"/>
      <c r="N16282" s="2"/>
    </row>
    <row r="16283" spans="2:14" s="27" customFormat="1">
      <c r="B16283" s="2"/>
      <c r="N16283" s="2"/>
    </row>
    <row r="16284" spans="2:14" s="27" customFormat="1">
      <c r="B16284" s="2"/>
      <c r="N16284" s="2"/>
    </row>
    <row r="16285" spans="2:14" s="27" customFormat="1">
      <c r="B16285" s="2"/>
      <c r="N16285" s="2"/>
    </row>
    <row r="16286" spans="2:14" s="27" customFormat="1">
      <c r="B16286" s="2"/>
      <c r="N16286" s="2"/>
    </row>
    <row r="16287" spans="2:14" s="27" customFormat="1">
      <c r="B16287" s="2"/>
      <c r="N16287" s="2"/>
    </row>
    <row r="16288" spans="2:14" s="27" customFormat="1">
      <c r="B16288" s="2"/>
      <c r="N16288" s="2"/>
    </row>
    <row r="16289" spans="2:14" s="27" customFormat="1">
      <c r="B16289" s="2"/>
      <c r="N16289" s="2"/>
    </row>
    <row r="16290" spans="2:14" s="27" customFormat="1">
      <c r="B16290" s="2"/>
      <c r="N16290" s="2"/>
    </row>
    <row r="16291" spans="2:14" s="27" customFormat="1">
      <c r="B16291" s="2"/>
      <c r="N16291" s="2"/>
    </row>
    <row r="16292" spans="2:14" s="27" customFormat="1">
      <c r="B16292" s="2"/>
      <c r="N16292" s="2"/>
    </row>
    <row r="16293" spans="2:14" s="27" customFormat="1">
      <c r="B16293" s="2"/>
      <c r="N16293" s="2"/>
    </row>
    <row r="16294" spans="2:14" s="27" customFormat="1">
      <c r="B16294" s="2"/>
      <c r="N16294" s="2"/>
    </row>
    <row r="16295" spans="2:14" s="27" customFormat="1">
      <c r="B16295" s="2"/>
      <c r="N16295" s="2"/>
    </row>
    <row r="16296" spans="2:14" s="27" customFormat="1">
      <c r="B16296" s="2"/>
      <c r="N16296" s="2"/>
    </row>
    <row r="16297" spans="2:14" s="27" customFormat="1">
      <c r="B16297" s="2"/>
      <c r="N16297" s="2"/>
    </row>
    <row r="16298" spans="2:14" s="27" customFormat="1">
      <c r="B16298" s="2"/>
      <c r="N16298" s="2"/>
    </row>
    <row r="16299" spans="2:14" s="27" customFormat="1">
      <c r="B16299" s="2"/>
      <c r="N16299" s="2"/>
    </row>
    <row r="16300" spans="2:14" s="27" customFormat="1">
      <c r="B16300" s="2"/>
      <c r="N16300" s="2"/>
    </row>
    <row r="16301" spans="2:14" s="27" customFormat="1">
      <c r="B16301" s="2"/>
      <c r="N16301" s="2"/>
    </row>
    <row r="16302" spans="2:14" s="27" customFormat="1">
      <c r="B16302" s="2"/>
      <c r="N16302" s="2"/>
    </row>
    <row r="16303" spans="2:14" s="27" customFormat="1">
      <c r="B16303" s="2"/>
      <c r="N16303" s="2"/>
    </row>
    <row r="16304" spans="2:14" s="27" customFormat="1">
      <c r="B16304" s="2"/>
      <c r="N16304" s="2"/>
    </row>
    <row r="16305" spans="2:14" s="27" customFormat="1">
      <c r="B16305" s="2"/>
      <c r="N16305" s="2"/>
    </row>
    <row r="16306" spans="2:14" s="27" customFormat="1">
      <c r="B16306" s="2"/>
      <c r="N16306" s="2"/>
    </row>
    <row r="16307" spans="2:14" s="27" customFormat="1">
      <c r="B16307" s="2"/>
      <c r="N16307" s="2"/>
    </row>
    <row r="16308" spans="2:14" s="27" customFormat="1">
      <c r="B16308" s="2"/>
      <c r="N16308" s="2"/>
    </row>
    <row r="16309" spans="2:14" s="27" customFormat="1">
      <c r="B16309" s="2"/>
      <c r="N16309" s="2"/>
    </row>
    <row r="16310" spans="2:14" s="27" customFormat="1">
      <c r="B16310" s="2"/>
      <c r="N16310" s="2"/>
    </row>
    <row r="16311" spans="2:14" s="27" customFormat="1">
      <c r="B16311" s="2"/>
      <c r="N16311" s="2"/>
    </row>
    <row r="16312" spans="2:14" s="27" customFormat="1">
      <c r="B16312" s="2"/>
      <c r="N16312" s="2"/>
    </row>
    <row r="16313" spans="2:14" s="27" customFormat="1">
      <c r="B16313" s="2"/>
      <c r="N16313" s="2"/>
    </row>
    <row r="16314" spans="2:14" s="27" customFormat="1">
      <c r="B16314" s="2"/>
      <c r="N16314" s="2"/>
    </row>
    <row r="16315" spans="2:14" s="27" customFormat="1">
      <c r="B16315" s="2"/>
      <c r="N16315" s="2"/>
    </row>
    <row r="16316" spans="2:14" s="27" customFormat="1">
      <c r="B16316" s="2"/>
      <c r="N16316" s="2"/>
    </row>
    <row r="16317" spans="2:14" s="27" customFormat="1">
      <c r="B16317" s="2"/>
      <c r="N16317" s="2"/>
    </row>
    <row r="16318" spans="2:14" s="27" customFormat="1">
      <c r="B16318" s="2"/>
      <c r="N16318" s="2"/>
    </row>
    <row r="16319" spans="2:14" s="27" customFormat="1">
      <c r="B16319" s="2"/>
      <c r="N16319" s="2"/>
    </row>
    <row r="16320" spans="2:14" s="27" customFormat="1">
      <c r="B16320" s="2"/>
      <c r="N16320" s="2"/>
    </row>
    <row r="16321" spans="2:14" s="27" customFormat="1">
      <c r="B16321" s="2"/>
      <c r="N16321" s="2"/>
    </row>
    <row r="16322" spans="2:14" s="27" customFormat="1">
      <c r="B16322" s="2"/>
      <c r="N16322" s="2"/>
    </row>
    <row r="16323" spans="2:14" s="27" customFormat="1">
      <c r="B16323" s="2"/>
      <c r="N16323" s="2"/>
    </row>
    <row r="16324" spans="2:14" s="27" customFormat="1">
      <c r="B16324" s="2"/>
      <c r="N16324" s="2"/>
    </row>
    <row r="16325" spans="2:14" s="27" customFormat="1">
      <c r="B16325" s="2"/>
      <c r="N16325" s="2"/>
    </row>
    <row r="16326" spans="2:14" s="27" customFormat="1">
      <c r="B16326" s="2"/>
      <c r="N16326" s="2"/>
    </row>
    <row r="16327" spans="2:14" s="27" customFormat="1">
      <c r="B16327" s="2"/>
      <c r="N16327" s="2"/>
    </row>
    <row r="16328" spans="2:14" s="27" customFormat="1">
      <c r="B16328" s="2"/>
      <c r="N16328" s="2"/>
    </row>
    <row r="16329" spans="2:14" s="27" customFormat="1">
      <c r="B16329" s="2"/>
      <c r="N16329" s="2"/>
    </row>
    <row r="16330" spans="2:14" s="27" customFormat="1">
      <c r="B16330" s="2"/>
      <c r="N16330" s="2"/>
    </row>
    <row r="16331" spans="2:14" s="27" customFormat="1">
      <c r="B16331" s="2"/>
      <c r="N16331" s="2"/>
    </row>
    <row r="16332" spans="2:14" s="27" customFormat="1">
      <c r="B16332" s="2"/>
      <c r="N16332" s="2"/>
    </row>
    <row r="16333" spans="2:14" s="27" customFormat="1">
      <c r="B16333" s="2"/>
      <c r="N16333" s="2"/>
    </row>
    <row r="16334" spans="2:14" s="27" customFormat="1">
      <c r="B16334" s="2"/>
      <c r="N16334" s="2"/>
    </row>
    <row r="16335" spans="2:14" s="27" customFormat="1">
      <c r="B16335" s="2"/>
      <c r="N16335" s="2"/>
    </row>
    <row r="16336" spans="2:14" s="27" customFormat="1">
      <c r="B16336" s="2"/>
      <c r="N16336" s="2"/>
    </row>
    <row r="16337" spans="2:14" s="27" customFormat="1">
      <c r="B16337" s="2"/>
      <c r="N16337" s="2"/>
    </row>
    <row r="16338" spans="2:14" s="27" customFormat="1">
      <c r="B16338" s="2"/>
      <c r="N16338" s="2"/>
    </row>
    <row r="16339" spans="2:14" s="27" customFormat="1">
      <c r="B16339" s="2"/>
      <c r="N16339" s="2"/>
    </row>
    <row r="16340" spans="2:14" s="27" customFormat="1">
      <c r="B16340" s="2"/>
      <c r="N16340" s="2"/>
    </row>
    <row r="16341" spans="2:14" s="27" customFormat="1">
      <c r="B16341" s="2"/>
      <c r="N16341" s="2"/>
    </row>
    <row r="16342" spans="2:14" s="27" customFormat="1">
      <c r="B16342" s="2"/>
      <c r="N16342" s="2"/>
    </row>
    <row r="16343" spans="2:14" s="27" customFormat="1">
      <c r="B16343" s="2"/>
      <c r="N16343" s="2"/>
    </row>
    <row r="16344" spans="2:14" s="27" customFormat="1">
      <c r="B16344" s="2"/>
      <c r="N16344" s="2"/>
    </row>
    <row r="16345" spans="2:14" s="27" customFormat="1">
      <c r="B16345" s="2"/>
      <c r="N16345" s="2"/>
    </row>
    <row r="16346" spans="2:14" s="27" customFormat="1">
      <c r="B16346" s="2"/>
      <c r="N16346" s="2"/>
    </row>
    <row r="16347" spans="2:14" s="27" customFormat="1">
      <c r="B16347" s="2"/>
      <c r="N16347" s="2"/>
    </row>
    <row r="16348" spans="2:14" s="27" customFormat="1">
      <c r="B16348" s="2"/>
      <c r="N16348" s="2"/>
    </row>
    <row r="16349" spans="2:14" s="27" customFormat="1">
      <c r="B16349" s="2"/>
      <c r="N16349" s="2"/>
    </row>
    <row r="16350" spans="2:14" s="27" customFormat="1">
      <c r="B16350" s="2"/>
      <c r="N16350" s="2"/>
    </row>
    <row r="16351" spans="2:14" s="27" customFormat="1">
      <c r="B16351" s="2"/>
      <c r="N16351" s="2"/>
    </row>
    <row r="16352" spans="2:14" s="27" customFormat="1">
      <c r="B16352" s="2"/>
      <c r="N16352" s="2"/>
    </row>
    <row r="16353" spans="2:14" s="27" customFormat="1">
      <c r="B16353" s="2"/>
      <c r="N16353" s="2"/>
    </row>
    <row r="16354" spans="2:14" s="27" customFormat="1">
      <c r="B16354" s="2"/>
      <c r="N16354" s="2"/>
    </row>
    <row r="16355" spans="2:14" s="27" customFormat="1">
      <c r="B16355" s="2"/>
      <c r="N16355" s="2"/>
    </row>
    <row r="16356" spans="2:14" s="27" customFormat="1">
      <c r="B16356" s="2"/>
      <c r="N16356" s="2"/>
    </row>
    <row r="16357" spans="2:14" s="27" customFormat="1">
      <c r="B16357" s="2"/>
      <c r="N16357" s="2"/>
    </row>
    <row r="16358" spans="2:14" s="27" customFormat="1">
      <c r="B16358" s="2"/>
      <c r="N16358" s="2"/>
    </row>
    <row r="16359" spans="2:14" s="27" customFormat="1">
      <c r="B16359" s="2"/>
      <c r="N16359" s="2"/>
    </row>
    <row r="16360" spans="2:14" s="27" customFormat="1">
      <c r="B16360" s="2"/>
      <c r="N16360" s="2"/>
    </row>
    <row r="16361" spans="2:14" s="27" customFormat="1">
      <c r="B16361" s="2"/>
      <c r="N16361" s="2"/>
    </row>
    <row r="16362" spans="2:14" s="27" customFormat="1">
      <c r="B16362" s="2"/>
      <c r="N16362" s="2"/>
    </row>
    <row r="16363" spans="2:14" s="27" customFormat="1">
      <c r="B16363" s="2"/>
      <c r="N16363" s="2"/>
    </row>
    <row r="16364" spans="2:14" s="27" customFormat="1">
      <c r="B16364" s="2"/>
      <c r="N16364" s="2"/>
    </row>
    <row r="16365" spans="2:14" s="27" customFormat="1">
      <c r="B16365" s="2"/>
      <c r="N16365" s="2"/>
    </row>
    <row r="16366" spans="2:14" s="27" customFormat="1">
      <c r="B16366" s="2"/>
      <c r="N16366" s="2"/>
    </row>
    <row r="16367" spans="2:14" s="27" customFormat="1">
      <c r="B16367" s="2"/>
      <c r="N16367" s="2"/>
    </row>
    <row r="16368" spans="2:14" s="27" customFormat="1">
      <c r="B16368" s="2"/>
      <c r="N16368" s="2"/>
    </row>
    <row r="16369" spans="2:14" s="27" customFormat="1">
      <c r="B16369" s="2"/>
      <c r="N16369" s="2"/>
    </row>
    <row r="16370" spans="2:14" s="27" customFormat="1">
      <c r="B16370" s="2"/>
      <c r="N16370" s="2"/>
    </row>
    <row r="16371" spans="2:14" s="27" customFormat="1">
      <c r="B16371" s="2"/>
      <c r="N16371" s="2"/>
    </row>
    <row r="16372" spans="2:14" s="27" customFormat="1">
      <c r="B16372" s="2"/>
      <c r="N16372" s="2"/>
    </row>
    <row r="16373" spans="2:14" s="27" customFormat="1">
      <c r="B16373" s="2"/>
      <c r="N16373" s="2"/>
    </row>
    <row r="16374" spans="2:14" s="27" customFormat="1">
      <c r="B16374" s="2"/>
      <c r="N16374" s="2"/>
    </row>
    <row r="16375" spans="2:14" s="27" customFormat="1">
      <c r="B16375" s="2"/>
      <c r="N16375" s="2"/>
    </row>
    <row r="16376" spans="2:14" s="27" customFormat="1">
      <c r="B16376" s="2"/>
      <c r="N16376" s="2"/>
    </row>
    <row r="16377" spans="2:14" s="27" customFormat="1">
      <c r="B16377" s="2"/>
      <c r="N16377" s="2"/>
    </row>
    <row r="16378" spans="2:14" s="27" customFormat="1">
      <c r="B16378" s="2"/>
      <c r="N16378" s="2"/>
    </row>
    <row r="16379" spans="2:14" s="27" customFormat="1">
      <c r="B16379" s="2"/>
      <c r="N16379" s="2"/>
    </row>
    <row r="16380" spans="2:14" s="27" customFormat="1">
      <c r="B16380" s="2"/>
      <c r="N16380" s="2"/>
    </row>
    <row r="16381" spans="2:14" s="27" customFormat="1">
      <c r="B16381" s="2"/>
      <c r="N16381" s="2"/>
    </row>
    <row r="16382" spans="2:14" s="27" customFormat="1">
      <c r="B16382" s="2"/>
      <c r="N16382" s="2"/>
    </row>
    <row r="16383" spans="2:14" s="27" customFormat="1">
      <c r="B16383" s="2"/>
      <c r="N16383" s="2"/>
    </row>
    <row r="16384" spans="2:14" s="27" customFormat="1">
      <c r="B16384" s="2"/>
      <c r="N16384" s="2"/>
    </row>
    <row r="16385" spans="2:14" s="27" customFormat="1">
      <c r="B16385" s="2"/>
      <c r="N16385" s="2"/>
    </row>
    <row r="16386" spans="2:14" s="27" customFormat="1">
      <c r="B16386" s="2"/>
      <c r="N16386" s="2"/>
    </row>
    <row r="16387" spans="2:14" s="27" customFormat="1">
      <c r="B16387" s="2"/>
      <c r="N16387" s="2"/>
    </row>
    <row r="16388" spans="2:14" s="27" customFormat="1">
      <c r="B16388" s="2"/>
      <c r="N16388" s="2"/>
    </row>
    <row r="16389" spans="2:14" s="27" customFormat="1">
      <c r="B16389" s="2"/>
      <c r="N16389" s="2"/>
    </row>
    <row r="16390" spans="2:14" s="27" customFormat="1">
      <c r="B16390" s="2"/>
      <c r="N16390" s="2"/>
    </row>
    <row r="16391" spans="2:14" s="27" customFormat="1">
      <c r="B16391" s="2"/>
      <c r="N16391" s="2"/>
    </row>
    <row r="16392" spans="2:14" s="27" customFormat="1">
      <c r="B16392" s="2"/>
      <c r="N16392" s="2"/>
    </row>
    <row r="16393" spans="2:14" s="27" customFormat="1">
      <c r="B16393" s="2"/>
      <c r="N16393" s="2"/>
    </row>
    <row r="16394" spans="2:14" s="27" customFormat="1">
      <c r="B16394" s="2"/>
      <c r="N16394" s="2"/>
    </row>
    <row r="16395" spans="2:14" s="27" customFormat="1">
      <c r="B16395" s="2"/>
      <c r="N16395" s="2"/>
    </row>
    <row r="16396" spans="2:14" s="27" customFormat="1">
      <c r="B16396" s="2"/>
      <c r="N16396" s="2"/>
    </row>
    <row r="16397" spans="2:14" s="27" customFormat="1">
      <c r="B16397" s="2"/>
      <c r="N16397" s="2"/>
    </row>
    <row r="16398" spans="2:14" s="27" customFormat="1">
      <c r="B16398" s="2"/>
      <c r="N16398" s="2"/>
    </row>
    <row r="16399" spans="2:14" s="27" customFormat="1">
      <c r="B16399" s="2"/>
      <c r="N16399" s="2"/>
    </row>
    <row r="16400" spans="2:14" s="27" customFormat="1">
      <c r="B16400" s="2"/>
      <c r="N16400" s="2"/>
    </row>
    <row r="16401" spans="2:14" s="27" customFormat="1">
      <c r="B16401" s="2"/>
      <c r="N16401" s="2"/>
    </row>
    <row r="16402" spans="2:14" s="27" customFormat="1">
      <c r="B16402" s="2"/>
      <c r="N16402" s="2"/>
    </row>
    <row r="16403" spans="2:14" s="27" customFormat="1">
      <c r="B16403" s="2"/>
      <c r="N16403" s="2"/>
    </row>
    <row r="16404" spans="2:14" s="27" customFormat="1">
      <c r="B16404" s="2"/>
      <c r="N16404" s="2"/>
    </row>
    <row r="16405" spans="2:14" s="27" customFormat="1">
      <c r="B16405" s="2"/>
      <c r="N16405" s="2"/>
    </row>
    <row r="16406" spans="2:14" s="27" customFormat="1">
      <c r="B16406" s="2"/>
      <c r="N16406" s="2"/>
    </row>
    <row r="16407" spans="2:14" s="27" customFormat="1">
      <c r="B16407" s="2"/>
      <c r="N16407" s="2"/>
    </row>
    <row r="16408" spans="2:14" s="27" customFormat="1">
      <c r="B16408" s="2"/>
      <c r="N16408" s="2"/>
    </row>
    <row r="16409" spans="2:14" s="27" customFormat="1">
      <c r="B16409" s="2"/>
      <c r="N16409" s="2"/>
    </row>
    <row r="16410" spans="2:14" s="27" customFormat="1">
      <c r="B16410" s="2"/>
      <c r="N16410" s="2"/>
    </row>
    <row r="16411" spans="2:14" s="27" customFormat="1">
      <c r="B16411" s="2"/>
      <c r="N16411" s="2"/>
    </row>
    <row r="16412" spans="2:14" s="27" customFormat="1">
      <c r="B16412" s="2"/>
      <c r="N16412" s="2"/>
    </row>
    <row r="16413" spans="2:14" s="27" customFormat="1">
      <c r="B16413" s="2"/>
      <c r="N16413" s="2"/>
    </row>
    <row r="16414" spans="2:14" s="27" customFormat="1">
      <c r="B16414" s="2"/>
      <c r="N16414" s="2"/>
    </row>
    <row r="16415" spans="2:14" s="27" customFormat="1">
      <c r="B16415" s="2"/>
      <c r="N16415" s="2"/>
    </row>
    <row r="16416" spans="2:14" s="27" customFormat="1">
      <c r="B16416" s="2"/>
      <c r="N16416" s="2"/>
    </row>
    <row r="16417" spans="2:14" s="27" customFormat="1">
      <c r="B16417" s="2"/>
      <c r="N16417" s="2"/>
    </row>
    <row r="16418" spans="2:14" s="27" customFormat="1">
      <c r="B16418" s="2"/>
      <c r="N16418" s="2"/>
    </row>
    <row r="16419" spans="2:14" s="27" customFormat="1">
      <c r="B16419" s="2"/>
      <c r="N16419" s="2"/>
    </row>
    <row r="16420" spans="2:14" s="27" customFormat="1">
      <c r="B16420" s="2"/>
      <c r="N16420" s="2"/>
    </row>
    <row r="16421" spans="2:14" s="27" customFormat="1">
      <c r="B16421" s="2"/>
      <c r="N16421" s="2"/>
    </row>
    <row r="16422" spans="2:14" s="27" customFormat="1">
      <c r="B16422" s="2"/>
      <c r="N16422" s="2"/>
    </row>
    <row r="16423" spans="2:14" s="27" customFormat="1">
      <c r="B16423" s="2"/>
      <c r="N16423" s="2"/>
    </row>
    <row r="16424" spans="2:14" s="27" customFormat="1">
      <c r="B16424" s="2"/>
      <c r="N16424" s="2"/>
    </row>
    <row r="16425" spans="2:14" s="27" customFormat="1">
      <c r="B16425" s="2"/>
      <c r="N16425" s="2"/>
    </row>
    <row r="16426" spans="2:14" s="27" customFormat="1">
      <c r="B16426" s="2"/>
      <c r="N16426" s="2"/>
    </row>
    <row r="16427" spans="2:14" s="27" customFormat="1">
      <c r="B16427" s="2"/>
      <c r="N16427" s="2"/>
    </row>
    <row r="16428" spans="2:14" s="27" customFormat="1">
      <c r="B16428" s="2"/>
      <c r="N16428" s="2"/>
    </row>
    <row r="16429" spans="2:14" s="27" customFormat="1">
      <c r="B16429" s="2"/>
      <c r="N16429" s="2"/>
    </row>
    <row r="16430" spans="2:14" s="27" customFormat="1">
      <c r="B16430" s="2"/>
      <c r="N16430" s="2"/>
    </row>
    <row r="16431" spans="2:14" s="27" customFormat="1">
      <c r="B16431" s="2"/>
      <c r="N16431" s="2"/>
    </row>
    <row r="16432" spans="2:14" s="27" customFormat="1">
      <c r="B16432" s="2"/>
      <c r="N16432" s="2"/>
    </row>
    <row r="16433" spans="2:14" s="27" customFormat="1">
      <c r="B16433" s="2"/>
      <c r="N16433" s="2"/>
    </row>
    <row r="16434" spans="2:14" s="27" customFormat="1">
      <c r="B16434" s="2"/>
      <c r="N16434" s="2"/>
    </row>
    <row r="16435" spans="2:14" s="27" customFormat="1">
      <c r="B16435" s="2"/>
      <c r="N16435" s="2"/>
    </row>
    <row r="16436" spans="2:14" s="27" customFormat="1">
      <c r="B16436" s="2"/>
      <c r="N16436" s="2"/>
    </row>
    <row r="16437" spans="2:14" s="27" customFormat="1">
      <c r="B16437" s="2"/>
      <c r="N16437" s="2"/>
    </row>
    <row r="16438" spans="2:14" s="27" customFormat="1">
      <c r="B16438" s="2"/>
      <c r="N16438" s="2"/>
    </row>
    <row r="16439" spans="2:14" s="27" customFormat="1">
      <c r="B16439" s="2"/>
      <c r="N16439" s="2"/>
    </row>
    <row r="16440" spans="2:14" s="27" customFormat="1">
      <c r="B16440" s="2"/>
      <c r="N16440" s="2"/>
    </row>
    <row r="16441" spans="2:14" s="27" customFormat="1">
      <c r="B16441" s="2"/>
      <c r="N16441" s="2"/>
    </row>
    <row r="16442" spans="2:14" s="27" customFormat="1">
      <c r="B16442" s="2"/>
      <c r="N16442" s="2"/>
    </row>
    <row r="16443" spans="2:14" s="27" customFormat="1">
      <c r="B16443" s="2"/>
      <c r="N16443" s="2"/>
    </row>
    <row r="16444" spans="2:14" s="27" customFormat="1">
      <c r="B16444" s="2"/>
      <c r="N16444" s="2"/>
    </row>
    <row r="16445" spans="2:14" s="27" customFormat="1">
      <c r="B16445" s="2"/>
      <c r="N16445" s="2"/>
    </row>
    <row r="16446" spans="2:14" s="27" customFormat="1">
      <c r="B16446" s="2"/>
      <c r="N16446" s="2"/>
    </row>
    <row r="16447" spans="2:14" s="27" customFormat="1">
      <c r="B16447" s="2"/>
      <c r="N16447" s="2"/>
    </row>
    <row r="16448" spans="2:14" s="27" customFormat="1">
      <c r="B16448" s="2"/>
      <c r="N16448" s="2"/>
    </row>
    <row r="16449" spans="2:14" s="27" customFormat="1">
      <c r="B16449" s="2"/>
      <c r="N16449" s="2"/>
    </row>
    <row r="16450" spans="2:14" s="27" customFormat="1">
      <c r="B16450" s="2"/>
      <c r="N16450" s="2"/>
    </row>
    <row r="16451" spans="2:14" s="27" customFormat="1">
      <c r="B16451" s="2"/>
      <c r="N16451" s="2"/>
    </row>
    <row r="16452" spans="2:14" s="27" customFormat="1">
      <c r="B16452" s="2"/>
      <c r="N16452" s="2"/>
    </row>
    <row r="16453" spans="2:14" s="27" customFormat="1">
      <c r="B16453" s="2"/>
      <c r="N16453" s="2"/>
    </row>
    <row r="16454" spans="2:14" s="27" customFormat="1">
      <c r="B16454" s="2"/>
      <c r="N16454" s="2"/>
    </row>
    <row r="16455" spans="2:14" s="27" customFormat="1">
      <c r="B16455" s="2"/>
      <c r="N16455" s="2"/>
    </row>
    <row r="16456" spans="2:14" s="27" customFormat="1">
      <c r="B16456" s="2"/>
      <c r="N16456" s="2"/>
    </row>
    <row r="16457" spans="2:14" s="27" customFormat="1">
      <c r="B16457" s="2"/>
      <c r="N16457" s="2"/>
    </row>
    <row r="16458" spans="2:14" s="27" customFormat="1">
      <c r="B16458" s="2"/>
      <c r="N16458" s="2"/>
    </row>
    <row r="16459" spans="2:14" s="27" customFormat="1">
      <c r="B16459" s="2"/>
      <c r="N16459" s="2"/>
    </row>
    <row r="16460" spans="2:14" s="27" customFormat="1">
      <c r="B16460" s="2"/>
      <c r="N16460" s="2"/>
    </row>
    <row r="16461" spans="2:14" s="27" customFormat="1">
      <c r="B16461" s="2"/>
      <c r="N16461" s="2"/>
    </row>
    <row r="16462" spans="2:14" s="27" customFormat="1">
      <c r="B16462" s="2"/>
      <c r="N16462" s="2"/>
    </row>
    <row r="16463" spans="2:14" s="27" customFormat="1">
      <c r="B16463" s="2"/>
      <c r="N16463" s="2"/>
    </row>
    <row r="16464" spans="2:14" s="27" customFormat="1">
      <c r="B16464" s="2"/>
      <c r="N16464" s="2"/>
    </row>
    <row r="16465" spans="2:14" s="27" customFormat="1">
      <c r="B16465" s="2"/>
      <c r="N16465" s="2"/>
    </row>
    <row r="16466" spans="2:14" s="27" customFormat="1">
      <c r="B16466" s="2"/>
      <c r="N16466" s="2"/>
    </row>
    <row r="16467" spans="2:14" s="27" customFormat="1">
      <c r="B16467" s="2"/>
      <c r="N16467" s="2"/>
    </row>
    <row r="16468" spans="2:14" s="27" customFormat="1">
      <c r="B16468" s="2"/>
      <c r="N16468" s="2"/>
    </row>
    <row r="16469" spans="2:14" s="27" customFormat="1">
      <c r="B16469" s="2"/>
      <c r="N16469" s="2"/>
    </row>
    <row r="16470" spans="2:14" s="27" customFormat="1">
      <c r="B16470" s="2"/>
      <c r="N16470" s="2"/>
    </row>
    <row r="16471" spans="2:14" s="27" customFormat="1">
      <c r="B16471" s="2"/>
      <c r="N16471" s="2"/>
    </row>
    <row r="16472" spans="2:14" s="27" customFormat="1">
      <c r="B16472" s="2"/>
      <c r="N16472" s="2"/>
    </row>
    <row r="16473" spans="2:14" s="27" customFormat="1">
      <c r="B16473" s="2"/>
      <c r="N16473" s="2"/>
    </row>
    <row r="16474" spans="2:14" s="27" customFormat="1">
      <c r="B16474" s="2"/>
      <c r="N16474" s="2"/>
    </row>
    <row r="16475" spans="2:14" s="27" customFormat="1">
      <c r="B16475" s="2"/>
      <c r="N16475" s="2"/>
    </row>
    <row r="16476" spans="2:14" s="27" customFormat="1">
      <c r="B16476" s="2"/>
      <c r="N16476" s="2"/>
    </row>
    <row r="16477" spans="2:14" s="27" customFormat="1">
      <c r="B16477" s="2"/>
      <c r="N16477" s="2"/>
    </row>
    <row r="16478" spans="2:14" s="27" customFormat="1">
      <c r="B16478" s="2"/>
      <c r="N16478" s="2"/>
    </row>
    <row r="16479" spans="2:14" s="27" customFormat="1">
      <c r="B16479" s="2"/>
      <c r="N16479" s="2"/>
    </row>
    <row r="16480" spans="2:14" s="27" customFormat="1">
      <c r="B16480" s="2"/>
      <c r="N16480" s="2"/>
    </row>
    <row r="16481" spans="2:14" s="27" customFormat="1">
      <c r="B16481" s="2"/>
      <c r="N16481" s="2"/>
    </row>
    <row r="16482" spans="2:14" s="27" customFormat="1">
      <c r="B16482" s="2"/>
      <c r="N16482" s="2"/>
    </row>
    <row r="16483" spans="2:14" s="27" customFormat="1">
      <c r="B16483" s="2"/>
      <c r="N16483" s="2"/>
    </row>
    <row r="16484" spans="2:14" s="27" customFormat="1">
      <c r="B16484" s="2"/>
      <c r="N16484" s="2"/>
    </row>
    <row r="16485" spans="2:14" s="27" customFormat="1">
      <c r="B16485" s="2"/>
      <c r="N16485" s="2"/>
    </row>
    <row r="16486" spans="2:14" s="27" customFormat="1">
      <c r="B16486" s="2"/>
      <c r="N16486" s="2"/>
    </row>
    <row r="16487" spans="2:14" s="27" customFormat="1">
      <c r="B16487" s="2"/>
      <c r="N16487" s="2"/>
    </row>
    <row r="16488" spans="2:14" s="27" customFormat="1">
      <c r="B16488" s="2"/>
      <c r="N16488" s="2"/>
    </row>
    <row r="16489" spans="2:14" s="27" customFormat="1">
      <c r="B16489" s="2"/>
      <c r="N16489" s="2"/>
    </row>
    <row r="16490" spans="2:14" s="27" customFormat="1">
      <c r="B16490" s="2"/>
      <c r="N16490" s="2"/>
    </row>
    <row r="16491" spans="2:14" s="27" customFormat="1">
      <c r="B16491" s="2"/>
      <c r="N16491" s="2"/>
    </row>
    <row r="16492" spans="2:14" s="27" customFormat="1">
      <c r="B16492" s="2"/>
      <c r="N16492" s="2"/>
    </row>
    <row r="16493" spans="2:14" s="27" customFormat="1">
      <c r="B16493" s="2"/>
      <c r="N16493" s="2"/>
    </row>
    <row r="16494" spans="2:14" s="27" customFormat="1">
      <c r="B16494" s="2"/>
      <c r="N16494" s="2"/>
    </row>
    <row r="16495" spans="2:14" s="27" customFormat="1">
      <c r="B16495" s="2"/>
      <c r="N16495" s="2"/>
    </row>
    <row r="16496" spans="2:14" s="27" customFormat="1">
      <c r="B16496" s="2"/>
      <c r="N16496" s="2"/>
    </row>
    <row r="16497" spans="2:14" s="27" customFormat="1">
      <c r="B16497" s="2"/>
      <c r="N16497" s="2"/>
    </row>
    <row r="16498" spans="2:14" s="27" customFormat="1">
      <c r="B16498" s="2"/>
      <c r="N16498" s="2"/>
    </row>
    <row r="16499" spans="2:14" s="27" customFormat="1">
      <c r="B16499" s="2"/>
      <c r="N16499" s="2"/>
    </row>
    <row r="16500" spans="2:14" s="27" customFormat="1">
      <c r="B16500" s="2"/>
      <c r="N16500" s="2"/>
    </row>
    <row r="16501" spans="2:14" s="27" customFormat="1">
      <c r="B16501" s="2"/>
      <c r="N16501" s="2"/>
    </row>
    <row r="16502" spans="2:14" s="27" customFormat="1">
      <c r="B16502" s="2"/>
      <c r="N16502" s="2"/>
    </row>
    <row r="16503" spans="2:14" s="27" customFormat="1">
      <c r="B16503" s="2"/>
      <c r="N16503" s="2"/>
    </row>
    <row r="16504" spans="2:14" s="27" customFormat="1">
      <c r="B16504" s="2"/>
      <c r="N16504" s="2"/>
    </row>
    <row r="16505" spans="2:14" s="27" customFormat="1">
      <c r="B16505" s="2"/>
      <c r="N16505" s="2"/>
    </row>
    <row r="16506" spans="2:14" s="27" customFormat="1">
      <c r="B16506" s="2"/>
      <c r="N16506" s="2"/>
    </row>
    <row r="16507" spans="2:14" s="27" customFormat="1">
      <c r="B16507" s="2"/>
      <c r="N16507" s="2"/>
    </row>
    <row r="16508" spans="2:14" s="27" customFormat="1">
      <c r="B16508" s="2"/>
      <c r="N16508" s="2"/>
    </row>
    <row r="16509" spans="2:14" s="27" customFormat="1">
      <c r="B16509" s="2"/>
      <c r="N16509" s="2"/>
    </row>
    <row r="16510" spans="2:14" s="27" customFormat="1">
      <c r="B16510" s="2"/>
      <c r="N16510" s="2"/>
    </row>
    <row r="16511" spans="2:14" s="27" customFormat="1">
      <c r="B16511" s="2"/>
      <c r="N16511" s="2"/>
    </row>
    <row r="16512" spans="2:14" s="27" customFormat="1">
      <c r="B16512" s="2"/>
      <c r="N16512" s="2"/>
    </row>
    <row r="16513" spans="2:14" s="27" customFormat="1">
      <c r="B16513" s="2"/>
      <c r="N16513" s="2"/>
    </row>
    <row r="16514" spans="2:14" s="27" customFormat="1">
      <c r="B16514" s="2"/>
      <c r="N16514" s="2"/>
    </row>
    <row r="16515" spans="2:14" s="27" customFormat="1">
      <c r="B16515" s="2"/>
      <c r="N16515" s="2"/>
    </row>
    <row r="16516" spans="2:14" s="27" customFormat="1">
      <c r="B16516" s="2"/>
      <c r="N16516" s="2"/>
    </row>
    <row r="16517" spans="2:14" s="27" customFormat="1">
      <c r="B16517" s="2"/>
      <c r="N16517" s="2"/>
    </row>
    <row r="16518" spans="2:14" s="27" customFormat="1">
      <c r="B16518" s="2"/>
      <c r="N16518" s="2"/>
    </row>
    <row r="16519" spans="2:14" s="27" customFormat="1">
      <c r="B16519" s="2"/>
      <c r="N16519" s="2"/>
    </row>
    <row r="16520" spans="2:14" s="27" customFormat="1">
      <c r="B16520" s="2"/>
      <c r="N16520" s="2"/>
    </row>
    <row r="16521" spans="2:14" s="27" customFormat="1">
      <c r="B16521" s="2"/>
      <c r="N16521" s="2"/>
    </row>
    <row r="16522" spans="2:14" s="27" customFormat="1">
      <c r="B16522" s="2"/>
      <c r="N16522" s="2"/>
    </row>
    <row r="16523" spans="2:14" s="27" customFormat="1">
      <c r="B16523" s="2"/>
      <c r="N16523" s="2"/>
    </row>
    <row r="16524" spans="2:14" s="27" customFormat="1">
      <c r="B16524" s="2"/>
      <c r="N16524" s="2"/>
    </row>
    <row r="16525" spans="2:14" s="27" customFormat="1">
      <c r="B16525" s="2"/>
      <c r="N16525" s="2"/>
    </row>
    <row r="16526" spans="2:14" s="27" customFormat="1">
      <c r="B16526" s="2"/>
      <c r="N16526" s="2"/>
    </row>
    <row r="16527" spans="2:14" s="27" customFormat="1">
      <c r="B16527" s="2"/>
      <c r="N16527" s="2"/>
    </row>
    <row r="16528" spans="2:14" s="27" customFormat="1">
      <c r="B16528" s="2"/>
      <c r="N16528" s="2"/>
    </row>
    <row r="16529" spans="2:14" s="27" customFormat="1">
      <c r="B16529" s="2"/>
      <c r="N16529" s="2"/>
    </row>
    <row r="16530" spans="2:14" s="27" customFormat="1">
      <c r="B16530" s="2"/>
      <c r="N16530" s="2"/>
    </row>
    <row r="16531" spans="2:14" s="27" customFormat="1">
      <c r="B16531" s="2"/>
      <c r="N16531" s="2"/>
    </row>
    <row r="16532" spans="2:14" s="27" customFormat="1">
      <c r="B16532" s="2"/>
      <c r="N16532" s="2"/>
    </row>
    <row r="16533" spans="2:14" s="27" customFormat="1">
      <c r="B16533" s="2"/>
      <c r="N16533" s="2"/>
    </row>
    <row r="16534" spans="2:14" s="27" customFormat="1">
      <c r="B16534" s="2"/>
      <c r="N16534" s="2"/>
    </row>
    <row r="16535" spans="2:14" s="27" customFormat="1">
      <c r="B16535" s="2"/>
      <c r="N16535" s="2"/>
    </row>
    <row r="16536" spans="2:14" s="27" customFormat="1">
      <c r="B16536" s="2"/>
      <c r="N16536" s="2"/>
    </row>
    <row r="16537" spans="2:14" s="27" customFormat="1">
      <c r="B16537" s="2"/>
      <c r="N16537" s="2"/>
    </row>
    <row r="16538" spans="2:14" s="27" customFormat="1">
      <c r="B16538" s="2"/>
      <c r="N16538" s="2"/>
    </row>
    <row r="16539" spans="2:14" s="27" customFormat="1">
      <c r="B16539" s="2"/>
      <c r="N16539" s="2"/>
    </row>
    <row r="16540" spans="2:14" s="27" customFormat="1">
      <c r="B16540" s="2"/>
      <c r="N16540" s="2"/>
    </row>
    <row r="16541" spans="2:14" s="27" customFormat="1">
      <c r="B16541" s="2"/>
      <c r="N16541" s="2"/>
    </row>
    <row r="16542" spans="2:14" s="27" customFormat="1">
      <c r="B16542" s="2"/>
      <c r="N16542" s="2"/>
    </row>
    <row r="16543" spans="2:14" s="27" customFormat="1">
      <c r="B16543" s="2"/>
      <c r="N16543" s="2"/>
    </row>
    <row r="16544" spans="2:14" s="27" customFormat="1">
      <c r="B16544" s="2"/>
      <c r="N16544" s="2"/>
    </row>
    <row r="16545" spans="2:14" s="27" customFormat="1">
      <c r="B16545" s="2"/>
      <c r="N16545" s="2"/>
    </row>
    <row r="16546" spans="2:14" s="27" customFormat="1">
      <c r="B16546" s="2"/>
      <c r="N16546" s="2"/>
    </row>
    <row r="16547" spans="2:14" s="27" customFormat="1">
      <c r="B16547" s="2"/>
      <c r="N16547" s="2"/>
    </row>
    <row r="16548" spans="2:14" s="27" customFormat="1">
      <c r="B16548" s="2"/>
      <c r="N16548" s="2"/>
    </row>
    <row r="16549" spans="2:14" s="27" customFormat="1">
      <c r="B16549" s="2"/>
      <c r="N16549" s="2"/>
    </row>
    <row r="16550" spans="2:14" s="27" customFormat="1">
      <c r="B16550" s="2"/>
      <c r="N16550" s="2"/>
    </row>
    <row r="16551" spans="2:14" s="27" customFormat="1">
      <c r="B16551" s="2"/>
      <c r="N16551" s="2"/>
    </row>
    <row r="16552" spans="2:14" s="27" customFormat="1">
      <c r="B16552" s="2"/>
      <c r="N16552" s="2"/>
    </row>
    <row r="16553" spans="2:14" s="27" customFormat="1">
      <c r="B16553" s="2"/>
      <c r="N16553" s="2"/>
    </row>
    <row r="16554" spans="2:14" s="27" customFormat="1">
      <c r="B16554" s="2"/>
      <c r="N16554" s="2"/>
    </row>
    <row r="16555" spans="2:14" s="27" customFormat="1">
      <c r="B16555" s="2"/>
      <c r="N16555" s="2"/>
    </row>
    <row r="16556" spans="2:14" s="27" customFormat="1">
      <c r="B16556" s="2"/>
      <c r="N16556" s="2"/>
    </row>
    <row r="16557" spans="2:14" s="27" customFormat="1">
      <c r="B16557" s="2"/>
      <c r="N16557" s="2"/>
    </row>
    <row r="16558" spans="2:14" s="27" customFormat="1">
      <c r="B16558" s="2"/>
      <c r="N16558" s="2"/>
    </row>
    <row r="16559" spans="2:14" s="27" customFormat="1">
      <c r="B16559" s="2"/>
      <c r="N16559" s="2"/>
    </row>
    <row r="16560" spans="2:14" s="27" customFormat="1">
      <c r="B16560" s="2"/>
      <c r="N16560" s="2"/>
    </row>
    <row r="16561" spans="2:14" s="27" customFormat="1">
      <c r="B16561" s="2"/>
      <c r="N16561" s="2"/>
    </row>
    <row r="16562" spans="2:14" s="27" customFormat="1">
      <c r="B16562" s="2"/>
      <c r="N16562" s="2"/>
    </row>
    <row r="16563" spans="2:14" s="27" customFormat="1">
      <c r="B16563" s="2"/>
      <c r="N16563" s="2"/>
    </row>
    <row r="16564" spans="2:14" s="27" customFormat="1">
      <c r="B16564" s="2"/>
      <c r="N16564" s="2"/>
    </row>
    <row r="16565" spans="2:14" s="27" customFormat="1">
      <c r="B16565" s="2"/>
      <c r="N16565" s="2"/>
    </row>
    <row r="16566" spans="2:14" s="27" customFormat="1">
      <c r="B16566" s="2"/>
      <c r="N16566" s="2"/>
    </row>
    <row r="16567" spans="2:14" s="27" customFormat="1">
      <c r="B16567" s="2"/>
      <c r="N16567" s="2"/>
    </row>
    <row r="16568" spans="2:14" s="27" customFormat="1">
      <c r="B16568" s="2"/>
      <c r="N16568" s="2"/>
    </row>
    <row r="16569" spans="2:14" s="27" customFormat="1">
      <c r="B16569" s="2"/>
      <c r="N16569" s="2"/>
    </row>
    <row r="16570" spans="2:14" s="27" customFormat="1">
      <c r="B16570" s="2"/>
      <c r="N16570" s="2"/>
    </row>
    <row r="16571" spans="2:14" s="27" customFormat="1">
      <c r="B16571" s="2"/>
      <c r="N16571" s="2"/>
    </row>
    <row r="16572" spans="2:14" s="27" customFormat="1">
      <c r="B16572" s="2"/>
      <c r="N16572" s="2"/>
    </row>
    <row r="16573" spans="2:14" s="27" customFormat="1">
      <c r="B16573" s="2"/>
      <c r="N16573" s="2"/>
    </row>
    <row r="16574" spans="2:14" s="27" customFormat="1">
      <c r="B16574" s="2"/>
      <c r="N16574" s="2"/>
    </row>
    <row r="16575" spans="2:14" s="27" customFormat="1">
      <c r="B16575" s="2"/>
      <c r="N16575" s="2"/>
    </row>
    <row r="16576" spans="2:14" s="27" customFormat="1">
      <c r="B16576" s="2"/>
      <c r="N16576" s="2"/>
    </row>
    <row r="16577" spans="2:14" s="27" customFormat="1">
      <c r="B16577" s="2"/>
      <c r="N16577" s="2"/>
    </row>
    <row r="16578" spans="2:14" s="27" customFormat="1">
      <c r="B16578" s="2"/>
      <c r="N16578" s="2"/>
    </row>
    <row r="16579" spans="2:14" s="27" customFormat="1">
      <c r="B16579" s="2"/>
      <c r="N16579" s="2"/>
    </row>
    <row r="16580" spans="2:14" s="27" customFormat="1">
      <c r="B16580" s="2"/>
      <c r="N16580" s="2"/>
    </row>
    <row r="16581" spans="2:14" s="27" customFormat="1">
      <c r="B16581" s="2"/>
      <c r="N16581" s="2"/>
    </row>
    <row r="16582" spans="2:14" s="27" customFormat="1">
      <c r="B16582" s="2"/>
      <c r="N16582" s="2"/>
    </row>
    <row r="16583" spans="2:14" s="27" customFormat="1">
      <c r="B16583" s="2"/>
      <c r="N16583" s="2"/>
    </row>
    <row r="16584" spans="2:14" s="27" customFormat="1">
      <c r="B16584" s="2"/>
      <c r="N16584" s="2"/>
    </row>
    <row r="16585" spans="2:14" s="27" customFormat="1">
      <c r="B16585" s="2"/>
      <c r="N16585" s="2"/>
    </row>
    <row r="16586" spans="2:14" s="27" customFormat="1">
      <c r="B16586" s="2"/>
      <c r="N16586" s="2"/>
    </row>
    <row r="16587" spans="2:14" s="27" customFormat="1">
      <c r="B16587" s="2"/>
      <c r="N16587" s="2"/>
    </row>
    <row r="16588" spans="2:14" s="27" customFormat="1">
      <c r="B16588" s="2"/>
      <c r="N16588" s="2"/>
    </row>
    <row r="16589" spans="2:14" s="27" customFormat="1">
      <c r="B16589" s="2"/>
      <c r="N16589" s="2"/>
    </row>
    <row r="16590" spans="2:14" s="27" customFormat="1">
      <c r="B16590" s="2"/>
      <c r="N16590" s="2"/>
    </row>
    <row r="16591" spans="2:14" s="27" customFormat="1">
      <c r="B16591" s="2"/>
      <c r="N16591" s="2"/>
    </row>
    <row r="16592" spans="2:14" s="27" customFormat="1">
      <c r="B16592" s="2"/>
      <c r="N16592" s="2"/>
    </row>
    <row r="16593" spans="2:14" s="27" customFormat="1">
      <c r="B16593" s="2"/>
      <c r="N16593" s="2"/>
    </row>
    <row r="16594" spans="2:14" s="27" customFormat="1">
      <c r="B16594" s="2"/>
      <c r="N16594" s="2"/>
    </row>
    <row r="16595" spans="2:14" s="27" customFormat="1">
      <c r="B16595" s="2"/>
      <c r="N16595" s="2"/>
    </row>
    <row r="16596" spans="2:14" s="27" customFormat="1">
      <c r="B16596" s="2"/>
      <c r="N16596" s="2"/>
    </row>
    <row r="16597" spans="2:14" s="27" customFormat="1">
      <c r="B16597" s="2"/>
      <c r="N16597" s="2"/>
    </row>
    <row r="16598" spans="2:14" s="27" customFormat="1">
      <c r="B16598" s="2"/>
      <c r="N16598" s="2"/>
    </row>
    <row r="16599" spans="2:14" s="27" customFormat="1">
      <c r="B16599" s="2"/>
      <c r="N16599" s="2"/>
    </row>
    <row r="16600" spans="2:14" s="27" customFormat="1">
      <c r="B16600" s="2"/>
      <c r="N16600" s="2"/>
    </row>
    <row r="16601" spans="2:14" s="27" customFormat="1">
      <c r="B16601" s="2"/>
      <c r="N16601" s="2"/>
    </row>
    <row r="16602" spans="2:14" s="27" customFormat="1">
      <c r="B16602" s="2"/>
      <c r="N16602" s="2"/>
    </row>
    <row r="16603" spans="2:14" s="27" customFormat="1">
      <c r="B16603" s="2"/>
      <c r="N16603" s="2"/>
    </row>
    <row r="16604" spans="2:14" s="27" customFormat="1">
      <c r="B16604" s="2"/>
      <c r="N16604" s="2"/>
    </row>
    <row r="16605" spans="2:14" s="27" customFormat="1">
      <c r="B16605" s="2"/>
      <c r="N16605" s="2"/>
    </row>
    <row r="16606" spans="2:14" s="27" customFormat="1">
      <c r="B16606" s="2"/>
      <c r="N16606" s="2"/>
    </row>
    <row r="16607" spans="2:14" s="27" customFormat="1">
      <c r="B16607" s="2"/>
      <c r="N16607" s="2"/>
    </row>
    <row r="16608" spans="2:14" s="27" customFormat="1">
      <c r="B16608" s="2"/>
      <c r="N16608" s="2"/>
    </row>
    <row r="16609" spans="2:14" s="27" customFormat="1">
      <c r="B16609" s="2"/>
      <c r="N16609" s="2"/>
    </row>
    <row r="16610" spans="2:14" s="27" customFormat="1">
      <c r="B16610" s="2"/>
      <c r="N16610" s="2"/>
    </row>
    <row r="16611" spans="2:14" s="27" customFormat="1">
      <c r="B16611" s="2"/>
      <c r="N16611" s="2"/>
    </row>
    <row r="16612" spans="2:14" s="27" customFormat="1">
      <c r="B16612" s="2"/>
      <c r="N16612" s="2"/>
    </row>
    <row r="16613" spans="2:14" s="27" customFormat="1">
      <c r="B16613" s="2"/>
      <c r="N16613" s="2"/>
    </row>
    <row r="16614" spans="2:14" s="27" customFormat="1">
      <c r="B16614" s="2"/>
      <c r="N16614" s="2"/>
    </row>
    <row r="16615" spans="2:14" s="27" customFormat="1">
      <c r="B16615" s="2"/>
      <c r="N16615" s="2"/>
    </row>
    <row r="16616" spans="2:14" s="27" customFormat="1">
      <c r="B16616" s="2"/>
      <c r="N16616" s="2"/>
    </row>
    <row r="16617" spans="2:14" s="27" customFormat="1">
      <c r="B16617" s="2"/>
      <c r="N16617" s="2"/>
    </row>
    <row r="16618" spans="2:14" s="27" customFormat="1">
      <c r="B16618" s="2"/>
      <c r="N16618" s="2"/>
    </row>
    <row r="16619" spans="2:14" s="27" customFormat="1">
      <c r="B16619" s="2"/>
      <c r="N16619" s="2"/>
    </row>
    <row r="16620" spans="2:14" s="27" customFormat="1">
      <c r="B16620" s="2"/>
      <c r="N16620" s="2"/>
    </row>
    <row r="16621" spans="2:14" s="27" customFormat="1">
      <c r="B16621" s="2"/>
      <c r="N16621" s="2"/>
    </row>
    <row r="16622" spans="2:14" s="27" customFormat="1">
      <c r="B16622" s="2"/>
      <c r="N16622" s="2"/>
    </row>
    <row r="16623" spans="2:14" s="27" customFormat="1">
      <c r="B16623" s="2"/>
      <c r="N16623" s="2"/>
    </row>
    <row r="16624" spans="2:14" s="27" customFormat="1">
      <c r="B16624" s="2"/>
      <c r="N16624" s="2"/>
    </row>
    <row r="16625" spans="2:14" s="27" customFormat="1">
      <c r="B16625" s="2"/>
      <c r="N16625" s="2"/>
    </row>
    <row r="16626" spans="2:14" s="27" customFormat="1">
      <c r="B16626" s="2"/>
      <c r="N16626" s="2"/>
    </row>
    <row r="16627" spans="2:14" s="27" customFormat="1">
      <c r="B16627" s="2"/>
      <c r="N16627" s="2"/>
    </row>
    <row r="16628" spans="2:14" s="27" customFormat="1">
      <c r="B16628" s="2"/>
      <c r="N16628" s="2"/>
    </row>
    <row r="16629" spans="2:14" s="27" customFormat="1">
      <c r="B16629" s="2"/>
      <c r="N16629" s="2"/>
    </row>
    <row r="16630" spans="2:14" s="27" customFormat="1">
      <c r="B16630" s="2"/>
      <c r="N16630" s="2"/>
    </row>
    <row r="16631" spans="2:14" s="27" customFormat="1">
      <c r="B16631" s="2"/>
      <c r="N16631" s="2"/>
    </row>
    <row r="16632" spans="2:14" s="27" customFormat="1">
      <c r="B16632" s="2"/>
      <c r="N16632" s="2"/>
    </row>
    <row r="16633" spans="2:14" s="27" customFormat="1">
      <c r="B16633" s="2"/>
      <c r="N16633" s="2"/>
    </row>
    <row r="16634" spans="2:14" s="27" customFormat="1">
      <c r="B16634" s="2"/>
      <c r="N16634" s="2"/>
    </row>
    <row r="16635" spans="2:14" s="27" customFormat="1">
      <c r="B16635" s="2"/>
      <c r="N16635" s="2"/>
    </row>
    <row r="16636" spans="2:14" s="27" customFormat="1">
      <c r="B16636" s="2"/>
      <c r="N16636" s="2"/>
    </row>
    <row r="16637" spans="2:14" s="27" customFormat="1">
      <c r="B16637" s="2"/>
      <c r="N16637" s="2"/>
    </row>
    <row r="16638" spans="2:14" s="27" customFormat="1">
      <c r="B16638" s="2"/>
      <c r="N16638" s="2"/>
    </row>
    <row r="16639" spans="2:14" s="27" customFormat="1">
      <c r="B16639" s="2"/>
      <c r="N16639" s="2"/>
    </row>
    <row r="16640" spans="2:14" s="27" customFormat="1">
      <c r="B16640" s="2"/>
      <c r="N16640" s="2"/>
    </row>
    <row r="16641" spans="2:14" s="27" customFormat="1">
      <c r="B16641" s="2"/>
      <c r="N16641" s="2"/>
    </row>
    <row r="16642" spans="2:14" s="27" customFormat="1">
      <c r="B16642" s="2"/>
      <c r="N16642" s="2"/>
    </row>
    <row r="16643" spans="2:14" s="27" customFormat="1">
      <c r="B16643" s="2"/>
      <c r="N16643" s="2"/>
    </row>
    <row r="16644" spans="2:14" s="27" customFormat="1">
      <c r="B16644" s="2"/>
      <c r="N16644" s="2"/>
    </row>
    <row r="16645" spans="2:14" s="27" customFormat="1">
      <c r="B16645" s="2"/>
      <c r="N16645" s="2"/>
    </row>
    <row r="16646" spans="2:14" s="27" customFormat="1">
      <c r="B16646" s="2"/>
      <c r="N16646" s="2"/>
    </row>
    <row r="16647" spans="2:14" s="27" customFormat="1">
      <c r="B16647" s="2"/>
      <c r="N16647" s="2"/>
    </row>
    <row r="16648" spans="2:14" s="27" customFormat="1">
      <c r="B16648" s="2"/>
      <c r="N16648" s="2"/>
    </row>
    <row r="16649" spans="2:14" s="27" customFormat="1">
      <c r="B16649" s="2"/>
      <c r="N16649" s="2"/>
    </row>
    <row r="16650" spans="2:14" s="27" customFormat="1">
      <c r="B16650" s="2"/>
      <c r="N16650" s="2"/>
    </row>
    <row r="16651" spans="2:14" s="27" customFormat="1">
      <c r="B16651" s="2"/>
      <c r="N16651" s="2"/>
    </row>
    <row r="16652" spans="2:14" s="27" customFormat="1">
      <c r="B16652" s="2"/>
      <c r="N16652" s="2"/>
    </row>
    <row r="16653" spans="2:14" s="27" customFormat="1">
      <c r="B16653" s="2"/>
      <c r="N16653" s="2"/>
    </row>
    <row r="16654" spans="2:14" s="27" customFormat="1">
      <c r="B16654" s="2"/>
      <c r="N16654" s="2"/>
    </row>
    <row r="16655" spans="2:14" s="27" customFormat="1">
      <c r="B16655" s="2"/>
      <c r="N16655" s="2"/>
    </row>
    <row r="16656" spans="2:14" s="27" customFormat="1">
      <c r="B16656" s="2"/>
      <c r="N16656" s="2"/>
    </row>
    <row r="16657" spans="2:14" s="27" customFormat="1">
      <c r="B16657" s="2"/>
      <c r="N16657" s="2"/>
    </row>
    <row r="16658" spans="2:14" s="27" customFormat="1">
      <c r="B16658" s="2"/>
      <c r="N16658" s="2"/>
    </row>
    <row r="16659" spans="2:14" s="27" customFormat="1">
      <c r="B16659" s="2"/>
      <c r="N16659" s="2"/>
    </row>
    <row r="16660" spans="2:14" s="27" customFormat="1">
      <c r="B16660" s="2"/>
      <c r="N16660" s="2"/>
    </row>
    <row r="16661" spans="2:14" s="27" customFormat="1">
      <c r="B16661" s="2"/>
      <c r="N16661" s="2"/>
    </row>
    <row r="16662" spans="2:14" s="27" customFormat="1">
      <c r="B16662" s="2"/>
      <c r="N16662" s="2"/>
    </row>
    <row r="16663" spans="2:14" s="27" customFormat="1">
      <c r="B16663" s="2"/>
      <c r="N16663" s="2"/>
    </row>
    <row r="16664" spans="2:14" s="27" customFormat="1">
      <c r="B16664" s="2"/>
      <c r="N16664" s="2"/>
    </row>
    <row r="16665" spans="2:14" s="27" customFormat="1">
      <c r="B16665" s="2"/>
      <c r="N16665" s="2"/>
    </row>
    <row r="16666" spans="2:14" s="27" customFormat="1">
      <c r="B16666" s="2"/>
      <c r="N16666" s="2"/>
    </row>
    <row r="16667" spans="2:14" s="27" customFormat="1">
      <c r="B16667" s="2"/>
      <c r="N16667" s="2"/>
    </row>
    <row r="16668" spans="2:14" s="27" customFormat="1">
      <c r="B16668" s="2"/>
      <c r="N16668" s="2"/>
    </row>
    <row r="16669" spans="2:14" s="27" customFormat="1">
      <c r="B16669" s="2"/>
      <c r="N16669" s="2"/>
    </row>
    <row r="16670" spans="2:14" s="27" customFormat="1">
      <c r="B16670" s="2"/>
      <c r="N16670" s="2"/>
    </row>
    <row r="16671" spans="2:14" s="27" customFormat="1">
      <c r="B16671" s="2"/>
      <c r="N16671" s="2"/>
    </row>
    <row r="16672" spans="2:14" s="27" customFormat="1">
      <c r="B16672" s="2"/>
      <c r="N16672" s="2"/>
    </row>
    <row r="16673" spans="2:14" s="27" customFormat="1">
      <c r="B16673" s="2"/>
      <c r="N16673" s="2"/>
    </row>
    <row r="16674" spans="2:14" s="27" customFormat="1">
      <c r="B16674" s="2"/>
      <c r="N16674" s="2"/>
    </row>
    <row r="16675" spans="2:14" s="27" customFormat="1">
      <c r="B16675" s="2"/>
      <c r="N16675" s="2"/>
    </row>
    <row r="16676" spans="2:14" s="27" customFormat="1">
      <c r="B16676" s="2"/>
      <c r="N16676" s="2"/>
    </row>
    <row r="16677" spans="2:14" s="27" customFormat="1">
      <c r="B16677" s="2"/>
      <c r="N16677" s="2"/>
    </row>
    <row r="16678" spans="2:14" s="27" customFormat="1">
      <c r="B16678" s="2"/>
      <c r="N16678" s="2"/>
    </row>
    <row r="16679" spans="2:14" s="27" customFormat="1">
      <c r="B16679" s="2"/>
      <c r="N16679" s="2"/>
    </row>
    <row r="16680" spans="2:14" s="27" customFormat="1">
      <c r="B16680" s="2"/>
      <c r="N16680" s="2"/>
    </row>
    <row r="16681" spans="2:14" s="27" customFormat="1">
      <c r="B16681" s="2"/>
      <c r="N16681" s="2"/>
    </row>
    <row r="16682" spans="2:14" s="27" customFormat="1">
      <c r="B16682" s="2"/>
      <c r="N16682" s="2"/>
    </row>
    <row r="16683" spans="2:14" s="27" customFormat="1">
      <c r="B16683" s="2"/>
      <c r="N16683" s="2"/>
    </row>
    <row r="16684" spans="2:14" s="27" customFormat="1">
      <c r="B16684" s="2"/>
      <c r="N16684" s="2"/>
    </row>
    <row r="16685" spans="2:14" s="27" customFormat="1">
      <c r="B16685" s="2"/>
      <c r="N16685" s="2"/>
    </row>
    <row r="16686" spans="2:14" s="27" customFormat="1">
      <c r="B16686" s="2"/>
      <c r="N16686" s="2"/>
    </row>
    <row r="16687" spans="2:14" s="27" customFormat="1">
      <c r="B16687" s="2"/>
      <c r="N16687" s="2"/>
    </row>
    <row r="16688" spans="2:14" s="27" customFormat="1">
      <c r="B16688" s="2"/>
      <c r="N16688" s="2"/>
    </row>
    <row r="16689" spans="2:14" s="27" customFormat="1">
      <c r="B16689" s="2"/>
      <c r="N16689" s="2"/>
    </row>
    <row r="16690" spans="2:14" s="27" customFormat="1">
      <c r="B16690" s="2"/>
      <c r="N16690" s="2"/>
    </row>
    <row r="16691" spans="2:14" s="27" customFormat="1">
      <c r="B16691" s="2"/>
      <c r="N16691" s="2"/>
    </row>
    <row r="16692" spans="2:14" s="27" customFormat="1">
      <c r="B16692" s="2"/>
      <c r="N16692" s="2"/>
    </row>
    <row r="16693" spans="2:14" s="27" customFormat="1">
      <c r="B16693" s="2"/>
      <c r="N16693" s="2"/>
    </row>
    <row r="16694" spans="2:14" s="27" customFormat="1">
      <c r="B16694" s="2"/>
      <c r="N16694" s="2"/>
    </row>
    <row r="16695" spans="2:14" s="27" customFormat="1">
      <c r="B16695" s="2"/>
      <c r="N16695" s="2"/>
    </row>
    <row r="16696" spans="2:14" s="27" customFormat="1">
      <c r="B16696" s="2"/>
      <c r="N16696" s="2"/>
    </row>
    <row r="16697" spans="2:14" s="27" customFormat="1">
      <c r="B16697" s="2"/>
      <c r="N16697" s="2"/>
    </row>
    <row r="16698" spans="2:14" s="27" customFormat="1">
      <c r="B16698" s="2"/>
      <c r="N16698" s="2"/>
    </row>
    <row r="16699" spans="2:14" s="27" customFormat="1">
      <c r="B16699" s="2"/>
      <c r="N16699" s="2"/>
    </row>
    <row r="16700" spans="2:14" s="27" customFormat="1">
      <c r="B16700" s="2"/>
      <c r="N16700" s="2"/>
    </row>
    <row r="16701" spans="2:14" s="27" customFormat="1">
      <c r="B16701" s="2"/>
      <c r="N16701" s="2"/>
    </row>
    <row r="16702" spans="2:14" s="27" customFormat="1">
      <c r="B16702" s="2"/>
      <c r="N16702" s="2"/>
    </row>
    <row r="16703" spans="2:14" s="27" customFormat="1">
      <c r="B16703" s="2"/>
      <c r="N16703" s="2"/>
    </row>
    <row r="16704" spans="2:14" s="27" customFormat="1">
      <c r="B16704" s="2"/>
      <c r="N16704" s="2"/>
    </row>
    <row r="16705" spans="2:14" s="27" customFormat="1">
      <c r="B16705" s="2"/>
      <c r="N16705" s="2"/>
    </row>
    <row r="16706" spans="2:14" s="27" customFormat="1">
      <c r="B16706" s="2"/>
      <c r="N16706" s="2"/>
    </row>
    <row r="16707" spans="2:14" s="27" customFormat="1">
      <c r="B16707" s="2"/>
      <c r="N16707" s="2"/>
    </row>
    <row r="16708" spans="2:14" s="27" customFormat="1">
      <c r="B16708" s="2"/>
      <c r="N16708" s="2"/>
    </row>
    <row r="16709" spans="2:14" s="27" customFormat="1">
      <c r="B16709" s="2"/>
      <c r="N16709" s="2"/>
    </row>
    <row r="16710" spans="2:14" s="27" customFormat="1">
      <c r="B16710" s="2"/>
      <c r="N16710" s="2"/>
    </row>
    <row r="16711" spans="2:14" s="27" customFormat="1">
      <c r="B16711" s="2"/>
      <c r="N16711" s="2"/>
    </row>
    <row r="16712" spans="2:14" s="27" customFormat="1">
      <c r="B16712" s="2"/>
      <c r="N16712" s="2"/>
    </row>
    <row r="16713" spans="2:14" s="27" customFormat="1">
      <c r="B16713" s="2"/>
      <c r="N16713" s="2"/>
    </row>
    <row r="16714" spans="2:14" s="27" customFormat="1">
      <c r="B16714" s="2"/>
      <c r="N16714" s="2"/>
    </row>
    <row r="16715" spans="2:14" s="27" customFormat="1">
      <c r="B16715" s="2"/>
      <c r="N16715" s="2"/>
    </row>
    <row r="16716" spans="2:14" s="27" customFormat="1">
      <c r="B16716" s="2"/>
      <c r="N16716" s="2"/>
    </row>
    <row r="16717" spans="2:14" s="27" customFormat="1">
      <c r="B16717" s="2"/>
      <c r="N16717" s="2"/>
    </row>
    <row r="16718" spans="2:14" s="27" customFormat="1">
      <c r="B16718" s="2"/>
      <c r="N16718" s="2"/>
    </row>
    <row r="16719" spans="2:14" s="27" customFormat="1">
      <c r="B16719" s="2"/>
      <c r="N16719" s="2"/>
    </row>
    <row r="16720" spans="2:14" s="27" customFormat="1">
      <c r="B16720" s="2"/>
      <c r="N16720" s="2"/>
    </row>
    <row r="16721" spans="2:14" s="27" customFormat="1">
      <c r="B16721" s="2"/>
      <c r="N16721" s="2"/>
    </row>
    <row r="16722" spans="2:14" s="27" customFormat="1">
      <c r="B16722" s="2"/>
      <c r="N16722" s="2"/>
    </row>
    <row r="16723" spans="2:14" s="27" customFormat="1">
      <c r="B16723" s="2"/>
      <c r="N16723" s="2"/>
    </row>
    <row r="16724" spans="2:14" s="27" customFormat="1">
      <c r="B16724" s="2"/>
      <c r="N16724" s="2"/>
    </row>
    <row r="16725" spans="2:14" s="27" customFormat="1">
      <c r="B16725" s="2"/>
      <c r="N16725" s="2"/>
    </row>
    <row r="16726" spans="2:14" s="27" customFormat="1">
      <c r="B16726" s="2"/>
      <c r="N16726" s="2"/>
    </row>
    <row r="16727" spans="2:14" s="27" customFormat="1">
      <c r="B16727" s="2"/>
      <c r="N16727" s="2"/>
    </row>
    <row r="16728" spans="2:14" s="27" customFormat="1">
      <c r="B16728" s="2"/>
      <c r="N16728" s="2"/>
    </row>
    <row r="16729" spans="2:14" s="27" customFormat="1">
      <c r="B16729" s="2"/>
      <c r="N16729" s="2"/>
    </row>
    <row r="16730" spans="2:14" s="27" customFormat="1">
      <c r="B16730" s="2"/>
      <c r="N16730" s="2"/>
    </row>
    <row r="16731" spans="2:14" s="27" customFormat="1">
      <c r="B16731" s="2"/>
      <c r="N16731" s="2"/>
    </row>
    <row r="16732" spans="2:14" s="27" customFormat="1">
      <c r="B16732" s="2"/>
      <c r="N16732" s="2"/>
    </row>
    <row r="16733" spans="2:14" s="27" customFormat="1">
      <c r="B16733" s="2"/>
      <c r="N16733" s="2"/>
    </row>
    <row r="16734" spans="2:14" s="27" customFormat="1">
      <c r="B16734" s="2"/>
      <c r="N16734" s="2"/>
    </row>
    <row r="16735" spans="2:14" s="27" customFormat="1">
      <c r="B16735" s="2"/>
      <c r="N16735" s="2"/>
    </row>
    <row r="16736" spans="2:14" s="27" customFormat="1">
      <c r="B16736" s="2"/>
      <c r="N16736" s="2"/>
    </row>
    <row r="16737" spans="2:14" s="27" customFormat="1">
      <c r="B16737" s="2"/>
      <c r="N16737" s="2"/>
    </row>
    <row r="16738" spans="2:14" s="27" customFormat="1">
      <c r="B16738" s="2"/>
      <c r="N16738" s="2"/>
    </row>
    <row r="16739" spans="2:14" s="27" customFormat="1">
      <c r="B16739" s="2"/>
      <c r="N16739" s="2"/>
    </row>
    <row r="16740" spans="2:14" s="27" customFormat="1">
      <c r="B16740" s="2"/>
      <c r="N16740" s="2"/>
    </row>
    <row r="16741" spans="2:14" s="27" customFormat="1">
      <c r="B16741" s="2"/>
      <c r="N16741" s="2"/>
    </row>
    <row r="16742" spans="2:14" s="27" customFormat="1">
      <c r="B16742" s="2"/>
      <c r="N16742" s="2"/>
    </row>
    <row r="16743" spans="2:14" s="27" customFormat="1">
      <c r="B16743" s="2"/>
      <c r="N16743" s="2"/>
    </row>
    <row r="16744" spans="2:14" s="27" customFormat="1">
      <c r="B16744" s="2"/>
      <c r="N16744" s="2"/>
    </row>
    <row r="16745" spans="2:14" s="27" customFormat="1">
      <c r="B16745" s="2"/>
      <c r="N16745" s="2"/>
    </row>
    <row r="16746" spans="2:14" s="27" customFormat="1">
      <c r="B16746" s="2"/>
      <c r="N16746" s="2"/>
    </row>
    <row r="16747" spans="2:14" s="27" customFormat="1">
      <c r="B16747" s="2"/>
      <c r="N16747" s="2"/>
    </row>
    <row r="16748" spans="2:14" s="27" customFormat="1">
      <c r="B16748" s="2"/>
      <c r="N16748" s="2"/>
    </row>
    <row r="16749" spans="2:14" s="27" customFormat="1">
      <c r="B16749" s="2"/>
      <c r="N16749" s="2"/>
    </row>
    <row r="16750" spans="2:14" s="27" customFormat="1">
      <c r="B16750" s="2"/>
      <c r="N16750" s="2"/>
    </row>
    <row r="16751" spans="2:14" s="27" customFormat="1">
      <c r="B16751" s="2"/>
      <c r="N16751" s="2"/>
    </row>
    <row r="16752" spans="2:14" s="27" customFormat="1">
      <c r="B16752" s="2"/>
      <c r="N16752" s="2"/>
    </row>
    <row r="16753" spans="2:14" s="27" customFormat="1">
      <c r="B16753" s="2"/>
      <c r="N16753" s="2"/>
    </row>
    <row r="16754" spans="2:14" s="27" customFormat="1">
      <c r="B16754" s="2"/>
      <c r="N16754" s="2"/>
    </row>
    <row r="16755" spans="2:14" s="27" customFormat="1">
      <c r="B16755" s="2"/>
      <c r="N16755" s="2"/>
    </row>
    <row r="16756" spans="2:14" s="27" customFormat="1">
      <c r="B16756" s="2"/>
      <c r="N16756" s="2"/>
    </row>
    <row r="16757" spans="2:14" s="27" customFormat="1">
      <c r="B16757" s="2"/>
      <c r="N16757" s="2"/>
    </row>
    <row r="16758" spans="2:14" s="27" customFormat="1">
      <c r="B16758" s="2"/>
      <c r="N16758" s="2"/>
    </row>
    <row r="16759" spans="2:14" s="27" customFormat="1">
      <c r="B16759" s="2"/>
      <c r="N16759" s="2"/>
    </row>
    <row r="16760" spans="2:14" s="27" customFormat="1">
      <c r="B16760" s="2"/>
      <c r="N16760" s="2"/>
    </row>
    <row r="16761" spans="2:14" s="27" customFormat="1">
      <c r="B16761" s="2"/>
      <c r="N16761" s="2"/>
    </row>
    <row r="16762" spans="2:14" s="27" customFormat="1">
      <c r="B16762" s="2"/>
      <c r="N16762" s="2"/>
    </row>
    <row r="16763" spans="2:14" s="27" customFormat="1">
      <c r="B16763" s="2"/>
      <c r="N16763" s="2"/>
    </row>
    <row r="16764" spans="2:14" s="27" customFormat="1">
      <c r="B16764" s="2"/>
      <c r="N16764" s="2"/>
    </row>
    <row r="16765" spans="2:14" s="27" customFormat="1">
      <c r="B16765" s="2"/>
      <c r="N16765" s="2"/>
    </row>
    <row r="16766" spans="2:14" s="27" customFormat="1">
      <c r="B16766" s="2"/>
      <c r="N16766" s="2"/>
    </row>
    <row r="16767" spans="2:14" s="27" customFormat="1">
      <c r="B16767" s="2"/>
      <c r="N16767" s="2"/>
    </row>
    <row r="16768" spans="2:14" s="27" customFormat="1">
      <c r="B16768" s="2"/>
      <c r="N16768" s="2"/>
    </row>
    <row r="16769" spans="2:14" s="27" customFormat="1">
      <c r="B16769" s="2"/>
      <c r="N16769" s="2"/>
    </row>
    <row r="16770" spans="2:14" s="27" customFormat="1">
      <c r="B16770" s="2"/>
      <c r="N16770" s="2"/>
    </row>
    <row r="16771" spans="2:14" s="27" customFormat="1">
      <c r="B16771" s="2"/>
      <c r="N16771" s="2"/>
    </row>
    <row r="16772" spans="2:14" s="27" customFormat="1">
      <c r="B16772" s="2"/>
      <c r="N16772" s="2"/>
    </row>
    <row r="16773" spans="2:14" s="27" customFormat="1">
      <c r="B16773" s="2"/>
      <c r="N16773" s="2"/>
    </row>
    <row r="16774" spans="2:14" s="27" customFormat="1">
      <c r="B16774" s="2"/>
      <c r="N16774" s="2"/>
    </row>
    <row r="16775" spans="2:14" s="27" customFormat="1">
      <c r="B16775" s="2"/>
      <c r="N16775" s="2"/>
    </row>
    <row r="16776" spans="2:14" s="27" customFormat="1">
      <c r="B16776" s="2"/>
      <c r="N16776" s="2"/>
    </row>
    <row r="16777" spans="2:14" s="27" customFormat="1">
      <c r="B16777" s="2"/>
      <c r="N16777" s="2"/>
    </row>
    <row r="16778" spans="2:14" s="27" customFormat="1">
      <c r="B16778" s="2"/>
      <c r="N16778" s="2"/>
    </row>
    <row r="16779" spans="2:14" s="27" customFormat="1">
      <c r="B16779" s="2"/>
      <c r="N16779" s="2"/>
    </row>
    <row r="16780" spans="2:14" s="27" customFormat="1">
      <c r="B16780" s="2"/>
      <c r="N16780" s="2"/>
    </row>
    <row r="16781" spans="2:14" s="27" customFormat="1">
      <c r="B16781" s="2"/>
      <c r="N16781" s="2"/>
    </row>
    <row r="16782" spans="2:14" s="27" customFormat="1">
      <c r="B16782" s="2"/>
      <c r="N16782" s="2"/>
    </row>
    <row r="16783" spans="2:14" s="27" customFormat="1">
      <c r="B16783" s="2"/>
      <c r="N16783" s="2"/>
    </row>
    <row r="16784" spans="2:14" s="27" customFormat="1">
      <c r="B16784" s="2"/>
      <c r="N16784" s="2"/>
    </row>
    <row r="16785" spans="2:14" s="27" customFormat="1">
      <c r="B16785" s="2"/>
      <c r="N16785" s="2"/>
    </row>
    <row r="16786" spans="2:14" s="27" customFormat="1">
      <c r="B16786" s="2"/>
      <c r="N16786" s="2"/>
    </row>
    <row r="16787" spans="2:14" s="27" customFormat="1">
      <c r="B16787" s="2"/>
      <c r="N16787" s="2"/>
    </row>
    <row r="16788" spans="2:14" s="27" customFormat="1">
      <c r="B16788" s="2"/>
      <c r="N16788" s="2"/>
    </row>
    <row r="16789" spans="2:14" s="27" customFormat="1">
      <c r="B16789" s="2"/>
      <c r="N16789" s="2"/>
    </row>
    <row r="16790" spans="2:14" s="27" customFormat="1">
      <c r="B16790" s="2"/>
      <c r="N16790" s="2"/>
    </row>
    <row r="16791" spans="2:14" s="27" customFormat="1">
      <c r="B16791" s="2"/>
      <c r="N16791" s="2"/>
    </row>
    <row r="16792" spans="2:14" s="27" customFormat="1">
      <c r="B16792" s="2"/>
      <c r="N16792" s="2"/>
    </row>
    <row r="16793" spans="2:14" s="27" customFormat="1">
      <c r="B16793" s="2"/>
      <c r="N16793" s="2"/>
    </row>
    <row r="16794" spans="2:14" s="27" customFormat="1">
      <c r="B16794" s="2"/>
      <c r="N16794" s="2"/>
    </row>
    <row r="16795" spans="2:14" s="27" customFormat="1">
      <c r="B16795" s="2"/>
      <c r="N16795" s="2"/>
    </row>
    <row r="16796" spans="2:14" s="27" customFormat="1">
      <c r="B16796" s="2"/>
      <c r="N16796" s="2"/>
    </row>
    <row r="16797" spans="2:14" s="27" customFormat="1">
      <c r="B16797" s="2"/>
      <c r="N16797" s="2"/>
    </row>
    <row r="16798" spans="2:14" s="27" customFormat="1">
      <c r="B16798" s="2"/>
      <c r="N16798" s="2"/>
    </row>
    <row r="16799" spans="2:14" s="27" customFormat="1">
      <c r="B16799" s="2"/>
      <c r="N16799" s="2"/>
    </row>
    <row r="16800" spans="2:14" s="27" customFormat="1">
      <c r="B16800" s="2"/>
      <c r="N16800" s="2"/>
    </row>
    <row r="16801" spans="2:14" s="27" customFormat="1">
      <c r="B16801" s="2"/>
      <c r="N16801" s="2"/>
    </row>
    <row r="16802" spans="2:14" s="27" customFormat="1">
      <c r="B16802" s="2"/>
      <c r="N16802" s="2"/>
    </row>
    <row r="16803" spans="2:14" s="27" customFormat="1">
      <c r="B16803" s="2"/>
      <c r="N16803" s="2"/>
    </row>
    <row r="16804" spans="2:14" s="27" customFormat="1">
      <c r="B16804" s="2"/>
      <c r="N16804" s="2"/>
    </row>
    <row r="16805" spans="2:14" s="27" customFormat="1">
      <c r="B16805" s="2"/>
      <c r="N16805" s="2"/>
    </row>
    <row r="16806" spans="2:14" s="27" customFormat="1">
      <c r="B16806" s="2"/>
      <c r="N16806" s="2"/>
    </row>
    <row r="16807" spans="2:14" s="27" customFormat="1">
      <c r="B16807" s="2"/>
      <c r="N16807" s="2"/>
    </row>
    <row r="16808" spans="2:14" s="27" customFormat="1">
      <c r="B16808" s="2"/>
      <c r="N16808" s="2"/>
    </row>
    <row r="16809" spans="2:14" s="27" customFormat="1">
      <c r="B16809" s="2"/>
      <c r="N16809" s="2"/>
    </row>
    <row r="16810" spans="2:14" s="27" customFormat="1">
      <c r="B16810" s="2"/>
      <c r="N16810" s="2"/>
    </row>
    <row r="16811" spans="2:14" s="27" customFormat="1">
      <c r="B16811" s="2"/>
      <c r="N16811" s="2"/>
    </row>
    <row r="16812" spans="2:14" s="27" customFormat="1">
      <c r="B16812" s="2"/>
      <c r="N16812" s="2"/>
    </row>
    <row r="16813" spans="2:14" s="27" customFormat="1">
      <c r="B16813" s="2"/>
      <c r="N16813" s="2"/>
    </row>
    <row r="16814" spans="2:14" s="27" customFormat="1">
      <c r="B16814" s="2"/>
      <c r="N16814" s="2"/>
    </row>
    <row r="16815" spans="2:14" s="27" customFormat="1">
      <c r="B16815" s="2"/>
      <c r="N16815" s="2"/>
    </row>
    <row r="16816" spans="2:14" s="27" customFormat="1">
      <c r="B16816" s="2"/>
      <c r="N16816" s="2"/>
    </row>
    <row r="16817" spans="2:14" s="27" customFormat="1">
      <c r="B16817" s="2"/>
      <c r="N16817" s="2"/>
    </row>
    <row r="16818" spans="2:14" s="27" customFormat="1">
      <c r="B16818" s="2"/>
      <c r="N16818" s="2"/>
    </row>
    <row r="16819" spans="2:14" s="27" customFormat="1">
      <c r="B16819" s="2"/>
      <c r="N16819" s="2"/>
    </row>
    <row r="16820" spans="2:14" s="27" customFormat="1">
      <c r="B16820" s="2"/>
      <c r="N16820" s="2"/>
    </row>
    <row r="16821" spans="2:14" s="27" customFormat="1">
      <c r="B16821" s="2"/>
      <c r="N16821" s="2"/>
    </row>
    <row r="16822" spans="2:14" s="27" customFormat="1">
      <c r="B16822" s="2"/>
      <c r="N16822" s="2"/>
    </row>
    <row r="16823" spans="2:14" s="27" customFormat="1">
      <c r="B16823" s="2"/>
      <c r="N16823" s="2"/>
    </row>
    <row r="16824" spans="2:14" s="27" customFormat="1">
      <c r="B16824" s="2"/>
      <c r="N16824" s="2"/>
    </row>
    <row r="16825" spans="2:14" s="27" customFormat="1">
      <c r="B16825" s="2"/>
      <c r="N16825" s="2"/>
    </row>
    <row r="16826" spans="2:14" s="27" customFormat="1">
      <c r="B16826" s="2"/>
      <c r="N16826" s="2"/>
    </row>
    <row r="16827" spans="2:14" s="27" customFormat="1">
      <c r="B16827" s="2"/>
      <c r="N16827" s="2"/>
    </row>
    <row r="16828" spans="2:14" s="27" customFormat="1">
      <c r="B16828" s="2"/>
      <c r="N16828" s="2"/>
    </row>
    <row r="16829" spans="2:14" s="27" customFormat="1">
      <c r="B16829" s="2"/>
      <c r="N16829" s="2"/>
    </row>
    <row r="16830" spans="2:14" s="27" customFormat="1">
      <c r="B16830" s="2"/>
      <c r="N16830" s="2"/>
    </row>
    <row r="16831" spans="2:14" s="27" customFormat="1">
      <c r="B16831" s="2"/>
      <c r="N16831" s="2"/>
    </row>
    <row r="16832" spans="2:14" s="27" customFormat="1">
      <c r="B16832" s="2"/>
      <c r="N16832" s="2"/>
    </row>
    <row r="16833" spans="2:14" s="27" customFormat="1">
      <c r="B16833" s="2"/>
      <c r="N16833" s="2"/>
    </row>
    <row r="16834" spans="2:14" s="27" customFormat="1">
      <c r="B16834" s="2"/>
      <c r="N16834" s="2"/>
    </row>
    <row r="16835" spans="2:14" s="27" customFormat="1">
      <c r="B16835" s="2"/>
      <c r="N16835" s="2"/>
    </row>
    <row r="16836" spans="2:14" s="27" customFormat="1">
      <c r="B16836" s="2"/>
      <c r="N16836" s="2"/>
    </row>
    <row r="16837" spans="2:14" s="27" customFormat="1">
      <c r="B16837" s="2"/>
      <c r="N16837" s="2"/>
    </row>
    <row r="16838" spans="2:14" s="27" customFormat="1">
      <c r="B16838" s="2"/>
      <c r="N16838" s="2"/>
    </row>
    <row r="16839" spans="2:14" s="27" customFormat="1">
      <c r="B16839" s="2"/>
      <c r="N16839" s="2"/>
    </row>
    <row r="16840" spans="2:14" s="27" customFormat="1">
      <c r="B16840" s="2"/>
      <c r="N16840" s="2"/>
    </row>
    <row r="16841" spans="2:14" s="27" customFormat="1">
      <c r="B16841" s="2"/>
      <c r="N16841" s="2"/>
    </row>
    <row r="16842" spans="2:14" s="27" customFormat="1">
      <c r="B16842" s="2"/>
      <c r="N16842" s="2"/>
    </row>
    <row r="16843" spans="2:14" s="27" customFormat="1">
      <c r="B16843" s="2"/>
      <c r="N16843" s="2"/>
    </row>
    <row r="16844" spans="2:14" s="27" customFormat="1">
      <c r="B16844" s="2"/>
      <c r="N16844" s="2"/>
    </row>
    <row r="16845" spans="2:14" s="27" customFormat="1">
      <c r="B16845" s="2"/>
      <c r="N16845" s="2"/>
    </row>
    <row r="16846" spans="2:14" s="27" customFormat="1">
      <c r="B16846" s="2"/>
      <c r="N16846" s="2"/>
    </row>
    <row r="16847" spans="2:14" s="27" customFormat="1">
      <c r="B16847" s="2"/>
      <c r="N16847" s="2"/>
    </row>
    <row r="16848" spans="2:14" s="27" customFormat="1">
      <c r="B16848" s="2"/>
      <c r="N16848" s="2"/>
    </row>
    <row r="16849" spans="2:14" s="27" customFormat="1">
      <c r="B16849" s="2"/>
      <c r="N16849" s="2"/>
    </row>
    <row r="16850" spans="2:14" s="27" customFormat="1">
      <c r="B16850" s="2"/>
      <c r="N16850" s="2"/>
    </row>
    <row r="16851" spans="2:14" s="27" customFormat="1">
      <c r="B16851" s="2"/>
      <c r="N16851" s="2"/>
    </row>
    <row r="16852" spans="2:14" s="27" customFormat="1">
      <c r="B16852" s="2"/>
      <c r="N16852" s="2"/>
    </row>
    <row r="16853" spans="2:14" s="27" customFormat="1">
      <c r="B16853" s="2"/>
      <c r="N16853" s="2"/>
    </row>
    <row r="16854" spans="2:14" s="27" customFormat="1">
      <c r="B16854" s="2"/>
      <c r="N16854" s="2"/>
    </row>
    <row r="16855" spans="2:14" s="27" customFormat="1">
      <c r="B16855" s="2"/>
      <c r="N16855" s="2"/>
    </row>
    <row r="16856" spans="2:14" s="27" customFormat="1">
      <c r="B16856" s="2"/>
      <c r="N16856" s="2"/>
    </row>
    <row r="16857" spans="2:14" s="27" customFormat="1">
      <c r="B16857" s="2"/>
      <c r="N16857" s="2"/>
    </row>
    <row r="16858" spans="2:14" s="27" customFormat="1">
      <c r="B16858" s="2"/>
      <c r="N16858" s="2"/>
    </row>
    <row r="16859" spans="2:14" s="27" customFormat="1">
      <c r="B16859" s="2"/>
      <c r="N16859" s="2"/>
    </row>
    <row r="16860" spans="2:14" s="27" customFormat="1">
      <c r="B16860" s="2"/>
      <c r="N16860" s="2"/>
    </row>
    <row r="16861" spans="2:14" s="27" customFormat="1">
      <c r="B16861" s="2"/>
      <c r="N16861" s="2"/>
    </row>
    <row r="16862" spans="2:14" s="27" customFormat="1">
      <c r="B16862" s="2"/>
      <c r="N16862" s="2"/>
    </row>
    <row r="16863" spans="2:14" s="27" customFormat="1">
      <c r="B16863" s="2"/>
      <c r="N16863" s="2"/>
    </row>
    <row r="16864" spans="2:14" s="27" customFormat="1">
      <c r="B16864" s="2"/>
      <c r="N16864" s="2"/>
    </row>
    <row r="16865" spans="2:14" s="27" customFormat="1">
      <c r="B16865" s="2"/>
      <c r="N16865" s="2"/>
    </row>
    <row r="16866" spans="2:14" s="27" customFormat="1">
      <c r="B16866" s="2"/>
      <c r="N16866" s="2"/>
    </row>
    <row r="16867" spans="2:14" s="27" customFormat="1">
      <c r="B16867" s="2"/>
      <c r="N16867" s="2"/>
    </row>
    <row r="16868" spans="2:14" s="27" customFormat="1">
      <c r="B16868" s="2"/>
      <c r="N16868" s="2"/>
    </row>
    <row r="16869" spans="2:14" s="27" customFormat="1">
      <c r="B16869" s="2"/>
      <c r="N16869" s="2"/>
    </row>
    <row r="16870" spans="2:14" s="27" customFormat="1">
      <c r="B16870" s="2"/>
      <c r="N16870" s="2"/>
    </row>
    <row r="16871" spans="2:14" s="27" customFormat="1">
      <c r="B16871" s="2"/>
      <c r="N16871" s="2"/>
    </row>
    <row r="16872" spans="2:14" s="27" customFormat="1">
      <c r="B16872" s="2"/>
      <c r="N16872" s="2"/>
    </row>
    <row r="16873" spans="2:14" s="27" customFormat="1">
      <c r="B16873" s="2"/>
      <c r="N16873" s="2"/>
    </row>
    <row r="16874" spans="2:14" s="27" customFormat="1">
      <c r="B16874" s="2"/>
      <c r="N16874" s="2"/>
    </row>
    <row r="16875" spans="2:14" s="27" customFormat="1">
      <c r="B16875" s="2"/>
      <c r="N16875" s="2"/>
    </row>
    <row r="16876" spans="2:14" s="27" customFormat="1">
      <c r="B16876" s="2"/>
      <c r="N16876" s="2"/>
    </row>
    <row r="16877" spans="2:14" s="27" customFormat="1">
      <c r="B16877" s="2"/>
      <c r="N16877" s="2"/>
    </row>
    <row r="16878" spans="2:14" s="27" customFormat="1">
      <c r="B16878" s="2"/>
      <c r="N16878" s="2"/>
    </row>
    <row r="16879" spans="2:14" s="27" customFormat="1">
      <c r="B16879" s="2"/>
      <c r="N16879" s="2"/>
    </row>
    <row r="16880" spans="2:14" s="27" customFormat="1">
      <c r="B16880" s="2"/>
      <c r="N16880" s="2"/>
    </row>
    <row r="16881" spans="2:14" s="27" customFormat="1">
      <c r="B16881" s="2"/>
      <c r="N16881" s="2"/>
    </row>
    <row r="16882" spans="2:14" s="27" customFormat="1">
      <c r="B16882" s="2"/>
      <c r="N16882" s="2"/>
    </row>
    <row r="16883" spans="2:14" s="27" customFormat="1">
      <c r="B16883" s="2"/>
      <c r="N16883" s="2"/>
    </row>
    <row r="16884" spans="2:14" s="27" customFormat="1">
      <c r="B16884" s="2"/>
      <c r="N16884" s="2"/>
    </row>
    <row r="16885" spans="2:14" s="27" customFormat="1">
      <c r="B16885" s="2"/>
      <c r="N16885" s="2"/>
    </row>
    <row r="16886" spans="2:14" s="27" customFormat="1">
      <c r="B16886" s="2"/>
      <c r="N16886" s="2"/>
    </row>
    <row r="16887" spans="2:14" s="27" customFormat="1">
      <c r="B16887" s="2"/>
      <c r="N16887" s="2"/>
    </row>
    <row r="16888" spans="2:14" s="27" customFormat="1">
      <c r="B16888" s="2"/>
      <c r="N16888" s="2"/>
    </row>
    <row r="16889" spans="2:14" s="27" customFormat="1">
      <c r="B16889" s="2"/>
      <c r="N16889" s="2"/>
    </row>
    <row r="16890" spans="2:14" s="27" customFormat="1">
      <c r="B16890" s="2"/>
      <c r="N16890" s="2"/>
    </row>
    <row r="16891" spans="2:14" s="27" customFormat="1">
      <c r="B16891" s="2"/>
      <c r="N16891" s="2"/>
    </row>
    <row r="16892" spans="2:14" s="27" customFormat="1">
      <c r="B16892" s="2"/>
      <c r="N16892" s="2"/>
    </row>
    <row r="16893" spans="2:14" s="27" customFormat="1">
      <c r="B16893" s="2"/>
      <c r="N16893" s="2"/>
    </row>
    <row r="16894" spans="2:14" s="27" customFormat="1">
      <c r="B16894" s="2"/>
      <c r="N16894" s="2"/>
    </row>
    <row r="16895" spans="2:14" s="27" customFormat="1">
      <c r="B16895" s="2"/>
      <c r="N16895" s="2"/>
    </row>
    <row r="16896" spans="2:14" s="27" customFormat="1">
      <c r="B16896" s="2"/>
      <c r="N16896" s="2"/>
    </row>
    <row r="16897" spans="2:14" s="27" customFormat="1">
      <c r="B16897" s="2"/>
      <c r="N16897" s="2"/>
    </row>
    <row r="16898" spans="2:14" s="27" customFormat="1">
      <c r="B16898" s="2"/>
      <c r="N16898" s="2"/>
    </row>
    <row r="16899" spans="2:14" s="27" customFormat="1">
      <c r="B16899" s="2"/>
      <c r="N16899" s="2"/>
    </row>
    <row r="16900" spans="2:14" s="27" customFormat="1">
      <c r="B16900" s="2"/>
      <c r="N16900" s="2"/>
    </row>
    <row r="16901" spans="2:14" s="27" customFormat="1">
      <c r="B16901" s="2"/>
      <c r="N16901" s="2"/>
    </row>
    <row r="16902" spans="2:14" s="27" customFormat="1">
      <c r="B16902" s="2"/>
      <c r="N16902" s="2"/>
    </row>
    <row r="16903" spans="2:14" s="27" customFormat="1">
      <c r="B16903" s="2"/>
      <c r="N16903" s="2"/>
    </row>
    <row r="16904" spans="2:14" s="27" customFormat="1">
      <c r="B16904" s="2"/>
      <c r="N16904" s="2"/>
    </row>
    <row r="16905" spans="2:14" s="27" customFormat="1">
      <c r="B16905" s="2"/>
      <c r="N16905" s="2"/>
    </row>
    <row r="16906" spans="2:14" s="27" customFormat="1">
      <c r="B16906" s="2"/>
      <c r="N16906" s="2"/>
    </row>
    <row r="16907" spans="2:14" s="27" customFormat="1">
      <c r="B16907" s="2"/>
      <c r="N16907" s="2"/>
    </row>
    <row r="16908" spans="2:14" s="27" customFormat="1">
      <c r="B16908" s="2"/>
      <c r="N16908" s="2"/>
    </row>
    <row r="16909" spans="2:14" s="27" customFormat="1">
      <c r="B16909" s="2"/>
      <c r="N16909" s="2"/>
    </row>
    <row r="16910" spans="2:14" s="27" customFormat="1">
      <c r="B16910" s="2"/>
      <c r="N16910" s="2"/>
    </row>
    <row r="16911" spans="2:14" s="27" customFormat="1">
      <c r="B16911" s="2"/>
      <c r="N16911" s="2"/>
    </row>
    <row r="16912" spans="2:14" s="27" customFormat="1">
      <c r="B16912" s="2"/>
      <c r="N16912" s="2"/>
    </row>
    <row r="16913" spans="2:14" s="27" customFormat="1">
      <c r="B16913" s="2"/>
      <c r="N16913" s="2"/>
    </row>
    <row r="16914" spans="2:14" s="27" customFormat="1">
      <c r="B16914" s="2"/>
      <c r="N16914" s="2"/>
    </row>
    <row r="16915" spans="2:14" s="27" customFormat="1">
      <c r="B16915" s="2"/>
      <c r="N16915" s="2"/>
    </row>
    <row r="16916" spans="2:14" s="27" customFormat="1">
      <c r="B16916" s="2"/>
      <c r="N16916" s="2"/>
    </row>
    <row r="16917" spans="2:14" s="27" customFormat="1">
      <c r="B16917" s="2"/>
      <c r="N16917" s="2"/>
    </row>
    <row r="16918" spans="2:14" s="27" customFormat="1">
      <c r="B16918" s="2"/>
      <c r="N16918" s="2"/>
    </row>
    <row r="16919" spans="2:14" s="27" customFormat="1">
      <c r="B16919" s="2"/>
      <c r="N16919" s="2"/>
    </row>
    <row r="16920" spans="2:14" s="27" customFormat="1">
      <c r="B16920" s="2"/>
      <c r="N16920" s="2"/>
    </row>
    <row r="16921" spans="2:14" s="27" customFormat="1">
      <c r="B16921" s="2"/>
      <c r="N16921" s="2"/>
    </row>
    <row r="16922" spans="2:14" s="27" customFormat="1">
      <c r="B16922" s="2"/>
      <c r="N16922" s="2"/>
    </row>
    <row r="16923" spans="2:14" s="27" customFormat="1">
      <c r="B16923" s="2"/>
      <c r="N16923" s="2"/>
    </row>
    <row r="16924" spans="2:14" s="27" customFormat="1">
      <c r="B16924" s="2"/>
      <c r="N16924" s="2"/>
    </row>
    <row r="16925" spans="2:14" s="27" customFormat="1">
      <c r="B16925" s="2"/>
      <c r="N16925" s="2"/>
    </row>
    <row r="16926" spans="2:14" s="27" customFormat="1">
      <c r="B16926" s="2"/>
      <c r="N16926" s="2"/>
    </row>
    <row r="16927" spans="2:14" s="27" customFormat="1">
      <c r="B16927" s="2"/>
      <c r="N16927" s="2"/>
    </row>
    <row r="16928" spans="2:14" s="27" customFormat="1">
      <c r="B16928" s="2"/>
      <c r="N16928" s="2"/>
    </row>
    <row r="16929" spans="2:14" s="27" customFormat="1">
      <c r="B16929" s="2"/>
      <c r="N16929" s="2"/>
    </row>
    <row r="16930" spans="2:14" s="27" customFormat="1">
      <c r="B16930" s="2"/>
      <c r="N16930" s="2"/>
    </row>
    <row r="16931" spans="2:14" s="27" customFormat="1">
      <c r="B16931" s="2"/>
      <c r="N16931" s="2"/>
    </row>
    <row r="16932" spans="2:14" s="27" customFormat="1">
      <c r="B16932" s="2"/>
      <c r="N16932" s="2"/>
    </row>
    <row r="16933" spans="2:14" s="27" customFormat="1">
      <c r="B16933" s="2"/>
      <c r="N16933" s="2"/>
    </row>
    <row r="16934" spans="2:14" s="27" customFormat="1">
      <c r="B16934" s="2"/>
      <c r="N16934" s="2"/>
    </row>
    <row r="16935" spans="2:14" s="27" customFormat="1">
      <c r="B16935" s="2"/>
      <c r="N16935" s="2"/>
    </row>
    <row r="16936" spans="2:14" s="27" customFormat="1">
      <c r="B16936" s="2"/>
      <c r="N16936" s="2"/>
    </row>
    <row r="16937" spans="2:14" s="27" customFormat="1">
      <c r="B16937" s="2"/>
      <c r="N16937" s="2"/>
    </row>
    <row r="16938" spans="2:14" s="27" customFormat="1">
      <c r="B16938" s="2"/>
      <c r="N16938" s="2"/>
    </row>
    <row r="16939" spans="2:14" s="27" customFormat="1">
      <c r="B16939" s="2"/>
      <c r="N16939" s="2"/>
    </row>
    <row r="16940" spans="2:14" s="27" customFormat="1">
      <c r="B16940" s="2"/>
      <c r="N16940" s="2"/>
    </row>
    <row r="16941" spans="2:14" s="27" customFormat="1">
      <c r="B16941" s="2"/>
      <c r="N16941" s="2"/>
    </row>
    <row r="16942" spans="2:14" s="27" customFormat="1">
      <c r="B16942" s="2"/>
      <c r="N16942" s="2"/>
    </row>
    <row r="16943" spans="2:14" s="27" customFormat="1">
      <c r="B16943" s="2"/>
      <c r="N16943" s="2"/>
    </row>
    <row r="16944" spans="2:14" s="27" customFormat="1">
      <c r="B16944" s="2"/>
      <c r="N16944" s="2"/>
    </row>
    <row r="16945" spans="2:14" s="27" customFormat="1">
      <c r="B16945" s="2"/>
      <c r="N16945" s="2"/>
    </row>
    <row r="16946" spans="2:14" s="27" customFormat="1">
      <c r="B16946" s="2"/>
      <c r="N16946" s="2"/>
    </row>
    <row r="16947" spans="2:14" s="27" customFormat="1">
      <c r="B16947" s="2"/>
      <c r="N16947" s="2"/>
    </row>
    <row r="16948" spans="2:14" s="27" customFormat="1">
      <c r="B16948" s="2"/>
      <c r="N16948" s="2"/>
    </row>
    <row r="16949" spans="2:14" s="27" customFormat="1">
      <c r="B16949" s="2"/>
      <c r="N16949" s="2"/>
    </row>
    <row r="16950" spans="2:14" s="27" customFormat="1">
      <c r="B16950" s="2"/>
      <c r="N16950" s="2"/>
    </row>
    <row r="16951" spans="2:14" s="27" customFormat="1">
      <c r="B16951" s="2"/>
      <c r="N16951" s="2"/>
    </row>
    <row r="16952" spans="2:14" s="27" customFormat="1">
      <c r="B16952" s="2"/>
      <c r="N16952" s="2"/>
    </row>
    <row r="16953" spans="2:14" s="27" customFormat="1">
      <c r="B16953" s="2"/>
      <c r="N16953" s="2"/>
    </row>
    <row r="16954" spans="2:14" s="27" customFormat="1">
      <c r="B16954" s="2"/>
      <c r="N16954" s="2"/>
    </row>
    <row r="16955" spans="2:14" s="27" customFormat="1">
      <c r="B16955" s="2"/>
      <c r="N16955" s="2"/>
    </row>
    <row r="16956" spans="2:14" s="27" customFormat="1">
      <c r="B16956" s="2"/>
      <c r="N16956" s="2"/>
    </row>
    <row r="16957" spans="2:14" s="27" customFormat="1">
      <c r="B16957" s="2"/>
      <c r="N16957" s="2"/>
    </row>
    <row r="16958" spans="2:14" s="27" customFormat="1">
      <c r="B16958" s="2"/>
      <c r="N16958" s="2"/>
    </row>
    <row r="16959" spans="2:14" s="27" customFormat="1">
      <c r="B16959" s="2"/>
      <c r="N16959" s="2"/>
    </row>
    <row r="16960" spans="2:14" s="27" customFormat="1">
      <c r="B16960" s="2"/>
      <c r="N16960" s="2"/>
    </row>
    <row r="16961" spans="2:14" s="27" customFormat="1">
      <c r="B16961" s="2"/>
      <c r="N16961" s="2"/>
    </row>
    <row r="16962" spans="2:14" s="27" customFormat="1">
      <c r="B16962" s="2"/>
      <c r="N16962" s="2"/>
    </row>
    <row r="16963" spans="2:14" s="27" customFormat="1">
      <c r="B16963" s="2"/>
      <c r="N16963" s="2"/>
    </row>
    <row r="16964" spans="2:14" s="27" customFormat="1">
      <c r="B16964" s="2"/>
      <c r="N16964" s="2"/>
    </row>
    <row r="16965" spans="2:14" s="27" customFormat="1">
      <c r="B16965" s="2"/>
      <c r="N16965" s="2"/>
    </row>
    <row r="16966" spans="2:14" s="27" customFormat="1">
      <c r="B16966" s="2"/>
      <c r="N16966" s="2"/>
    </row>
    <row r="16967" spans="2:14" s="27" customFormat="1">
      <c r="B16967" s="2"/>
      <c r="N16967" s="2"/>
    </row>
    <row r="16968" spans="2:14" s="27" customFormat="1">
      <c r="B16968" s="2"/>
      <c r="N16968" s="2"/>
    </row>
    <row r="16969" spans="2:14" s="27" customFormat="1">
      <c r="B16969" s="2"/>
      <c r="N16969" s="2"/>
    </row>
    <row r="16970" spans="2:14" s="27" customFormat="1">
      <c r="B16970" s="2"/>
      <c r="N16970" s="2"/>
    </row>
    <row r="16971" spans="2:14" s="27" customFormat="1">
      <c r="B16971" s="2"/>
      <c r="N16971" s="2"/>
    </row>
    <row r="16972" spans="2:14" s="27" customFormat="1">
      <c r="B16972" s="2"/>
      <c r="N16972" s="2"/>
    </row>
    <row r="16973" spans="2:14" s="27" customFormat="1">
      <c r="B16973" s="2"/>
      <c r="N16973" s="2"/>
    </row>
    <row r="16974" spans="2:14" s="27" customFormat="1">
      <c r="B16974" s="2"/>
      <c r="N16974" s="2"/>
    </row>
    <row r="16975" spans="2:14" s="27" customFormat="1">
      <c r="B16975" s="2"/>
      <c r="N16975" s="2"/>
    </row>
    <row r="16976" spans="2:14" s="27" customFormat="1">
      <c r="B16976" s="2"/>
      <c r="N16976" s="2"/>
    </row>
    <row r="16977" spans="2:14" s="27" customFormat="1">
      <c r="B16977" s="2"/>
      <c r="N16977" s="2"/>
    </row>
    <row r="16978" spans="2:14" s="27" customFormat="1">
      <c r="B16978" s="2"/>
      <c r="N16978" s="2"/>
    </row>
    <row r="16979" spans="2:14" s="27" customFormat="1">
      <c r="B16979" s="2"/>
      <c r="N16979" s="2"/>
    </row>
    <row r="16980" spans="2:14" s="27" customFormat="1">
      <c r="B16980" s="2"/>
      <c r="N16980" s="2"/>
    </row>
    <row r="16981" spans="2:14" s="27" customFormat="1">
      <c r="B16981" s="2"/>
      <c r="N16981" s="2"/>
    </row>
    <row r="16982" spans="2:14" s="27" customFormat="1">
      <c r="B16982" s="2"/>
      <c r="N16982" s="2"/>
    </row>
    <row r="16983" spans="2:14" s="27" customFormat="1">
      <c r="B16983" s="2"/>
      <c r="N16983" s="2"/>
    </row>
    <row r="16984" spans="2:14" s="27" customFormat="1">
      <c r="B16984" s="2"/>
      <c r="N16984" s="2"/>
    </row>
    <row r="16985" spans="2:14" s="27" customFormat="1">
      <c r="B16985" s="2"/>
      <c r="N16985" s="2"/>
    </row>
    <row r="16986" spans="2:14" s="27" customFormat="1">
      <c r="B16986" s="2"/>
      <c r="N16986" s="2"/>
    </row>
    <row r="16987" spans="2:14" s="27" customFormat="1">
      <c r="B16987" s="2"/>
      <c r="N16987" s="2"/>
    </row>
    <row r="16988" spans="2:14" s="27" customFormat="1">
      <c r="B16988" s="2"/>
      <c r="N16988" s="2"/>
    </row>
    <row r="16989" spans="2:14" s="27" customFormat="1">
      <c r="B16989" s="2"/>
      <c r="N16989" s="2"/>
    </row>
    <row r="16990" spans="2:14" s="27" customFormat="1">
      <c r="B16990" s="2"/>
      <c r="N16990" s="2"/>
    </row>
    <row r="16991" spans="2:14" s="27" customFormat="1">
      <c r="B16991" s="2"/>
      <c r="N16991" s="2"/>
    </row>
    <row r="16992" spans="2:14" s="27" customFormat="1">
      <c r="B16992" s="2"/>
      <c r="N16992" s="2"/>
    </row>
    <row r="16993" spans="2:14" s="27" customFormat="1">
      <c r="B16993" s="2"/>
      <c r="N16993" s="2"/>
    </row>
    <row r="16994" spans="2:14" s="27" customFormat="1">
      <c r="B16994" s="2"/>
      <c r="N16994" s="2"/>
    </row>
    <row r="16995" spans="2:14" s="27" customFormat="1">
      <c r="B16995" s="2"/>
      <c r="N16995" s="2"/>
    </row>
    <row r="16996" spans="2:14" s="27" customFormat="1">
      <c r="B16996" s="2"/>
      <c r="N16996" s="2"/>
    </row>
    <row r="16997" spans="2:14" s="27" customFormat="1">
      <c r="B16997" s="2"/>
      <c r="N16997" s="2"/>
    </row>
    <row r="16998" spans="2:14" s="27" customFormat="1">
      <c r="B16998" s="2"/>
      <c r="N16998" s="2"/>
    </row>
    <row r="16999" spans="2:14" s="27" customFormat="1">
      <c r="B16999" s="2"/>
      <c r="N16999" s="2"/>
    </row>
    <row r="17000" spans="2:14" s="27" customFormat="1">
      <c r="B17000" s="2"/>
      <c r="N17000" s="2"/>
    </row>
    <row r="17001" spans="2:14" s="27" customFormat="1">
      <c r="B17001" s="2"/>
      <c r="N17001" s="2"/>
    </row>
    <row r="17002" spans="2:14" s="27" customFormat="1">
      <c r="B17002" s="2"/>
      <c r="N17002" s="2"/>
    </row>
    <row r="17003" spans="2:14" s="27" customFormat="1">
      <c r="B17003" s="2"/>
      <c r="N17003" s="2"/>
    </row>
    <row r="17004" spans="2:14" s="27" customFormat="1">
      <c r="B17004" s="2"/>
      <c r="N17004" s="2"/>
    </row>
    <row r="17005" spans="2:14" s="27" customFormat="1">
      <c r="B17005" s="2"/>
      <c r="N17005" s="2"/>
    </row>
    <row r="17006" spans="2:14" s="27" customFormat="1">
      <c r="B17006" s="2"/>
      <c r="N17006" s="2"/>
    </row>
    <row r="17007" spans="2:14" s="27" customFormat="1">
      <c r="B17007" s="2"/>
      <c r="N17007" s="2"/>
    </row>
    <row r="17008" spans="2:14" s="27" customFormat="1">
      <c r="B17008" s="2"/>
      <c r="N17008" s="2"/>
    </row>
    <row r="17009" spans="2:14" s="27" customFormat="1">
      <c r="B17009" s="2"/>
      <c r="N17009" s="2"/>
    </row>
    <row r="17010" spans="2:14" s="27" customFormat="1">
      <c r="B17010" s="2"/>
      <c r="N17010" s="2"/>
    </row>
    <row r="17011" spans="2:14" s="27" customFormat="1">
      <c r="B17011" s="2"/>
      <c r="N17011" s="2"/>
    </row>
    <row r="17012" spans="2:14" s="27" customFormat="1">
      <c r="B17012" s="2"/>
      <c r="N17012" s="2"/>
    </row>
    <row r="17013" spans="2:14" s="27" customFormat="1">
      <c r="B17013" s="2"/>
      <c r="N17013" s="2"/>
    </row>
    <row r="17014" spans="2:14" s="27" customFormat="1">
      <c r="B17014" s="2"/>
      <c r="N17014" s="2"/>
    </row>
    <row r="17015" spans="2:14" s="27" customFormat="1">
      <c r="B17015" s="2"/>
      <c r="N17015" s="2"/>
    </row>
    <row r="17016" spans="2:14" s="27" customFormat="1">
      <c r="B17016" s="2"/>
      <c r="N17016" s="2"/>
    </row>
    <row r="17017" spans="2:14" s="27" customFormat="1">
      <c r="B17017" s="2"/>
      <c r="N17017" s="2"/>
    </row>
    <row r="17018" spans="2:14" s="27" customFormat="1">
      <c r="B17018" s="2"/>
      <c r="N17018" s="2"/>
    </row>
    <row r="17019" spans="2:14" s="27" customFormat="1">
      <c r="B17019" s="2"/>
      <c r="N17019" s="2"/>
    </row>
    <row r="17020" spans="2:14" s="27" customFormat="1">
      <c r="B17020" s="2"/>
      <c r="N17020" s="2"/>
    </row>
    <row r="17021" spans="2:14" s="27" customFormat="1">
      <c r="B17021" s="2"/>
      <c r="N17021" s="2"/>
    </row>
    <row r="17022" spans="2:14" s="27" customFormat="1">
      <c r="B17022" s="2"/>
      <c r="N17022" s="2"/>
    </row>
    <row r="17023" spans="2:14" s="27" customFormat="1">
      <c r="B17023" s="2"/>
      <c r="N17023" s="2"/>
    </row>
    <row r="17024" spans="2:14" s="27" customFormat="1">
      <c r="B17024" s="2"/>
      <c r="N17024" s="2"/>
    </row>
    <row r="17025" spans="2:14" s="27" customFormat="1">
      <c r="B17025" s="2"/>
      <c r="N17025" s="2"/>
    </row>
    <row r="17026" spans="2:14" s="27" customFormat="1">
      <c r="B17026" s="2"/>
      <c r="N17026" s="2"/>
    </row>
    <row r="17027" spans="2:14" s="27" customFormat="1">
      <c r="B17027" s="2"/>
      <c r="N17027" s="2"/>
    </row>
    <row r="17028" spans="2:14" s="27" customFormat="1">
      <c r="B17028" s="2"/>
      <c r="N17028" s="2"/>
    </row>
    <row r="17029" spans="2:14" s="27" customFormat="1">
      <c r="B17029" s="2"/>
      <c r="N17029" s="2"/>
    </row>
    <row r="17030" spans="2:14" s="27" customFormat="1">
      <c r="B17030" s="2"/>
      <c r="N17030" s="2"/>
    </row>
    <row r="17031" spans="2:14" s="27" customFormat="1">
      <c r="B17031" s="2"/>
      <c r="N17031" s="2"/>
    </row>
    <row r="17032" spans="2:14" s="27" customFormat="1">
      <c r="B17032" s="2"/>
      <c r="N17032" s="2"/>
    </row>
    <row r="17033" spans="2:14" s="27" customFormat="1">
      <c r="B17033" s="2"/>
      <c r="N17033" s="2"/>
    </row>
    <row r="17034" spans="2:14" s="27" customFormat="1">
      <c r="B17034" s="2"/>
      <c r="N17034" s="2"/>
    </row>
    <row r="17035" spans="2:14" s="27" customFormat="1">
      <c r="B17035" s="2"/>
      <c r="N17035" s="2"/>
    </row>
    <row r="17036" spans="2:14" s="27" customFormat="1">
      <c r="B17036" s="2"/>
      <c r="N17036" s="2"/>
    </row>
    <row r="17037" spans="2:14" s="27" customFormat="1">
      <c r="B17037" s="2"/>
      <c r="N17037" s="2"/>
    </row>
    <row r="17038" spans="2:14" s="27" customFormat="1">
      <c r="B17038" s="2"/>
      <c r="N17038" s="2"/>
    </row>
    <row r="17039" spans="2:14" s="27" customFormat="1">
      <c r="B17039" s="2"/>
      <c r="N17039" s="2"/>
    </row>
    <row r="17040" spans="2:14" s="27" customFormat="1">
      <c r="B17040" s="2"/>
      <c r="N17040" s="2"/>
    </row>
    <row r="17041" spans="2:14" s="27" customFormat="1">
      <c r="B17041" s="2"/>
      <c r="N17041" s="2"/>
    </row>
    <row r="17042" spans="2:14" s="27" customFormat="1">
      <c r="B17042" s="2"/>
      <c r="N17042" s="2"/>
    </row>
    <row r="17043" spans="2:14" s="27" customFormat="1">
      <c r="B17043" s="2"/>
      <c r="N17043" s="2"/>
    </row>
    <row r="17044" spans="2:14" s="27" customFormat="1">
      <c r="B17044" s="2"/>
      <c r="N17044" s="2"/>
    </row>
    <row r="17045" spans="2:14" s="27" customFormat="1">
      <c r="B17045" s="2"/>
      <c r="N17045" s="2"/>
    </row>
    <row r="17046" spans="2:14" s="27" customFormat="1">
      <c r="B17046" s="2"/>
      <c r="N17046" s="2"/>
    </row>
    <row r="17047" spans="2:14" s="27" customFormat="1">
      <c r="B17047" s="2"/>
      <c r="N17047" s="2"/>
    </row>
    <row r="17048" spans="2:14" s="27" customFormat="1">
      <c r="B17048" s="2"/>
      <c r="N17048" s="2"/>
    </row>
    <row r="17049" spans="2:14" s="27" customFormat="1">
      <c r="B17049" s="2"/>
      <c r="N17049" s="2"/>
    </row>
    <row r="17050" spans="2:14" s="27" customFormat="1">
      <c r="B17050" s="2"/>
      <c r="N17050" s="2"/>
    </row>
    <row r="17051" spans="2:14" s="27" customFormat="1">
      <c r="B17051" s="2"/>
      <c r="N17051" s="2"/>
    </row>
    <row r="17052" spans="2:14" s="27" customFormat="1">
      <c r="B17052" s="2"/>
      <c r="N17052" s="2"/>
    </row>
    <row r="17053" spans="2:14" s="27" customFormat="1">
      <c r="B17053" s="2"/>
      <c r="N17053" s="2"/>
    </row>
    <row r="17054" spans="2:14" s="27" customFormat="1">
      <c r="B17054" s="2"/>
      <c r="N17054" s="2"/>
    </row>
    <row r="17055" spans="2:14" s="27" customFormat="1">
      <c r="B17055" s="2"/>
      <c r="N17055" s="2"/>
    </row>
    <row r="17056" spans="2:14" s="27" customFormat="1">
      <c r="B17056" s="2"/>
      <c r="N17056" s="2"/>
    </row>
    <row r="17057" spans="2:14" s="27" customFormat="1">
      <c r="B17057" s="2"/>
      <c r="N17057" s="2"/>
    </row>
    <row r="17058" spans="2:14" s="27" customFormat="1">
      <c r="B17058" s="2"/>
      <c r="N17058" s="2"/>
    </row>
    <row r="17059" spans="2:14" s="27" customFormat="1">
      <c r="B17059" s="2"/>
      <c r="N17059" s="2"/>
    </row>
    <row r="17060" spans="2:14" s="27" customFormat="1">
      <c r="B17060" s="2"/>
      <c r="N17060" s="2"/>
    </row>
    <row r="17061" spans="2:14" s="27" customFormat="1">
      <c r="B17061" s="2"/>
      <c r="N17061" s="2"/>
    </row>
    <row r="17062" spans="2:14" s="27" customFormat="1">
      <c r="B17062" s="2"/>
      <c r="N17062" s="2"/>
    </row>
    <row r="17063" spans="2:14" s="27" customFormat="1">
      <c r="B17063" s="2"/>
      <c r="N17063" s="2"/>
    </row>
    <row r="17064" spans="2:14" s="27" customFormat="1">
      <c r="B17064" s="2"/>
      <c r="N17064" s="2"/>
    </row>
    <row r="17065" spans="2:14" s="27" customFormat="1">
      <c r="B17065" s="2"/>
      <c r="N17065" s="2"/>
    </row>
    <row r="17066" spans="2:14" s="27" customFormat="1">
      <c r="B17066" s="2"/>
      <c r="N17066" s="2"/>
    </row>
    <row r="17067" spans="2:14" s="27" customFormat="1">
      <c r="B17067" s="2"/>
      <c r="N17067" s="2"/>
    </row>
    <row r="17068" spans="2:14" s="27" customFormat="1">
      <c r="B17068" s="2"/>
      <c r="N17068" s="2"/>
    </row>
    <row r="17069" spans="2:14" s="27" customFormat="1">
      <c r="B17069" s="2"/>
      <c r="N17069" s="2"/>
    </row>
    <row r="17070" spans="2:14" s="27" customFormat="1">
      <c r="B17070" s="2"/>
      <c r="N17070" s="2"/>
    </row>
    <row r="17071" spans="2:14" s="27" customFormat="1">
      <c r="B17071" s="2"/>
      <c r="N17071" s="2"/>
    </row>
    <row r="17072" spans="2:14" s="27" customFormat="1">
      <c r="B17072" s="2"/>
      <c r="N17072" s="2"/>
    </row>
    <row r="17073" spans="2:14" s="27" customFormat="1">
      <c r="B17073" s="2"/>
      <c r="N17073" s="2"/>
    </row>
    <row r="17074" spans="2:14" s="27" customFormat="1">
      <c r="B17074" s="2"/>
      <c r="N17074" s="2"/>
    </row>
    <row r="17075" spans="2:14" s="27" customFormat="1">
      <c r="B17075" s="2"/>
      <c r="N17075" s="2"/>
    </row>
    <row r="17076" spans="2:14" s="27" customFormat="1">
      <c r="B17076" s="2"/>
      <c r="N17076" s="2"/>
    </row>
    <row r="17077" spans="2:14" s="27" customFormat="1">
      <c r="B17077" s="2"/>
      <c r="N17077" s="2"/>
    </row>
    <row r="17078" spans="2:14" s="27" customFormat="1">
      <c r="B17078" s="2"/>
      <c r="N17078" s="2"/>
    </row>
    <row r="17079" spans="2:14" s="27" customFormat="1">
      <c r="B17079" s="2"/>
      <c r="N17079" s="2"/>
    </row>
    <row r="17080" spans="2:14" s="27" customFormat="1">
      <c r="B17080" s="2"/>
      <c r="N17080" s="2"/>
    </row>
    <row r="17081" spans="2:14" s="27" customFormat="1">
      <c r="B17081" s="2"/>
      <c r="N17081" s="2"/>
    </row>
    <row r="17082" spans="2:14" s="27" customFormat="1">
      <c r="B17082" s="2"/>
      <c r="N17082" s="2"/>
    </row>
    <row r="17083" spans="2:14" s="27" customFormat="1">
      <c r="B17083" s="2"/>
      <c r="N17083" s="2"/>
    </row>
    <row r="17084" spans="2:14" s="27" customFormat="1">
      <c r="B17084" s="2"/>
      <c r="N17084" s="2"/>
    </row>
    <row r="17085" spans="2:14" s="27" customFormat="1">
      <c r="B17085" s="2"/>
      <c r="N17085" s="2"/>
    </row>
    <row r="17086" spans="2:14" s="27" customFormat="1">
      <c r="B17086" s="2"/>
      <c r="N17086" s="2"/>
    </row>
    <row r="17087" spans="2:14" s="27" customFormat="1">
      <c r="B17087" s="2"/>
      <c r="N17087" s="2"/>
    </row>
    <row r="17088" spans="2:14" s="27" customFormat="1">
      <c r="B17088" s="2"/>
      <c r="N17088" s="2"/>
    </row>
    <row r="17089" spans="2:14" s="27" customFormat="1">
      <c r="B17089" s="2"/>
      <c r="N17089" s="2"/>
    </row>
    <row r="17090" spans="2:14" s="27" customFormat="1">
      <c r="B17090" s="2"/>
      <c r="N17090" s="2"/>
    </row>
    <row r="17091" spans="2:14" s="27" customFormat="1">
      <c r="B17091" s="2"/>
      <c r="N17091" s="2"/>
    </row>
    <row r="17092" spans="2:14" s="27" customFormat="1">
      <c r="B17092" s="2"/>
      <c r="N17092" s="2"/>
    </row>
    <row r="17093" spans="2:14" s="27" customFormat="1">
      <c r="B17093" s="2"/>
      <c r="N17093" s="2"/>
    </row>
    <row r="17094" spans="2:14" s="27" customFormat="1">
      <c r="B17094" s="2"/>
      <c r="N17094" s="2"/>
    </row>
    <row r="17095" spans="2:14" s="27" customFormat="1">
      <c r="B17095" s="2"/>
      <c r="N17095" s="2"/>
    </row>
    <row r="17096" spans="2:14" s="27" customFormat="1">
      <c r="B17096" s="2"/>
      <c r="N17096" s="2"/>
    </row>
    <row r="17097" spans="2:14" s="27" customFormat="1">
      <c r="B17097" s="2"/>
      <c r="N17097" s="2"/>
    </row>
    <row r="17098" spans="2:14" s="27" customFormat="1">
      <c r="B17098" s="2"/>
      <c r="N17098" s="2"/>
    </row>
    <row r="17099" spans="2:14" s="27" customFormat="1">
      <c r="B17099" s="2"/>
      <c r="N17099" s="2"/>
    </row>
    <row r="17100" spans="2:14" s="27" customFormat="1">
      <c r="B17100" s="2"/>
      <c r="N17100" s="2"/>
    </row>
    <row r="17101" spans="2:14" s="27" customFormat="1">
      <c r="B17101" s="2"/>
      <c r="N17101" s="2"/>
    </row>
    <row r="17102" spans="2:14" s="27" customFormat="1">
      <c r="B17102" s="2"/>
      <c r="N17102" s="2"/>
    </row>
    <row r="17103" spans="2:14" s="27" customFormat="1">
      <c r="B17103" s="2"/>
      <c r="N17103" s="2"/>
    </row>
    <row r="17104" spans="2:14" s="27" customFormat="1">
      <c r="B17104" s="2"/>
      <c r="N17104" s="2"/>
    </row>
    <row r="17105" spans="2:14" s="27" customFormat="1">
      <c r="B17105" s="2"/>
      <c r="N17105" s="2"/>
    </row>
    <row r="17106" spans="2:14" s="27" customFormat="1">
      <c r="B17106" s="2"/>
      <c r="N17106" s="2"/>
    </row>
    <row r="17107" spans="2:14" s="27" customFormat="1">
      <c r="B17107" s="2"/>
      <c r="N17107" s="2"/>
    </row>
    <row r="17108" spans="2:14" s="27" customFormat="1">
      <c r="B17108" s="2"/>
      <c r="N17108" s="2"/>
    </row>
    <row r="17109" spans="2:14" s="27" customFormat="1">
      <c r="B17109" s="2"/>
      <c r="N17109" s="2"/>
    </row>
    <row r="17110" spans="2:14" s="27" customFormat="1">
      <c r="B17110" s="2"/>
      <c r="N17110" s="2"/>
    </row>
    <row r="17111" spans="2:14" s="27" customFormat="1">
      <c r="B17111" s="2"/>
      <c r="N17111" s="2"/>
    </row>
    <row r="17112" spans="2:14" s="27" customFormat="1">
      <c r="B17112" s="2"/>
      <c r="N17112" s="2"/>
    </row>
    <row r="17113" spans="2:14" s="27" customFormat="1">
      <c r="B17113" s="2"/>
      <c r="N17113" s="2"/>
    </row>
    <row r="17114" spans="2:14" s="27" customFormat="1">
      <c r="B17114" s="2"/>
      <c r="N17114" s="2"/>
    </row>
    <row r="17115" spans="2:14" s="27" customFormat="1">
      <c r="B17115" s="2"/>
      <c r="N17115" s="2"/>
    </row>
    <row r="17116" spans="2:14" s="27" customFormat="1">
      <c r="B17116" s="2"/>
      <c r="N17116" s="2"/>
    </row>
    <row r="17117" spans="2:14" s="27" customFormat="1">
      <c r="B17117" s="2"/>
      <c r="N17117" s="2"/>
    </row>
    <row r="17118" spans="2:14" s="27" customFormat="1">
      <c r="B17118" s="2"/>
      <c r="N17118" s="2"/>
    </row>
    <row r="17119" spans="2:14" s="27" customFormat="1">
      <c r="B17119" s="2"/>
      <c r="N17119" s="2"/>
    </row>
    <row r="17120" spans="2:14" s="27" customFormat="1">
      <c r="B17120" s="2"/>
      <c r="N17120" s="2"/>
    </row>
    <row r="17121" spans="2:14" s="27" customFormat="1">
      <c r="B17121" s="2"/>
      <c r="N17121" s="2"/>
    </row>
    <row r="17122" spans="2:14" s="27" customFormat="1">
      <c r="B17122" s="2"/>
      <c r="N17122" s="2"/>
    </row>
    <row r="17123" spans="2:14" s="27" customFormat="1">
      <c r="B17123" s="2"/>
      <c r="N17123" s="2"/>
    </row>
    <row r="17124" spans="2:14" s="27" customFormat="1">
      <c r="B17124" s="2"/>
      <c r="N17124" s="2"/>
    </row>
    <row r="17125" spans="2:14" s="27" customFormat="1">
      <c r="B17125" s="2"/>
      <c r="N17125" s="2"/>
    </row>
    <row r="17126" spans="2:14" s="27" customFormat="1">
      <c r="B17126" s="2"/>
      <c r="N17126" s="2"/>
    </row>
    <row r="17127" spans="2:14" s="27" customFormat="1">
      <c r="B17127" s="2"/>
      <c r="N17127" s="2"/>
    </row>
    <row r="17128" spans="2:14" s="27" customFormat="1">
      <c r="B17128" s="2"/>
      <c r="N17128" s="2"/>
    </row>
    <row r="17129" spans="2:14" s="27" customFormat="1">
      <c r="B17129" s="2"/>
      <c r="N17129" s="2"/>
    </row>
    <row r="17130" spans="2:14" s="27" customFormat="1">
      <c r="B17130" s="2"/>
      <c r="N17130" s="2"/>
    </row>
    <row r="17131" spans="2:14" s="27" customFormat="1">
      <c r="B17131" s="2"/>
      <c r="N17131" s="2"/>
    </row>
    <row r="17132" spans="2:14" s="27" customFormat="1">
      <c r="B17132" s="2"/>
      <c r="N17132" s="2"/>
    </row>
    <row r="17133" spans="2:14" s="27" customFormat="1">
      <c r="B17133" s="2"/>
      <c r="N17133" s="2"/>
    </row>
    <row r="17134" spans="2:14" s="27" customFormat="1">
      <c r="B17134" s="2"/>
      <c r="N17134" s="2"/>
    </row>
    <row r="17135" spans="2:14" s="27" customFormat="1">
      <c r="B17135" s="2"/>
      <c r="N17135" s="2"/>
    </row>
    <row r="17136" spans="2:14" s="27" customFormat="1">
      <c r="B17136" s="2"/>
      <c r="N17136" s="2"/>
    </row>
    <row r="17137" spans="2:14" s="27" customFormat="1">
      <c r="B17137" s="2"/>
      <c r="N17137" s="2"/>
    </row>
    <row r="17138" spans="2:14" s="27" customFormat="1">
      <c r="B17138" s="2"/>
      <c r="N17138" s="2"/>
    </row>
    <row r="17139" spans="2:14" s="27" customFormat="1">
      <c r="B17139" s="2"/>
      <c r="N17139" s="2"/>
    </row>
    <row r="17140" spans="2:14" s="27" customFormat="1">
      <c r="B17140" s="2"/>
      <c r="N17140" s="2"/>
    </row>
    <row r="17141" spans="2:14" s="27" customFormat="1">
      <c r="B17141" s="2"/>
      <c r="N17141" s="2"/>
    </row>
    <row r="17142" spans="2:14" s="27" customFormat="1">
      <c r="B17142" s="2"/>
      <c r="N17142" s="2"/>
    </row>
    <row r="17143" spans="2:14" s="27" customFormat="1">
      <c r="B17143" s="2"/>
      <c r="N17143" s="2"/>
    </row>
    <row r="17144" spans="2:14" s="27" customFormat="1">
      <c r="B17144" s="2"/>
      <c r="N17144" s="2"/>
    </row>
    <row r="17145" spans="2:14" s="27" customFormat="1">
      <c r="B17145" s="2"/>
      <c r="N17145" s="2"/>
    </row>
    <row r="17146" spans="2:14" s="27" customFormat="1">
      <c r="B17146" s="2"/>
      <c r="N17146" s="2"/>
    </row>
    <row r="17147" spans="2:14" s="27" customFormat="1">
      <c r="B17147" s="2"/>
      <c r="N17147" s="2"/>
    </row>
    <row r="17148" spans="2:14" s="27" customFormat="1">
      <c r="B17148" s="2"/>
      <c r="N17148" s="2"/>
    </row>
    <row r="17149" spans="2:14" s="27" customFormat="1">
      <c r="B17149" s="2"/>
      <c r="N17149" s="2"/>
    </row>
    <row r="17150" spans="2:14" s="27" customFormat="1">
      <c r="B17150" s="2"/>
      <c r="N17150" s="2"/>
    </row>
    <row r="17151" spans="2:14" s="27" customFormat="1">
      <c r="B17151" s="2"/>
      <c r="N17151" s="2"/>
    </row>
    <row r="17152" spans="2:14" s="27" customFormat="1">
      <c r="B17152" s="2"/>
      <c r="N17152" s="2"/>
    </row>
    <row r="17153" spans="2:14" s="27" customFormat="1">
      <c r="B17153" s="2"/>
      <c r="N17153" s="2"/>
    </row>
    <row r="17154" spans="2:14" s="27" customFormat="1">
      <c r="B17154" s="2"/>
      <c r="N17154" s="2"/>
    </row>
    <row r="17155" spans="2:14" s="27" customFormat="1">
      <c r="B17155" s="2"/>
      <c r="N17155" s="2"/>
    </row>
    <row r="17156" spans="2:14" s="27" customFormat="1">
      <c r="B17156" s="2"/>
      <c r="N17156" s="2"/>
    </row>
    <row r="17157" spans="2:14" s="27" customFormat="1">
      <c r="B17157" s="2"/>
      <c r="N17157" s="2"/>
    </row>
    <row r="17158" spans="2:14" s="27" customFormat="1">
      <c r="B17158" s="2"/>
      <c r="N17158" s="2"/>
    </row>
    <row r="17159" spans="2:14" s="27" customFormat="1">
      <c r="B17159" s="2"/>
      <c r="N17159" s="2"/>
    </row>
    <row r="17160" spans="2:14" s="27" customFormat="1">
      <c r="B17160" s="2"/>
      <c r="N17160" s="2"/>
    </row>
    <row r="17161" spans="2:14" s="27" customFormat="1">
      <c r="B17161" s="2"/>
      <c r="N17161" s="2"/>
    </row>
    <row r="17162" spans="2:14" s="27" customFormat="1">
      <c r="B17162" s="2"/>
      <c r="N17162" s="2"/>
    </row>
    <row r="17163" spans="2:14" s="27" customFormat="1">
      <c r="B17163" s="2"/>
      <c r="N17163" s="2"/>
    </row>
    <row r="17164" spans="2:14" s="27" customFormat="1">
      <c r="B17164" s="2"/>
      <c r="N17164" s="2"/>
    </row>
    <row r="17165" spans="2:14" s="27" customFormat="1">
      <c r="B17165" s="2"/>
      <c r="N17165" s="2"/>
    </row>
    <row r="17166" spans="2:14" s="27" customFormat="1">
      <c r="B17166" s="2"/>
      <c r="N17166" s="2"/>
    </row>
    <row r="17167" spans="2:14" s="27" customFormat="1">
      <c r="B17167" s="2"/>
      <c r="N17167" s="2"/>
    </row>
    <row r="17168" spans="2:14" s="27" customFormat="1">
      <c r="B17168" s="2"/>
      <c r="N17168" s="2"/>
    </row>
    <row r="17169" spans="2:14" s="27" customFormat="1">
      <c r="B17169" s="2"/>
      <c r="N17169" s="2"/>
    </row>
    <row r="17170" spans="2:14" s="27" customFormat="1">
      <c r="B17170" s="2"/>
      <c r="N17170" s="2"/>
    </row>
    <row r="17171" spans="2:14" s="27" customFormat="1">
      <c r="B17171" s="2"/>
      <c r="N17171" s="2"/>
    </row>
    <row r="17172" spans="2:14" s="27" customFormat="1">
      <c r="B17172" s="2"/>
      <c r="N17172" s="2"/>
    </row>
    <row r="17173" spans="2:14" s="27" customFormat="1">
      <c r="B17173" s="2"/>
      <c r="N17173" s="2"/>
    </row>
    <row r="17174" spans="2:14" s="27" customFormat="1">
      <c r="B17174" s="2"/>
      <c r="N17174" s="2"/>
    </row>
    <row r="17175" spans="2:14" s="27" customFormat="1">
      <c r="B17175" s="2"/>
      <c r="N17175" s="2"/>
    </row>
    <row r="17176" spans="2:14" s="27" customFormat="1">
      <c r="B17176" s="2"/>
      <c r="N17176" s="2"/>
    </row>
    <row r="17177" spans="2:14" s="27" customFormat="1">
      <c r="B17177" s="2"/>
      <c r="N17177" s="2"/>
    </row>
    <row r="17178" spans="2:14" s="27" customFormat="1">
      <c r="B17178" s="2"/>
      <c r="N17178" s="2"/>
    </row>
    <row r="17179" spans="2:14" s="27" customFormat="1">
      <c r="B17179" s="2"/>
      <c r="N17179" s="2"/>
    </row>
    <row r="17180" spans="2:14" s="27" customFormat="1">
      <c r="B17180" s="2"/>
      <c r="N17180" s="2"/>
    </row>
    <row r="17181" spans="2:14" s="27" customFormat="1">
      <c r="B17181" s="2"/>
      <c r="N17181" s="2"/>
    </row>
    <row r="17182" spans="2:14" s="27" customFormat="1">
      <c r="B17182" s="2"/>
      <c r="N17182" s="2"/>
    </row>
    <row r="17183" spans="2:14" s="27" customFormat="1">
      <c r="B17183" s="2"/>
      <c r="N17183" s="2"/>
    </row>
    <row r="17184" spans="2:14" s="27" customFormat="1">
      <c r="B17184" s="2"/>
      <c r="N17184" s="2"/>
    </row>
    <row r="17185" spans="2:14" s="27" customFormat="1">
      <c r="B17185" s="2"/>
      <c r="N17185" s="2"/>
    </row>
    <row r="17186" spans="2:14" s="27" customFormat="1">
      <c r="B17186" s="2"/>
      <c r="N17186" s="2"/>
    </row>
    <row r="17187" spans="2:14" s="27" customFormat="1">
      <c r="B17187" s="2"/>
      <c r="N17187" s="2"/>
    </row>
    <row r="17188" spans="2:14" s="27" customFormat="1">
      <c r="B17188" s="2"/>
      <c r="N17188" s="2"/>
    </row>
    <row r="17189" spans="2:14" s="27" customFormat="1">
      <c r="B17189" s="2"/>
      <c r="N17189" s="2"/>
    </row>
    <row r="17190" spans="2:14" s="27" customFormat="1">
      <c r="B17190" s="2"/>
      <c r="N17190" s="2"/>
    </row>
    <row r="17191" spans="2:14" s="27" customFormat="1">
      <c r="B17191" s="2"/>
      <c r="N17191" s="2"/>
    </row>
    <row r="17192" spans="2:14" s="27" customFormat="1">
      <c r="B17192" s="2"/>
      <c r="N17192" s="2"/>
    </row>
    <row r="17193" spans="2:14" s="27" customFormat="1">
      <c r="B17193" s="2"/>
      <c r="N17193" s="2"/>
    </row>
    <row r="17194" spans="2:14" s="27" customFormat="1">
      <c r="B17194" s="2"/>
      <c r="N17194" s="2"/>
    </row>
    <row r="17195" spans="2:14" s="27" customFormat="1">
      <c r="B17195" s="2"/>
      <c r="N17195" s="2"/>
    </row>
    <row r="17196" spans="2:14" s="27" customFormat="1">
      <c r="B17196" s="2"/>
      <c r="N17196" s="2"/>
    </row>
    <row r="17197" spans="2:14" s="27" customFormat="1">
      <c r="B17197" s="2"/>
      <c r="N17197" s="2"/>
    </row>
    <row r="17198" spans="2:14" s="27" customFormat="1">
      <c r="B17198" s="2"/>
      <c r="N17198" s="2"/>
    </row>
    <row r="17199" spans="2:14" s="27" customFormat="1">
      <c r="B17199" s="2"/>
      <c r="N17199" s="2"/>
    </row>
    <row r="17200" spans="2:14" s="27" customFormat="1">
      <c r="B17200" s="2"/>
      <c r="N17200" s="2"/>
    </row>
    <row r="17201" spans="2:14" s="27" customFormat="1">
      <c r="B17201" s="2"/>
      <c r="N17201" s="2"/>
    </row>
    <row r="17202" spans="2:14" s="27" customFormat="1">
      <c r="B17202" s="2"/>
      <c r="N17202" s="2"/>
    </row>
    <row r="17203" spans="2:14" s="27" customFormat="1">
      <c r="B17203" s="2"/>
      <c r="N17203" s="2"/>
    </row>
    <row r="17204" spans="2:14" s="27" customFormat="1">
      <c r="B17204" s="2"/>
      <c r="N17204" s="2"/>
    </row>
    <row r="17205" spans="2:14" s="27" customFormat="1">
      <c r="B17205" s="2"/>
      <c r="N17205" s="2"/>
    </row>
    <row r="17206" spans="2:14" s="27" customFormat="1">
      <c r="B17206" s="2"/>
      <c r="N17206" s="2"/>
    </row>
    <row r="17207" spans="2:14" s="27" customFormat="1">
      <c r="B17207" s="2"/>
      <c r="N17207" s="2"/>
    </row>
    <row r="17208" spans="2:14" s="27" customFormat="1">
      <c r="B17208" s="2"/>
      <c r="N17208" s="2"/>
    </row>
    <row r="17209" spans="2:14" s="27" customFormat="1">
      <c r="B17209" s="2"/>
      <c r="N17209" s="2"/>
    </row>
    <row r="17210" spans="2:14" s="27" customFormat="1">
      <c r="B17210" s="2"/>
      <c r="N17210" s="2"/>
    </row>
    <row r="17211" spans="2:14" s="27" customFormat="1">
      <c r="B17211" s="2"/>
      <c r="N17211" s="2"/>
    </row>
    <row r="17212" spans="2:14" s="27" customFormat="1">
      <c r="B17212" s="2"/>
      <c r="N17212" s="2"/>
    </row>
    <row r="17213" spans="2:14" s="27" customFormat="1">
      <c r="B17213" s="2"/>
      <c r="N17213" s="2"/>
    </row>
    <row r="17214" spans="2:14" s="27" customFormat="1">
      <c r="B17214" s="2"/>
      <c r="N17214" s="2"/>
    </row>
    <row r="17215" spans="2:14" s="27" customFormat="1">
      <c r="B17215" s="2"/>
      <c r="N17215" s="2"/>
    </row>
    <row r="17216" spans="2:14" s="27" customFormat="1">
      <c r="B17216" s="2"/>
      <c r="N17216" s="2"/>
    </row>
    <row r="17217" spans="2:14" s="27" customFormat="1">
      <c r="B17217" s="2"/>
      <c r="N17217" s="2"/>
    </row>
    <row r="17218" spans="2:14" s="27" customFormat="1">
      <c r="B17218" s="2"/>
      <c r="N17218" s="2"/>
    </row>
    <row r="17219" spans="2:14" s="27" customFormat="1">
      <c r="B17219" s="2"/>
      <c r="N17219" s="2"/>
    </row>
    <row r="17220" spans="2:14" s="27" customFormat="1">
      <c r="B17220" s="2"/>
      <c r="N17220" s="2"/>
    </row>
    <row r="17221" spans="2:14" s="27" customFormat="1">
      <c r="B17221" s="2"/>
      <c r="N17221" s="2"/>
    </row>
    <row r="17222" spans="2:14" s="27" customFormat="1">
      <c r="B17222" s="2"/>
      <c r="N17222" s="2"/>
    </row>
    <row r="17223" spans="2:14" s="27" customFormat="1">
      <c r="B17223" s="2"/>
      <c r="N17223" s="2"/>
    </row>
    <row r="17224" spans="2:14" s="27" customFormat="1">
      <c r="B17224" s="2"/>
      <c r="N17224" s="2"/>
    </row>
    <row r="17225" spans="2:14" s="27" customFormat="1">
      <c r="B17225" s="2"/>
      <c r="N17225" s="2"/>
    </row>
    <row r="17226" spans="2:14" s="27" customFormat="1">
      <c r="B17226" s="2"/>
      <c r="N17226" s="2"/>
    </row>
    <row r="17227" spans="2:14" s="27" customFormat="1">
      <c r="B17227" s="2"/>
      <c r="N17227" s="2"/>
    </row>
    <row r="17228" spans="2:14" s="27" customFormat="1">
      <c r="B17228" s="2"/>
      <c r="N17228" s="2"/>
    </row>
    <row r="17229" spans="2:14" s="27" customFormat="1">
      <c r="B17229" s="2"/>
      <c r="N17229" s="2"/>
    </row>
    <row r="17230" spans="2:14" s="27" customFormat="1">
      <c r="B17230" s="2"/>
      <c r="N17230" s="2"/>
    </row>
    <row r="17231" spans="2:14" s="27" customFormat="1">
      <c r="B17231" s="2"/>
      <c r="N17231" s="2"/>
    </row>
    <row r="17232" spans="2:14" s="27" customFormat="1">
      <c r="B17232" s="2"/>
      <c r="N17232" s="2"/>
    </row>
    <row r="17233" spans="2:14" s="27" customFormat="1">
      <c r="B17233" s="2"/>
      <c r="N17233" s="2"/>
    </row>
    <row r="17234" spans="2:14" s="27" customFormat="1">
      <c r="B17234" s="2"/>
      <c r="N17234" s="2"/>
    </row>
    <row r="17235" spans="2:14" s="27" customFormat="1">
      <c r="B17235" s="2"/>
      <c r="N17235" s="2"/>
    </row>
    <row r="17236" spans="2:14" s="27" customFormat="1">
      <c r="B17236" s="2"/>
      <c r="N17236" s="2"/>
    </row>
    <row r="17237" spans="2:14" s="27" customFormat="1">
      <c r="B17237" s="2"/>
      <c r="N17237" s="2"/>
    </row>
    <row r="17238" spans="2:14" s="27" customFormat="1">
      <c r="B17238" s="2"/>
      <c r="N17238" s="2"/>
    </row>
    <row r="17239" spans="2:14" s="27" customFormat="1">
      <c r="B17239" s="2"/>
      <c r="N17239" s="2"/>
    </row>
    <row r="17240" spans="2:14" s="27" customFormat="1">
      <c r="B17240" s="2"/>
      <c r="N17240" s="2"/>
    </row>
    <row r="17241" spans="2:14" s="27" customFormat="1">
      <c r="B17241" s="2"/>
      <c r="N17241" s="2"/>
    </row>
    <row r="17242" spans="2:14" s="27" customFormat="1">
      <c r="B17242" s="2"/>
      <c r="N17242" s="2"/>
    </row>
    <row r="17243" spans="2:14" s="27" customFormat="1">
      <c r="B17243" s="2"/>
      <c r="N17243" s="2"/>
    </row>
    <row r="17244" spans="2:14" s="27" customFormat="1">
      <c r="B17244" s="2"/>
      <c r="N17244" s="2"/>
    </row>
    <row r="17245" spans="2:14" s="27" customFormat="1">
      <c r="B17245" s="2"/>
      <c r="N17245" s="2"/>
    </row>
    <row r="17246" spans="2:14" s="27" customFormat="1">
      <c r="B17246" s="2"/>
      <c r="N17246" s="2"/>
    </row>
    <row r="17247" spans="2:14" s="27" customFormat="1">
      <c r="B17247" s="2"/>
      <c r="N17247" s="2"/>
    </row>
    <row r="17248" spans="2:14" s="27" customFormat="1">
      <c r="B17248" s="2"/>
      <c r="N17248" s="2"/>
    </row>
    <row r="17249" spans="2:14" s="27" customFormat="1">
      <c r="B17249" s="2"/>
      <c r="N17249" s="2"/>
    </row>
    <row r="17250" spans="2:14" s="27" customFormat="1">
      <c r="B17250" s="2"/>
      <c r="N17250" s="2"/>
    </row>
    <row r="17251" spans="2:14" s="27" customFormat="1">
      <c r="B17251" s="2"/>
      <c r="N17251" s="2"/>
    </row>
    <row r="17252" spans="2:14" s="27" customFormat="1">
      <c r="B17252" s="2"/>
      <c r="N17252" s="2"/>
    </row>
    <row r="17253" spans="2:14" s="27" customFormat="1">
      <c r="B17253" s="2"/>
      <c r="N17253" s="2"/>
    </row>
    <row r="17254" spans="2:14" s="27" customFormat="1">
      <c r="B17254" s="2"/>
      <c r="N17254" s="2"/>
    </row>
    <row r="17255" spans="2:14" s="27" customFormat="1">
      <c r="B17255" s="2"/>
      <c r="N17255" s="2"/>
    </row>
    <row r="17256" spans="2:14" s="27" customFormat="1">
      <c r="B17256" s="2"/>
      <c r="N17256" s="2"/>
    </row>
    <row r="17257" spans="2:14" s="27" customFormat="1">
      <c r="B17257" s="2"/>
      <c r="N17257" s="2"/>
    </row>
    <row r="17258" spans="2:14" s="27" customFormat="1">
      <c r="B17258" s="2"/>
      <c r="N17258" s="2"/>
    </row>
    <row r="17259" spans="2:14" s="27" customFormat="1">
      <c r="B17259" s="2"/>
      <c r="N17259" s="2"/>
    </row>
    <row r="17260" spans="2:14" s="27" customFormat="1">
      <c r="B17260" s="2"/>
      <c r="N17260" s="2"/>
    </row>
    <row r="17261" spans="2:14" s="27" customFormat="1">
      <c r="B17261" s="2"/>
      <c r="N17261" s="2"/>
    </row>
    <row r="17262" spans="2:14" s="27" customFormat="1">
      <c r="B17262" s="2"/>
      <c r="N17262" s="2"/>
    </row>
    <row r="17263" spans="2:14" s="27" customFormat="1">
      <c r="B17263" s="2"/>
      <c r="N17263" s="2"/>
    </row>
    <row r="17264" spans="2:14" s="27" customFormat="1">
      <c r="B17264" s="2"/>
      <c r="N17264" s="2"/>
    </row>
    <row r="17265" spans="2:14" s="27" customFormat="1">
      <c r="B17265" s="2"/>
      <c r="N17265" s="2"/>
    </row>
    <row r="17266" spans="2:14" s="27" customFormat="1">
      <c r="B17266" s="2"/>
      <c r="N17266" s="2"/>
    </row>
    <row r="17267" spans="2:14" s="27" customFormat="1">
      <c r="B17267" s="2"/>
      <c r="N17267" s="2"/>
    </row>
    <row r="17268" spans="2:14" s="27" customFormat="1">
      <c r="B17268" s="2"/>
      <c r="N17268" s="2"/>
    </row>
    <row r="17269" spans="2:14" s="27" customFormat="1">
      <c r="B17269" s="2"/>
      <c r="N17269" s="2"/>
    </row>
    <row r="17270" spans="2:14" s="27" customFormat="1">
      <c r="B17270" s="2"/>
      <c r="N17270" s="2"/>
    </row>
    <row r="17271" spans="2:14" s="27" customFormat="1">
      <c r="B17271" s="2"/>
      <c r="N17271" s="2"/>
    </row>
    <row r="17272" spans="2:14" s="27" customFormat="1">
      <c r="B17272" s="2"/>
      <c r="N17272" s="2"/>
    </row>
    <row r="17273" spans="2:14" s="27" customFormat="1">
      <c r="B17273" s="2"/>
      <c r="N17273" s="2"/>
    </row>
    <row r="17274" spans="2:14" s="27" customFormat="1">
      <c r="B17274" s="2"/>
      <c r="N17274" s="2"/>
    </row>
    <row r="17275" spans="2:14" s="27" customFormat="1">
      <c r="B17275" s="2"/>
      <c r="N17275" s="2"/>
    </row>
    <row r="17276" spans="2:14" s="27" customFormat="1">
      <c r="B17276" s="2"/>
      <c r="N17276" s="2"/>
    </row>
    <row r="17277" spans="2:14" s="27" customFormat="1">
      <c r="B17277" s="2"/>
      <c r="N17277" s="2"/>
    </row>
    <row r="17278" spans="2:14" s="27" customFormat="1">
      <c r="B17278" s="2"/>
      <c r="N17278" s="2"/>
    </row>
    <row r="17279" spans="2:14" s="27" customFormat="1">
      <c r="B17279" s="2"/>
      <c r="N17279" s="2"/>
    </row>
    <row r="17280" spans="2:14" s="27" customFormat="1">
      <c r="B17280" s="2"/>
      <c r="N17280" s="2"/>
    </row>
    <row r="17281" spans="2:14" s="27" customFormat="1">
      <c r="B17281" s="2"/>
      <c r="N17281" s="2"/>
    </row>
    <row r="17282" spans="2:14" s="27" customFormat="1">
      <c r="B17282" s="2"/>
      <c r="N17282" s="2"/>
    </row>
    <row r="17283" spans="2:14" s="27" customFormat="1">
      <c r="B17283" s="2"/>
      <c r="N17283" s="2"/>
    </row>
    <row r="17284" spans="2:14" s="27" customFormat="1">
      <c r="B17284" s="2"/>
      <c r="N17284" s="2"/>
    </row>
    <row r="17285" spans="2:14" s="27" customFormat="1">
      <c r="B17285" s="2"/>
      <c r="N17285" s="2"/>
    </row>
    <row r="17286" spans="2:14" s="27" customFormat="1">
      <c r="B17286" s="2"/>
      <c r="N17286" s="2"/>
    </row>
    <row r="17287" spans="2:14" s="27" customFormat="1">
      <c r="B17287" s="2"/>
      <c r="N17287" s="2"/>
    </row>
    <row r="17288" spans="2:14" s="27" customFormat="1">
      <c r="B17288" s="2"/>
      <c r="N17288" s="2"/>
    </row>
    <row r="17289" spans="2:14" s="27" customFormat="1">
      <c r="B17289" s="2"/>
      <c r="N17289" s="2"/>
    </row>
    <row r="17290" spans="2:14" s="27" customFormat="1">
      <c r="B17290" s="2"/>
      <c r="N17290" s="2"/>
    </row>
    <row r="17291" spans="2:14" s="27" customFormat="1">
      <c r="B17291" s="2"/>
      <c r="N17291" s="2"/>
    </row>
    <row r="17292" spans="2:14" s="27" customFormat="1">
      <c r="B17292" s="2"/>
      <c r="N17292" s="2"/>
    </row>
    <row r="17293" spans="2:14" s="27" customFormat="1">
      <c r="B17293" s="2"/>
      <c r="N17293" s="2"/>
    </row>
    <row r="17294" spans="2:14" s="27" customFormat="1">
      <c r="B17294" s="2"/>
      <c r="N17294" s="2"/>
    </row>
    <row r="17295" spans="2:14" s="27" customFormat="1">
      <c r="B17295" s="2"/>
      <c r="N17295" s="2"/>
    </row>
    <row r="17296" spans="2:14" s="27" customFormat="1">
      <c r="B17296" s="2"/>
      <c r="N17296" s="2"/>
    </row>
    <row r="17297" spans="2:14" s="27" customFormat="1">
      <c r="B17297" s="2"/>
      <c r="N17297" s="2"/>
    </row>
    <row r="17298" spans="2:14" s="27" customFormat="1">
      <c r="B17298" s="2"/>
      <c r="N17298" s="2"/>
    </row>
    <row r="17299" spans="2:14" s="27" customFormat="1">
      <c r="B17299" s="2"/>
      <c r="N17299" s="2"/>
    </row>
    <row r="17300" spans="2:14" s="27" customFormat="1">
      <c r="B17300" s="2"/>
      <c r="N17300" s="2"/>
    </row>
    <row r="17301" spans="2:14" s="27" customFormat="1">
      <c r="B17301" s="2"/>
      <c r="N17301" s="2"/>
    </row>
    <row r="17302" spans="2:14" s="27" customFormat="1">
      <c r="B17302" s="2"/>
      <c r="N17302" s="2"/>
    </row>
    <row r="17303" spans="2:14" s="27" customFormat="1">
      <c r="B17303" s="2"/>
      <c r="N17303" s="2"/>
    </row>
    <row r="17304" spans="2:14" s="27" customFormat="1">
      <c r="B17304" s="2"/>
      <c r="N17304" s="2"/>
    </row>
    <row r="17305" spans="2:14" s="27" customFormat="1">
      <c r="B17305" s="2"/>
      <c r="N17305" s="2"/>
    </row>
    <row r="17306" spans="2:14" s="27" customFormat="1">
      <c r="B17306" s="2"/>
      <c r="N17306" s="2"/>
    </row>
    <row r="17307" spans="2:14" s="27" customFormat="1">
      <c r="B17307" s="2"/>
      <c r="N17307" s="2"/>
    </row>
    <row r="17308" spans="2:14" s="27" customFormat="1">
      <c r="B17308" s="2"/>
      <c r="N17308" s="2"/>
    </row>
    <row r="17309" spans="2:14" s="27" customFormat="1">
      <c r="B17309" s="2"/>
      <c r="N17309" s="2"/>
    </row>
    <row r="17310" spans="2:14" s="27" customFormat="1">
      <c r="B17310" s="2"/>
      <c r="N17310" s="2"/>
    </row>
    <row r="17311" spans="2:14" s="27" customFormat="1">
      <c r="B17311" s="2"/>
      <c r="N17311" s="2"/>
    </row>
    <row r="17312" spans="2:14" s="27" customFormat="1">
      <c r="B17312" s="2"/>
      <c r="N17312" s="2"/>
    </row>
    <row r="17313" spans="2:14" s="27" customFormat="1">
      <c r="B17313" s="2"/>
      <c r="N17313" s="2"/>
    </row>
    <row r="17314" spans="2:14" s="27" customFormat="1">
      <c r="B17314" s="2"/>
      <c r="N17314" s="2"/>
    </row>
    <row r="17315" spans="2:14" s="27" customFormat="1">
      <c r="B17315" s="2"/>
      <c r="N17315" s="2"/>
    </row>
    <row r="17316" spans="2:14" s="27" customFormat="1">
      <c r="B17316" s="2"/>
      <c r="N17316" s="2"/>
    </row>
    <row r="17317" spans="2:14" s="27" customFormat="1">
      <c r="B17317" s="2"/>
      <c r="N17317" s="2"/>
    </row>
    <row r="17318" spans="2:14" s="27" customFormat="1">
      <c r="B17318" s="2"/>
      <c r="N17318" s="2"/>
    </row>
    <row r="17319" spans="2:14" s="27" customFormat="1">
      <c r="B17319" s="2"/>
      <c r="N17319" s="2"/>
    </row>
    <row r="17320" spans="2:14" s="27" customFormat="1">
      <c r="B17320" s="2"/>
      <c r="N17320" s="2"/>
    </row>
    <row r="17321" spans="2:14" s="27" customFormat="1">
      <c r="B17321" s="2"/>
      <c r="N17321" s="2"/>
    </row>
    <row r="17322" spans="2:14" s="27" customFormat="1">
      <c r="B17322" s="2"/>
      <c r="N17322" s="2"/>
    </row>
    <row r="17323" spans="2:14" s="27" customFormat="1">
      <c r="B17323" s="2"/>
      <c r="N17323" s="2"/>
    </row>
    <row r="17324" spans="2:14" s="27" customFormat="1">
      <c r="B17324" s="2"/>
      <c r="N17324" s="2"/>
    </row>
    <row r="17325" spans="2:14" s="27" customFormat="1">
      <c r="B17325" s="2"/>
      <c r="N17325" s="2"/>
    </row>
    <row r="17326" spans="2:14" s="27" customFormat="1">
      <c r="B17326" s="2"/>
      <c r="N17326" s="2"/>
    </row>
    <row r="17327" spans="2:14" s="27" customFormat="1">
      <c r="B17327" s="2"/>
      <c r="N17327" s="2"/>
    </row>
    <row r="17328" spans="2:14" s="27" customFormat="1">
      <c r="B17328" s="2"/>
      <c r="N17328" s="2"/>
    </row>
    <row r="17329" spans="2:14" s="27" customFormat="1">
      <c r="B17329" s="2"/>
      <c r="N17329" s="2"/>
    </row>
    <row r="17330" spans="2:14" s="27" customFormat="1">
      <c r="B17330" s="2"/>
      <c r="N17330" s="2"/>
    </row>
    <row r="17331" spans="2:14" s="27" customFormat="1">
      <c r="B17331" s="2"/>
      <c r="N17331" s="2"/>
    </row>
    <row r="17332" spans="2:14" s="27" customFormat="1">
      <c r="B17332" s="2"/>
      <c r="N17332" s="2"/>
    </row>
    <row r="17333" spans="2:14" s="27" customFormat="1">
      <c r="B17333" s="2"/>
      <c r="N17333" s="2"/>
    </row>
    <row r="17334" spans="2:14" s="27" customFormat="1">
      <c r="B17334" s="2"/>
      <c r="N17334" s="2"/>
    </row>
    <row r="17335" spans="2:14" s="27" customFormat="1">
      <c r="B17335" s="2"/>
      <c r="N17335" s="2"/>
    </row>
    <row r="17336" spans="2:14" s="27" customFormat="1">
      <c r="B17336" s="2"/>
      <c r="N17336" s="2"/>
    </row>
    <row r="17337" spans="2:14" s="27" customFormat="1">
      <c r="B17337" s="2"/>
      <c r="N17337" s="2"/>
    </row>
    <row r="17338" spans="2:14" s="27" customFormat="1">
      <c r="B17338" s="2"/>
      <c r="N17338" s="2"/>
    </row>
    <row r="17339" spans="2:14" s="27" customFormat="1">
      <c r="B17339" s="2"/>
      <c r="N17339" s="2"/>
    </row>
    <row r="17340" spans="2:14" s="27" customFormat="1">
      <c r="B17340" s="2"/>
      <c r="N17340" s="2"/>
    </row>
    <row r="17341" spans="2:14" s="27" customFormat="1">
      <c r="B17341" s="2"/>
      <c r="N17341" s="2"/>
    </row>
    <row r="17342" spans="2:14" s="27" customFormat="1">
      <c r="B17342" s="2"/>
      <c r="N17342" s="2"/>
    </row>
    <row r="17343" spans="2:14" s="27" customFormat="1">
      <c r="B17343" s="2"/>
      <c r="N17343" s="2"/>
    </row>
    <row r="17344" spans="2:14" s="27" customFormat="1">
      <c r="B17344" s="2"/>
      <c r="N17344" s="2"/>
    </row>
    <row r="17345" spans="2:14" s="27" customFormat="1">
      <c r="B17345" s="2"/>
      <c r="N17345" s="2"/>
    </row>
    <row r="17346" spans="2:14" s="27" customFormat="1">
      <c r="B17346" s="2"/>
      <c r="N17346" s="2"/>
    </row>
    <row r="17347" spans="2:14" s="27" customFormat="1">
      <c r="B17347" s="2"/>
      <c r="N17347" s="2"/>
    </row>
    <row r="17348" spans="2:14" s="27" customFormat="1">
      <c r="B17348" s="2"/>
      <c r="N17348" s="2"/>
    </row>
    <row r="17349" spans="2:14" s="27" customFormat="1">
      <c r="B17349" s="2"/>
      <c r="N17349" s="2"/>
    </row>
    <row r="17350" spans="2:14" s="27" customFormat="1">
      <c r="B17350" s="2"/>
      <c r="N17350" s="2"/>
    </row>
    <row r="17351" spans="2:14" s="27" customFormat="1">
      <c r="B17351" s="2"/>
      <c r="N17351" s="2"/>
    </row>
    <row r="17352" spans="2:14" s="27" customFormat="1">
      <c r="B17352" s="2"/>
      <c r="N17352" s="2"/>
    </row>
    <row r="17353" spans="2:14" s="27" customFormat="1">
      <c r="B17353" s="2"/>
      <c r="N17353" s="2"/>
    </row>
    <row r="17354" spans="2:14" s="27" customFormat="1">
      <c r="B17354" s="2"/>
      <c r="N17354" s="2"/>
    </row>
    <row r="17355" spans="2:14" s="27" customFormat="1">
      <c r="B17355" s="2"/>
      <c r="N17355" s="2"/>
    </row>
    <row r="17356" spans="2:14" s="27" customFormat="1">
      <c r="B17356" s="2"/>
      <c r="N17356" s="2"/>
    </row>
    <row r="17357" spans="2:14" s="27" customFormat="1">
      <c r="B17357" s="2"/>
      <c r="N17357" s="2"/>
    </row>
    <row r="17358" spans="2:14" s="27" customFormat="1">
      <c r="B17358" s="2"/>
      <c r="N17358" s="2"/>
    </row>
    <row r="17359" spans="2:14" s="27" customFormat="1">
      <c r="B17359" s="2"/>
      <c r="N17359" s="2"/>
    </row>
    <row r="17360" spans="2:14" s="27" customFormat="1">
      <c r="B17360" s="2"/>
      <c r="N17360" s="2"/>
    </row>
    <row r="17361" spans="2:14" s="27" customFormat="1">
      <c r="B17361" s="2"/>
      <c r="N17361" s="2"/>
    </row>
    <row r="17362" spans="2:14" s="27" customFormat="1">
      <c r="B17362" s="2"/>
      <c r="N17362" s="2"/>
    </row>
    <row r="17363" spans="2:14" s="27" customFormat="1">
      <c r="B17363" s="2"/>
      <c r="N17363" s="2"/>
    </row>
    <row r="17364" spans="2:14" s="27" customFormat="1">
      <c r="B17364" s="2"/>
      <c r="N17364" s="2"/>
    </row>
    <row r="17365" spans="2:14" s="27" customFormat="1">
      <c r="B17365" s="2"/>
      <c r="N17365" s="2"/>
    </row>
    <row r="17366" spans="2:14" s="27" customFormat="1">
      <c r="B17366" s="2"/>
      <c r="N17366" s="2"/>
    </row>
    <row r="17367" spans="2:14" s="27" customFormat="1">
      <c r="B17367" s="2"/>
      <c r="N17367" s="2"/>
    </row>
    <row r="17368" spans="2:14" s="27" customFormat="1">
      <c r="B17368" s="2"/>
      <c r="N17368" s="2"/>
    </row>
    <row r="17369" spans="2:14" s="27" customFormat="1">
      <c r="B17369" s="2"/>
      <c r="N17369" s="2"/>
    </row>
    <row r="17370" spans="2:14" s="27" customFormat="1">
      <c r="B17370" s="2"/>
      <c r="N17370" s="2"/>
    </row>
    <row r="17371" spans="2:14" s="27" customFormat="1">
      <c r="B17371" s="2"/>
      <c r="N17371" s="2"/>
    </row>
    <row r="17372" spans="2:14" s="27" customFormat="1">
      <c r="B17372" s="2"/>
      <c r="N17372" s="2"/>
    </row>
    <row r="17373" spans="2:14" s="27" customFormat="1">
      <c r="B17373" s="2"/>
      <c r="N17373" s="2"/>
    </row>
    <row r="17374" spans="2:14" s="27" customFormat="1">
      <c r="B17374" s="2"/>
      <c r="N17374" s="2"/>
    </row>
    <row r="17375" spans="2:14" s="27" customFormat="1">
      <c r="B17375" s="2"/>
      <c r="N17375" s="2"/>
    </row>
    <row r="17376" spans="2:14" s="27" customFormat="1">
      <c r="B17376" s="2"/>
      <c r="N17376" s="2"/>
    </row>
    <row r="17377" spans="2:14" s="27" customFormat="1">
      <c r="B17377" s="2"/>
      <c r="N17377" s="2"/>
    </row>
    <row r="17378" spans="2:14" s="27" customFormat="1">
      <c r="B17378" s="2"/>
      <c r="N17378" s="2"/>
    </row>
    <row r="17379" spans="2:14" s="27" customFormat="1">
      <c r="B17379" s="2"/>
      <c r="N17379" s="2"/>
    </row>
    <row r="17380" spans="2:14" s="27" customFormat="1">
      <c r="B17380" s="2"/>
      <c r="N17380" s="2"/>
    </row>
    <row r="17381" spans="2:14" s="27" customFormat="1">
      <c r="B17381" s="2"/>
      <c r="N17381" s="2"/>
    </row>
    <row r="17382" spans="2:14" s="27" customFormat="1">
      <c r="B17382" s="2"/>
      <c r="N17382" s="2"/>
    </row>
    <row r="17383" spans="2:14" s="27" customFormat="1">
      <c r="B17383" s="2"/>
      <c r="N17383" s="2"/>
    </row>
    <row r="17384" spans="2:14" s="27" customFormat="1">
      <c r="B17384" s="2"/>
      <c r="N17384" s="2"/>
    </row>
    <row r="17385" spans="2:14" s="27" customFormat="1">
      <c r="B17385" s="2"/>
      <c r="N17385" s="2"/>
    </row>
    <row r="17386" spans="2:14" s="27" customFormat="1">
      <c r="B17386" s="2"/>
      <c r="N17386" s="2"/>
    </row>
    <row r="17387" spans="2:14" s="27" customFormat="1">
      <c r="B17387" s="2"/>
      <c r="N17387" s="2"/>
    </row>
    <row r="17388" spans="2:14" s="27" customFormat="1">
      <c r="B17388" s="2"/>
      <c r="N17388" s="2"/>
    </row>
    <row r="17389" spans="2:14" s="27" customFormat="1">
      <c r="B17389" s="2"/>
      <c r="N17389" s="2"/>
    </row>
    <row r="17390" spans="2:14" s="27" customFormat="1">
      <c r="B17390" s="2"/>
      <c r="N17390" s="2"/>
    </row>
    <row r="17391" spans="2:14" s="27" customFormat="1">
      <c r="B17391" s="2"/>
      <c r="N17391" s="2"/>
    </row>
    <row r="17392" spans="2:14" s="27" customFormat="1">
      <c r="B17392" s="2"/>
      <c r="N17392" s="2"/>
    </row>
    <row r="17393" spans="2:14" s="27" customFormat="1">
      <c r="B17393" s="2"/>
      <c r="N17393" s="2"/>
    </row>
    <row r="17394" spans="2:14" s="27" customFormat="1">
      <c r="B17394" s="2"/>
      <c r="N17394" s="2"/>
    </row>
    <row r="17395" spans="2:14" s="27" customFormat="1">
      <c r="B17395" s="2"/>
      <c r="N17395" s="2"/>
    </row>
    <row r="17396" spans="2:14" s="27" customFormat="1">
      <c r="B17396" s="2"/>
      <c r="N17396" s="2"/>
    </row>
    <row r="17397" spans="2:14" s="27" customFormat="1">
      <c r="B17397" s="2"/>
      <c r="N17397" s="2"/>
    </row>
    <row r="17398" spans="2:14" s="27" customFormat="1">
      <c r="B17398" s="2"/>
      <c r="N17398" s="2"/>
    </row>
    <row r="17399" spans="2:14" s="27" customFormat="1">
      <c r="B17399" s="2"/>
      <c r="N17399" s="2"/>
    </row>
    <row r="17400" spans="2:14" s="27" customFormat="1">
      <c r="B17400" s="2"/>
      <c r="N17400" s="2"/>
    </row>
    <row r="17401" spans="2:14" s="27" customFormat="1">
      <c r="B17401" s="2"/>
      <c r="N17401" s="2"/>
    </row>
    <row r="17402" spans="2:14" s="27" customFormat="1">
      <c r="B17402" s="2"/>
      <c r="N17402" s="2"/>
    </row>
    <row r="17403" spans="2:14" s="27" customFormat="1">
      <c r="B17403" s="2"/>
      <c r="N17403" s="2"/>
    </row>
    <row r="17404" spans="2:14" s="27" customFormat="1">
      <c r="B17404" s="2"/>
      <c r="N17404" s="2"/>
    </row>
    <row r="17405" spans="2:14" s="27" customFormat="1">
      <c r="B17405" s="2"/>
      <c r="N17405" s="2"/>
    </row>
    <row r="17406" spans="2:14" s="27" customFormat="1">
      <c r="B17406" s="2"/>
      <c r="N17406" s="2"/>
    </row>
    <row r="17407" spans="2:14" s="27" customFormat="1">
      <c r="B17407" s="2"/>
      <c r="N17407" s="2"/>
    </row>
    <row r="17408" spans="2:14" s="27" customFormat="1">
      <c r="B17408" s="2"/>
      <c r="N17408" s="2"/>
    </row>
    <row r="17409" spans="2:14" s="27" customFormat="1">
      <c r="B17409" s="2"/>
      <c r="N17409" s="2"/>
    </row>
    <row r="17410" spans="2:14" s="27" customFormat="1">
      <c r="B17410" s="2"/>
      <c r="N17410" s="2"/>
    </row>
    <row r="17411" spans="2:14" s="27" customFormat="1">
      <c r="B17411" s="2"/>
      <c r="N17411" s="2"/>
    </row>
    <row r="17412" spans="2:14" s="27" customFormat="1">
      <c r="B17412" s="2"/>
      <c r="N17412" s="2"/>
    </row>
    <row r="17413" spans="2:14" s="27" customFormat="1">
      <c r="B17413" s="2"/>
      <c r="N17413" s="2"/>
    </row>
    <row r="17414" spans="2:14" s="27" customFormat="1">
      <c r="B17414" s="2"/>
      <c r="N17414" s="2"/>
    </row>
    <row r="17415" spans="2:14" s="27" customFormat="1">
      <c r="B17415" s="2"/>
      <c r="N17415" s="2"/>
    </row>
    <row r="17416" spans="2:14" s="27" customFormat="1">
      <c r="B17416" s="2"/>
      <c r="N17416" s="2"/>
    </row>
    <row r="17417" spans="2:14" s="27" customFormat="1">
      <c r="B17417" s="2"/>
      <c r="N17417" s="2"/>
    </row>
    <row r="17418" spans="2:14" s="27" customFormat="1">
      <c r="B17418" s="2"/>
      <c r="N17418" s="2"/>
    </row>
    <row r="17419" spans="2:14" s="27" customFormat="1">
      <c r="B17419" s="2"/>
      <c r="N17419" s="2"/>
    </row>
    <row r="17420" spans="2:14" s="27" customFormat="1">
      <c r="B17420" s="2"/>
      <c r="N17420" s="2"/>
    </row>
    <row r="17421" spans="2:14" s="27" customFormat="1">
      <c r="B17421" s="2"/>
      <c r="N17421" s="2"/>
    </row>
    <row r="17422" spans="2:14" s="27" customFormat="1">
      <c r="B17422" s="2"/>
      <c r="N17422" s="2"/>
    </row>
    <row r="17423" spans="2:14" s="27" customFormat="1">
      <c r="B17423" s="2"/>
      <c r="N17423" s="2"/>
    </row>
    <row r="17424" spans="2:14" s="27" customFormat="1">
      <c r="B17424" s="2"/>
      <c r="N17424" s="2"/>
    </row>
    <row r="17425" spans="2:14" s="27" customFormat="1">
      <c r="B17425" s="2"/>
      <c r="N17425" s="2"/>
    </row>
    <row r="17426" spans="2:14" s="27" customFormat="1">
      <c r="B17426" s="2"/>
      <c r="N17426" s="2"/>
    </row>
    <row r="17427" spans="2:14" s="27" customFormat="1">
      <c r="B17427" s="2"/>
      <c r="N17427" s="2"/>
    </row>
    <row r="17428" spans="2:14" s="27" customFormat="1">
      <c r="B17428" s="2"/>
      <c r="N17428" s="2"/>
    </row>
    <row r="17429" spans="2:14" s="27" customFormat="1">
      <c r="B17429" s="2"/>
      <c r="N17429" s="2"/>
    </row>
    <row r="17430" spans="2:14" s="27" customFormat="1">
      <c r="B17430" s="2"/>
      <c r="N17430" s="2"/>
    </row>
    <row r="17431" spans="2:14" s="27" customFormat="1">
      <c r="B17431" s="2"/>
      <c r="N17431" s="2"/>
    </row>
    <row r="17432" spans="2:14" s="27" customFormat="1">
      <c r="B17432" s="2"/>
      <c r="N17432" s="2"/>
    </row>
    <row r="17433" spans="2:14" s="27" customFormat="1">
      <c r="B17433" s="2"/>
      <c r="N17433" s="2"/>
    </row>
    <row r="17434" spans="2:14" s="27" customFormat="1">
      <c r="B17434" s="2"/>
      <c r="N17434" s="2"/>
    </row>
    <row r="17435" spans="2:14" s="27" customFormat="1">
      <c r="B17435" s="2"/>
      <c r="N17435" s="2"/>
    </row>
    <row r="17436" spans="2:14" s="27" customFormat="1">
      <c r="B17436" s="2"/>
      <c r="N17436" s="2"/>
    </row>
    <row r="17437" spans="2:14" s="27" customFormat="1">
      <c r="B17437" s="2"/>
      <c r="N17437" s="2"/>
    </row>
    <row r="17438" spans="2:14" s="27" customFormat="1">
      <c r="B17438" s="2"/>
      <c r="N17438" s="2"/>
    </row>
    <row r="17439" spans="2:14" s="27" customFormat="1">
      <c r="B17439" s="2"/>
      <c r="N17439" s="2"/>
    </row>
    <row r="17440" spans="2:14" s="27" customFormat="1">
      <c r="B17440" s="2"/>
      <c r="N17440" s="2"/>
    </row>
    <row r="17441" spans="2:14" s="27" customFormat="1">
      <c r="B17441" s="2"/>
      <c r="N17441" s="2"/>
    </row>
    <row r="17442" spans="2:14" s="27" customFormat="1">
      <c r="B17442" s="2"/>
      <c r="N17442" s="2"/>
    </row>
    <row r="17443" spans="2:14" s="27" customFormat="1">
      <c r="B17443" s="2"/>
      <c r="N17443" s="2"/>
    </row>
    <row r="17444" spans="2:14" s="27" customFormat="1">
      <c r="B17444" s="2"/>
      <c r="N17444" s="2"/>
    </row>
    <row r="17445" spans="2:14" s="27" customFormat="1">
      <c r="B17445" s="2"/>
      <c r="N17445" s="2"/>
    </row>
    <row r="17446" spans="2:14" s="27" customFormat="1">
      <c r="B17446" s="2"/>
      <c r="N17446" s="2"/>
    </row>
    <row r="17447" spans="2:14" s="27" customFormat="1">
      <c r="B17447" s="2"/>
      <c r="N17447" s="2"/>
    </row>
    <row r="17448" spans="2:14" s="27" customFormat="1">
      <c r="B17448" s="2"/>
      <c r="N17448" s="2"/>
    </row>
    <row r="17449" spans="2:14" s="27" customFormat="1">
      <c r="B17449" s="2"/>
      <c r="N17449" s="2"/>
    </row>
    <row r="17450" spans="2:14" s="27" customFormat="1">
      <c r="B17450" s="2"/>
      <c r="N17450" s="2"/>
    </row>
    <row r="17451" spans="2:14" s="27" customFormat="1">
      <c r="B17451" s="2"/>
      <c r="N17451" s="2"/>
    </row>
    <row r="17452" spans="2:14" s="27" customFormat="1">
      <c r="B17452" s="2"/>
      <c r="N17452" s="2"/>
    </row>
    <row r="17453" spans="2:14" s="27" customFormat="1">
      <c r="B17453" s="2"/>
      <c r="N17453" s="2"/>
    </row>
    <row r="17454" spans="2:14" s="27" customFormat="1">
      <c r="B17454" s="2"/>
      <c r="N17454" s="2"/>
    </row>
    <row r="17455" spans="2:14" s="27" customFormat="1">
      <c r="B17455" s="2"/>
      <c r="N17455" s="2"/>
    </row>
    <row r="17456" spans="2:14" s="27" customFormat="1">
      <c r="B17456" s="2"/>
      <c r="N17456" s="2"/>
    </row>
    <row r="17457" spans="2:14" s="27" customFormat="1">
      <c r="B17457" s="2"/>
      <c r="N17457" s="2"/>
    </row>
    <row r="17458" spans="2:14" s="27" customFormat="1">
      <c r="B17458" s="2"/>
      <c r="N17458" s="2"/>
    </row>
    <row r="17459" spans="2:14" s="27" customFormat="1">
      <c r="B17459" s="2"/>
      <c r="N17459" s="2"/>
    </row>
    <row r="17460" spans="2:14" s="27" customFormat="1">
      <c r="B17460" s="2"/>
      <c r="N17460" s="2"/>
    </row>
    <row r="17461" spans="2:14" s="27" customFormat="1">
      <c r="B17461" s="2"/>
      <c r="N17461" s="2"/>
    </row>
    <row r="17462" spans="2:14" s="27" customFormat="1">
      <c r="B17462" s="2"/>
      <c r="N17462" s="2"/>
    </row>
    <row r="17463" spans="2:14" s="27" customFormat="1">
      <c r="B17463" s="2"/>
      <c r="N17463" s="2"/>
    </row>
    <row r="17464" spans="2:14" s="27" customFormat="1">
      <c r="B17464" s="2"/>
      <c r="N17464" s="2"/>
    </row>
    <row r="17465" spans="2:14" s="27" customFormat="1">
      <c r="B17465" s="2"/>
      <c r="N17465" s="2"/>
    </row>
    <row r="17466" spans="2:14" s="27" customFormat="1">
      <c r="B17466" s="2"/>
      <c r="N17466" s="2"/>
    </row>
    <row r="17467" spans="2:14" s="27" customFormat="1">
      <c r="B17467" s="2"/>
      <c r="N17467" s="2"/>
    </row>
    <row r="17468" spans="2:14" s="27" customFormat="1">
      <c r="B17468" s="2"/>
      <c r="N17468" s="2"/>
    </row>
    <row r="17469" spans="2:14" s="27" customFormat="1">
      <c r="B17469" s="2"/>
      <c r="N17469" s="2"/>
    </row>
    <row r="17470" spans="2:14" s="27" customFormat="1">
      <c r="B17470" s="2"/>
      <c r="N17470" s="2"/>
    </row>
    <row r="17471" spans="2:14" s="27" customFormat="1">
      <c r="B17471" s="2"/>
      <c r="N17471" s="2"/>
    </row>
    <row r="17472" spans="2:14" s="27" customFormat="1">
      <c r="B17472" s="2"/>
      <c r="N17472" s="2"/>
    </row>
    <row r="17473" spans="2:14" s="27" customFormat="1">
      <c r="B17473" s="2"/>
      <c r="N17473" s="2"/>
    </row>
    <row r="17474" spans="2:14" s="27" customFormat="1">
      <c r="B17474" s="2"/>
      <c r="N17474" s="2"/>
    </row>
    <row r="17475" spans="2:14" s="27" customFormat="1">
      <c r="B17475" s="2"/>
      <c r="N17475" s="2"/>
    </row>
    <row r="17476" spans="2:14" s="27" customFormat="1">
      <c r="B17476" s="2"/>
      <c r="N17476" s="2"/>
    </row>
    <row r="17477" spans="2:14" s="27" customFormat="1">
      <c r="B17477" s="2"/>
      <c r="N17477" s="2"/>
    </row>
    <row r="17478" spans="2:14" s="27" customFormat="1">
      <c r="B17478" s="2"/>
      <c r="N17478" s="2"/>
    </row>
    <row r="17479" spans="2:14" s="27" customFormat="1">
      <c r="B17479" s="2"/>
      <c r="N17479" s="2"/>
    </row>
    <row r="17480" spans="2:14" s="27" customFormat="1">
      <c r="B17480" s="2"/>
      <c r="N17480" s="2"/>
    </row>
    <row r="17481" spans="2:14" s="27" customFormat="1">
      <c r="B17481" s="2"/>
      <c r="N17481" s="2"/>
    </row>
    <row r="17482" spans="2:14" s="27" customFormat="1">
      <c r="B17482" s="2"/>
      <c r="N17482" s="2"/>
    </row>
    <row r="17483" spans="2:14" s="27" customFormat="1">
      <c r="B17483" s="2"/>
      <c r="N17483" s="2"/>
    </row>
    <row r="17484" spans="2:14" s="27" customFormat="1">
      <c r="B17484" s="2"/>
      <c r="N17484" s="2"/>
    </row>
    <row r="17485" spans="2:14" s="27" customFormat="1">
      <c r="B17485" s="2"/>
      <c r="N17485" s="2"/>
    </row>
    <row r="17486" spans="2:14" s="27" customFormat="1">
      <c r="B17486" s="2"/>
      <c r="N17486" s="2"/>
    </row>
    <row r="17487" spans="2:14" s="27" customFormat="1">
      <c r="B17487" s="2"/>
      <c r="N17487" s="2"/>
    </row>
    <row r="17488" spans="2:14" s="27" customFormat="1">
      <c r="B17488" s="2"/>
      <c r="N17488" s="2"/>
    </row>
    <row r="17489" spans="2:14" s="27" customFormat="1">
      <c r="B17489" s="2"/>
      <c r="N17489" s="2"/>
    </row>
    <row r="17490" spans="2:14" s="27" customFormat="1">
      <c r="B17490" s="2"/>
      <c r="N17490" s="2"/>
    </row>
    <row r="17491" spans="2:14" s="27" customFormat="1">
      <c r="B17491" s="2"/>
      <c r="N17491" s="2"/>
    </row>
    <row r="17492" spans="2:14" s="27" customFormat="1">
      <c r="B17492" s="2"/>
      <c r="N17492" s="2"/>
    </row>
    <row r="17493" spans="2:14" s="27" customFormat="1">
      <c r="B17493" s="2"/>
      <c r="N17493" s="2"/>
    </row>
    <row r="17494" spans="2:14" s="27" customFormat="1">
      <c r="B17494" s="2"/>
      <c r="N17494" s="2"/>
    </row>
    <row r="17495" spans="2:14" s="27" customFormat="1">
      <c r="B17495" s="2"/>
      <c r="N17495" s="2"/>
    </row>
    <row r="17496" spans="2:14" s="27" customFormat="1">
      <c r="B17496" s="2"/>
      <c r="N17496" s="2"/>
    </row>
    <row r="17497" spans="2:14" s="27" customFormat="1">
      <c r="B17497" s="2"/>
      <c r="N17497" s="2"/>
    </row>
    <row r="17498" spans="2:14" s="27" customFormat="1">
      <c r="B17498" s="2"/>
      <c r="N17498" s="2"/>
    </row>
    <row r="17499" spans="2:14" s="27" customFormat="1">
      <c r="B17499" s="2"/>
      <c r="N17499" s="2"/>
    </row>
    <row r="17500" spans="2:14" s="27" customFormat="1">
      <c r="B17500" s="2"/>
      <c r="N17500" s="2"/>
    </row>
    <row r="17501" spans="2:14" s="27" customFormat="1">
      <c r="B17501" s="2"/>
      <c r="N17501" s="2"/>
    </row>
    <row r="17502" spans="2:14" s="27" customFormat="1">
      <c r="B17502" s="2"/>
      <c r="N17502" s="2"/>
    </row>
    <row r="17503" spans="2:14" s="27" customFormat="1">
      <c r="B17503" s="2"/>
      <c r="N17503" s="2"/>
    </row>
    <row r="17504" spans="2:14" s="27" customFormat="1">
      <c r="B17504" s="2"/>
      <c r="N17504" s="2"/>
    </row>
    <row r="17505" spans="2:14" s="27" customFormat="1">
      <c r="B17505" s="2"/>
      <c r="N17505" s="2"/>
    </row>
    <row r="17506" spans="2:14" s="27" customFormat="1">
      <c r="B17506" s="2"/>
      <c r="N17506" s="2"/>
    </row>
    <row r="17507" spans="2:14" s="27" customFormat="1">
      <c r="B17507" s="2"/>
      <c r="N17507" s="2"/>
    </row>
    <row r="17508" spans="2:14" s="27" customFormat="1">
      <c r="B17508" s="2"/>
      <c r="N17508" s="2"/>
    </row>
    <row r="17509" spans="2:14" s="27" customFormat="1">
      <c r="B17509" s="2"/>
      <c r="N17509" s="2"/>
    </row>
    <row r="17510" spans="2:14" s="27" customFormat="1">
      <c r="B17510" s="2"/>
      <c r="N17510" s="2"/>
    </row>
    <row r="17511" spans="2:14" s="27" customFormat="1">
      <c r="B17511" s="2"/>
      <c r="N17511" s="2"/>
    </row>
    <row r="17512" spans="2:14" s="27" customFormat="1">
      <c r="B17512" s="2"/>
      <c r="N17512" s="2"/>
    </row>
    <row r="17513" spans="2:14" s="27" customFormat="1">
      <c r="B17513" s="2"/>
      <c r="N17513" s="2"/>
    </row>
    <row r="17514" spans="2:14" s="27" customFormat="1">
      <c r="B17514" s="2"/>
      <c r="N17514" s="2"/>
    </row>
    <row r="17515" spans="2:14" s="27" customFormat="1">
      <c r="B17515" s="2"/>
      <c r="N17515" s="2"/>
    </row>
    <row r="17516" spans="2:14" s="27" customFormat="1">
      <c r="B17516" s="2"/>
      <c r="N17516" s="2"/>
    </row>
    <row r="17517" spans="2:14" s="27" customFormat="1">
      <c r="B17517" s="2"/>
      <c r="N17517" s="2"/>
    </row>
    <row r="17518" spans="2:14" s="27" customFormat="1">
      <c r="B17518" s="2"/>
      <c r="N17518" s="2"/>
    </row>
    <row r="17519" spans="2:14" s="27" customFormat="1">
      <c r="B17519" s="2"/>
      <c r="N17519" s="2"/>
    </row>
    <row r="17520" spans="2:14" s="27" customFormat="1">
      <c r="B17520" s="2"/>
      <c r="N17520" s="2"/>
    </row>
    <row r="17521" spans="2:14" s="27" customFormat="1">
      <c r="B17521" s="2"/>
      <c r="N17521" s="2"/>
    </row>
    <row r="17522" spans="2:14" s="27" customFormat="1">
      <c r="B17522" s="2"/>
      <c r="N17522" s="2"/>
    </row>
    <row r="17523" spans="2:14" s="27" customFormat="1">
      <c r="B17523" s="2"/>
      <c r="N17523" s="2"/>
    </row>
    <row r="17524" spans="2:14" s="27" customFormat="1">
      <c r="B17524" s="2"/>
      <c r="N17524" s="2"/>
    </row>
    <row r="17525" spans="2:14" s="27" customFormat="1">
      <c r="B17525" s="2"/>
      <c r="N17525" s="2"/>
    </row>
    <row r="17526" spans="2:14" s="27" customFormat="1">
      <c r="B17526" s="2"/>
      <c r="N17526" s="2"/>
    </row>
    <row r="17527" spans="2:14" s="27" customFormat="1">
      <c r="B17527" s="2"/>
      <c r="N17527" s="2"/>
    </row>
    <row r="17528" spans="2:14" s="27" customFormat="1">
      <c r="B17528" s="2"/>
      <c r="N17528" s="2"/>
    </row>
    <row r="17529" spans="2:14" s="27" customFormat="1">
      <c r="B17529" s="2"/>
      <c r="N17529" s="2"/>
    </row>
    <row r="17530" spans="2:14" s="27" customFormat="1">
      <c r="B17530" s="2"/>
      <c r="N17530" s="2"/>
    </row>
    <row r="17531" spans="2:14" s="27" customFormat="1">
      <c r="B17531" s="2"/>
      <c r="N17531" s="2"/>
    </row>
    <row r="17532" spans="2:14" s="27" customFormat="1">
      <c r="B17532" s="2"/>
      <c r="N17532" s="2"/>
    </row>
    <row r="17533" spans="2:14" s="27" customFormat="1">
      <c r="B17533" s="2"/>
      <c r="N17533" s="2"/>
    </row>
    <row r="17534" spans="2:14" s="27" customFormat="1">
      <c r="B17534" s="2"/>
      <c r="N17534" s="2"/>
    </row>
    <row r="17535" spans="2:14" s="27" customFormat="1">
      <c r="B17535" s="2"/>
      <c r="N17535" s="2"/>
    </row>
    <row r="17536" spans="2:14" s="27" customFormat="1">
      <c r="B17536" s="2"/>
      <c r="N17536" s="2"/>
    </row>
    <row r="17537" spans="2:14" s="27" customFormat="1">
      <c r="B17537" s="2"/>
      <c r="N17537" s="2"/>
    </row>
    <row r="17538" spans="2:14" s="27" customFormat="1">
      <c r="B17538" s="2"/>
      <c r="N17538" s="2"/>
    </row>
    <row r="17539" spans="2:14" s="27" customFormat="1">
      <c r="B17539" s="2"/>
      <c r="N17539" s="2"/>
    </row>
    <row r="17540" spans="2:14" s="27" customFormat="1">
      <c r="B17540" s="2"/>
      <c r="N17540" s="2"/>
    </row>
    <row r="17541" spans="2:14" s="27" customFormat="1">
      <c r="B17541" s="2"/>
      <c r="N17541" s="2"/>
    </row>
    <row r="17542" spans="2:14" s="27" customFormat="1">
      <c r="B17542" s="2"/>
      <c r="N17542" s="2"/>
    </row>
    <row r="17543" spans="2:14" s="27" customFormat="1">
      <c r="B17543" s="2"/>
      <c r="N17543" s="2"/>
    </row>
    <row r="17544" spans="2:14" s="27" customFormat="1">
      <c r="B17544" s="2"/>
      <c r="N17544" s="2"/>
    </row>
    <row r="17545" spans="2:14" s="27" customFormat="1">
      <c r="B17545" s="2"/>
      <c r="N17545" s="2"/>
    </row>
    <row r="17546" spans="2:14" s="27" customFormat="1">
      <c r="B17546" s="2"/>
      <c r="N17546" s="2"/>
    </row>
    <row r="17547" spans="2:14" s="27" customFormat="1">
      <c r="B17547" s="2"/>
      <c r="N17547" s="2"/>
    </row>
    <row r="17548" spans="2:14" s="27" customFormat="1">
      <c r="B17548" s="2"/>
      <c r="N17548" s="2"/>
    </row>
    <row r="17549" spans="2:14" s="27" customFormat="1">
      <c r="B17549" s="2"/>
      <c r="N17549" s="2"/>
    </row>
    <row r="17550" spans="2:14" s="27" customFormat="1">
      <c r="B17550" s="2"/>
      <c r="N17550" s="2"/>
    </row>
    <row r="17551" spans="2:14" s="27" customFormat="1">
      <c r="B17551" s="2"/>
      <c r="N17551" s="2"/>
    </row>
    <row r="17552" spans="2:14" s="27" customFormat="1">
      <c r="B17552" s="2"/>
      <c r="N17552" s="2"/>
    </row>
    <row r="17553" spans="2:14" s="27" customFormat="1">
      <c r="B17553" s="2"/>
      <c r="N17553" s="2"/>
    </row>
    <row r="17554" spans="2:14" s="27" customFormat="1">
      <c r="B17554" s="2"/>
      <c r="N17554" s="2"/>
    </row>
    <row r="17555" spans="2:14" s="27" customFormat="1">
      <c r="B17555" s="2"/>
      <c r="N17555" s="2"/>
    </row>
    <row r="17556" spans="2:14" s="27" customFormat="1">
      <c r="B17556" s="2"/>
      <c r="N17556" s="2"/>
    </row>
    <row r="17557" spans="2:14" s="27" customFormat="1">
      <c r="B17557" s="2"/>
      <c r="N17557" s="2"/>
    </row>
    <row r="17558" spans="2:14" s="27" customFormat="1">
      <c r="B17558" s="2"/>
      <c r="N17558" s="2"/>
    </row>
    <row r="17559" spans="2:14" s="27" customFormat="1">
      <c r="B17559" s="2"/>
      <c r="N17559" s="2"/>
    </row>
    <row r="17560" spans="2:14" s="27" customFormat="1">
      <c r="B17560" s="2"/>
      <c r="N17560" s="2"/>
    </row>
    <row r="17561" spans="2:14" s="27" customFormat="1">
      <c r="B17561" s="2"/>
      <c r="N17561" s="2"/>
    </row>
    <row r="17562" spans="2:14" s="27" customFormat="1">
      <c r="B17562" s="2"/>
      <c r="N17562" s="2"/>
    </row>
    <row r="17563" spans="2:14" s="27" customFormat="1">
      <c r="B17563" s="2"/>
      <c r="N17563" s="2"/>
    </row>
    <row r="17564" spans="2:14" s="27" customFormat="1">
      <c r="B17564" s="2"/>
      <c r="N17564" s="2"/>
    </row>
    <row r="17565" spans="2:14" s="27" customFormat="1">
      <c r="B17565" s="2"/>
      <c r="N17565" s="2"/>
    </row>
    <row r="17566" spans="2:14" s="27" customFormat="1">
      <c r="B17566" s="2"/>
      <c r="N17566" s="2"/>
    </row>
    <row r="17567" spans="2:14" s="27" customFormat="1">
      <c r="B17567" s="2"/>
      <c r="N17567" s="2"/>
    </row>
    <row r="17568" spans="2:14" s="27" customFormat="1">
      <c r="B17568" s="2"/>
      <c r="N17568" s="2"/>
    </row>
    <row r="17569" spans="2:14" s="27" customFormat="1">
      <c r="B17569" s="2"/>
      <c r="N17569" s="2"/>
    </row>
    <row r="17570" spans="2:14" s="27" customFormat="1">
      <c r="B17570" s="2"/>
      <c r="N17570" s="2"/>
    </row>
    <row r="17571" spans="2:14" s="27" customFormat="1">
      <c r="B17571" s="2"/>
      <c r="N17571" s="2"/>
    </row>
    <row r="17572" spans="2:14" s="27" customFormat="1">
      <c r="B17572" s="2"/>
      <c r="N17572" s="2"/>
    </row>
    <row r="17573" spans="2:14" s="27" customFormat="1">
      <c r="B17573" s="2"/>
      <c r="N17573" s="2"/>
    </row>
    <row r="17574" spans="2:14" s="27" customFormat="1">
      <c r="B17574" s="2"/>
      <c r="N17574" s="2"/>
    </row>
    <row r="17575" spans="2:14" s="27" customFormat="1">
      <c r="B17575" s="2"/>
      <c r="N17575" s="2"/>
    </row>
    <row r="17576" spans="2:14" s="27" customFormat="1">
      <c r="B17576" s="2"/>
      <c r="N17576" s="2"/>
    </row>
    <row r="17577" spans="2:14" s="27" customFormat="1">
      <c r="B17577" s="2"/>
      <c r="N17577" s="2"/>
    </row>
    <row r="17578" spans="2:14" s="27" customFormat="1">
      <c r="B17578" s="2"/>
      <c r="N17578" s="2"/>
    </row>
    <row r="17579" spans="2:14" s="27" customFormat="1">
      <c r="B17579" s="2"/>
      <c r="N17579" s="2"/>
    </row>
    <row r="17580" spans="2:14" s="27" customFormat="1">
      <c r="B17580" s="2"/>
      <c r="N17580" s="2"/>
    </row>
    <row r="17581" spans="2:14" s="27" customFormat="1">
      <c r="B17581" s="2"/>
      <c r="N17581" s="2"/>
    </row>
    <row r="17582" spans="2:14" s="27" customFormat="1">
      <c r="B17582" s="2"/>
      <c r="N17582" s="2"/>
    </row>
    <row r="17583" spans="2:14" s="27" customFormat="1">
      <c r="B17583" s="2"/>
      <c r="N17583" s="2"/>
    </row>
    <row r="17584" spans="2:14" s="27" customFormat="1">
      <c r="B17584" s="2"/>
      <c r="N17584" s="2"/>
    </row>
    <row r="17585" spans="2:14" s="27" customFormat="1">
      <c r="B17585" s="2"/>
      <c r="N17585" s="2"/>
    </row>
    <row r="17586" spans="2:14" s="27" customFormat="1">
      <c r="B17586" s="2"/>
      <c r="N17586" s="2"/>
    </row>
    <row r="17587" spans="2:14" s="27" customFormat="1">
      <c r="B17587" s="2"/>
      <c r="N17587" s="2"/>
    </row>
    <row r="17588" spans="2:14" s="27" customFormat="1">
      <c r="B17588" s="2"/>
      <c r="N17588" s="2"/>
    </row>
    <row r="17589" spans="2:14" s="27" customFormat="1">
      <c r="B17589" s="2"/>
      <c r="N17589" s="2"/>
    </row>
    <row r="17590" spans="2:14" s="27" customFormat="1">
      <c r="B17590" s="2"/>
      <c r="N17590" s="2"/>
    </row>
    <row r="17591" spans="2:14" s="27" customFormat="1">
      <c r="B17591" s="2"/>
      <c r="N17591" s="2"/>
    </row>
    <row r="17592" spans="2:14" s="27" customFormat="1">
      <c r="B17592" s="2"/>
      <c r="N17592" s="2"/>
    </row>
    <row r="17593" spans="2:14" s="27" customFormat="1">
      <c r="B17593" s="2"/>
      <c r="N17593" s="2"/>
    </row>
    <row r="17594" spans="2:14" s="27" customFormat="1">
      <c r="B17594" s="2"/>
      <c r="N17594" s="2"/>
    </row>
    <row r="17595" spans="2:14" s="27" customFormat="1">
      <c r="B17595" s="2"/>
      <c r="N17595" s="2"/>
    </row>
    <row r="17596" spans="2:14" s="27" customFormat="1">
      <c r="B17596" s="2"/>
      <c r="N17596" s="2"/>
    </row>
    <row r="17597" spans="2:14" s="27" customFormat="1">
      <c r="B17597" s="2"/>
      <c r="N17597" s="2"/>
    </row>
    <row r="17598" spans="2:14" s="27" customFormat="1">
      <c r="B17598" s="2"/>
      <c r="N17598" s="2"/>
    </row>
    <row r="17599" spans="2:14" s="27" customFormat="1">
      <c r="B17599" s="2"/>
      <c r="N17599" s="2"/>
    </row>
    <row r="17600" spans="2:14" s="27" customFormat="1">
      <c r="B17600" s="2"/>
      <c r="N17600" s="2"/>
    </row>
    <row r="17601" spans="2:14" s="27" customFormat="1">
      <c r="B17601" s="2"/>
      <c r="N17601" s="2"/>
    </row>
    <row r="17602" spans="2:14" s="27" customFormat="1">
      <c r="B17602" s="2"/>
      <c r="N17602" s="2"/>
    </row>
    <row r="17603" spans="2:14" s="27" customFormat="1">
      <c r="B17603" s="2"/>
      <c r="N17603" s="2"/>
    </row>
    <row r="17604" spans="2:14" s="27" customFormat="1">
      <c r="B17604" s="2"/>
      <c r="N17604" s="2"/>
    </row>
    <row r="17605" spans="2:14" s="27" customFormat="1">
      <c r="B17605" s="2"/>
      <c r="N17605" s="2"/>
    </row>
    <row r="17606" spans="2:14" s="27" customFormat="1">
      <c r="B17606" s="2"/>
      <c r="N17606" s="2"/>
    </row>
    <row r="17607" spans="2:14" s="27" customFormat="1">
      <c r="B17607" s="2"/>
      <c r="N17607" s="2"/>
    </row>
    <row r="17608" spans="2:14" s="27" customFormat="1">
      <c r="B17608" s="2"/>
      <c r="N17608" s="2"/>
    </row>
    <row r="17609" spans="2:14" s="27" customFormat="1">
      <c r="B17609" s="2"/>
      <c r="N17609" s="2"/>
    </row>
    <row r="17610" spans="2:14" s="27" customFormat="1">
      <c r="B17610" s="2"/>
      <c r="N17610" s="2"/>
    </row>
    <row r="17611" spans="2:14" s="27" customFormat="1">
      <c r="B17611" s="2"/>
      <c r="N17611" s="2"/>
    </row>
    <row r="17612" spans="2:14" s="27" customFormat="1">
      <c r="B17612" s="2"/>
      <c r="N17612" s="2"/>
    </row>
    <row r="17613" spans="2:14" s="27" customFormat="1">
      <c r="B17613" s="2"/>
      <c r="N17613" s="2"/>
    </row>
    <row r="17614" spans="2:14" s="27" customFormat="1">
      <c r="B17614" s="2"/>
      <c r="N17614" s="2"/>
    </row>
    <row r="17615" spans="2:14" s="27" customFormat="1">
      <c r="B17615" s="2"/>
      <c r="N17615" s="2"/>
    </row>
    <row r="17616" spans="2:14" s="27" customFormat="1">
      <c r="B17616" s="2"/>
      <c r="N17616" s="2"/>
    </row>
    <row r="17617" spans="2:14" s="27" customFormat="1">
      <c r="B17617" s="2"/>
      <c r="N17617" s="2"/>
    </row>
    <row r="17618" spans="2:14" s="27" customFormat="1">
      <c r="B17618" s="2"/>
      <c r="N17618" s="2"/>
    </row>
    <row r="17619" spans="2:14" s="27" customFormat="1">
      <c r="B17619" s="2"/>
      <c r="N17619" s="2"/>
    </row>
    <row r="17620" spans="2:14" s="27" customFormat="1">
      <c r="B17620" s="2"/>
      <c r="N17620" s="2"/>
    </row>
    <row r="17621" spans="2:14" s="27" customFormat="1">
      <c r="B17621" s="2"/>
      <c r="N17621" s="2"/>
    </row>
    <row r="17622" spans="2:14" s="27" customFormat="1">
      <c r="B17622" s="2"/>
      <c r="N17622" s="2"/>
    </row>
    <row r="17623" spans="2:14" s="27" customFormat="1">
      <c r="B17623" s="2"/>
      <c r="N17623" s="2"/>
    </row>
    <row r="17624" spans="2:14" s="27" customFormat="1">
      <c r="B17624" s="2"/>
      <c r="N17624" s="2"/>
    </row>
    <row r="17625" spans="2:14" s="27" customFormat="1">
      <c r="B17625" s="2"/>
      <c r="N17625" s="2"/>
    </row>
    <row r="17626" spans="2:14" s="27" customFormat="1">
      <c r="B17626" s="2"/>
      <c r="N17626" s="2"/>
    </row>
    <row r="17627" spans="2:14" s="27" customFormat="1">
      <c r="B17627" s="2"/>
      <c r="N17627" s="2"/>
    </row>
    <row r="17628" spans="2:14" s="27" customFormat="1">
      <c r="B17628" s="2"/>
      <c r="N17628" s="2"/>
    </row>
    <row r="17629" spans="2:14" s="27" customFormat="1">
      <c r="B17629" s="2"/>
      <c r="N17629" s="2"/>
    </row>
    <row r="17630" spans="2:14" s="27" customFormat="1">
      <c r="B17630" s="2"/>
      <c r="N17630" s="2"/>
    </row>
    <row r="17631" spans="2:14" s="27" customFormat="1">
      <c r="B17631" s="2"/>
      <c r="N17631" s="2"/>
    </row>
    <row r="17632" spans="2:14" s="27" customFormat="1">
      <c r="B17632" s="2"/>
      <c r="N17632" s="2"/>
    </row>
    <row r="17633" spans="2:14" s="27" customFormat="1">
      <c r="B17633" s="2"/>
      <c r="N17633" s="2"/>
    </row>
    <row r="17634" spans="2:14" s="27" customFormat="1">
      <c r="B17634" s="2"/>
      <c r="N17634" s="2"/>
    </row>
    <row r="17635" spans="2:14" s="27" customFormat="1">
      <c r="B17635" s="2"/>
      <c r="N17635" s="2"/>
    </row>
    <row r="17636" spans="2:14" s="27" customFormat="1">
      <c r="B17636" s="2"/>
      <c r="N17636" s="2"/>
    </row>
    <row r="17637" spans="2:14" s="27" customFormat="1">
      <c r="B17637" s="2"/>
      <c r="N17637" s="2"/>
    </row>
    <row r="17638" spans="2:14" s="27" customFormat="1">
      <c r="B17638" s="2"/>
      <c r="N17638" s="2"/>
    </row>
    <row r="17639" spans="2:14" s="27" customFormat="1">
      <c r="B17639" s="2"/>
      <c r="N17639" s="2"/>
    </row>
    <row r="17640" spans="2:14" s="27" customFormat="1">
      <c r="B17640" s="2"/>
      <c r="N17640" s="2"/>
    </row>
    <row r="17641" spans="2:14" s="27" customFormat="1">
      <c r="B17641" s="2"/>
      <c r="N17641" s="2"/>
    </row>
    <row r="17642" spans="2:14" s="27" customFormat="1">
      <c r="B17642" s="2"/>
      <c r="N17642" s="2"/>
    </row>
    <row r="17643" spans="2:14" s="27" customFormat="1">
      <c r="B17643" s="2"/>
      <c r="N17643" s="2"/>
    </row>
    <row r="17644" spans="2:14" s="27" customFormat="1">
      <c r="B17644" s="2"/>
      <c r="N17644" s="2"/>
    </row>
    <row r="17645" spans="2:14" s="27" customFormat="1">
      <c r="B17645" s="2"/>
      <c r="N17645" s="2"/>
    </row>
    <row r="17646" spans="2:14" s="27" customFormat="1">
      <c r="B17646" s="2"/>
      <c r="N17646" s="2"/>
    </row>
    <row r="17647" spans="2:14" s="27" customFormat="1">
      <c r="B17647" s="2"/>
      <c r="N17647" s="2"/>
    </row>
    <row r="17648" spans="2:14" s="27" customFormat="1">
      <c r="B17648" s="2"/>
      <c r="N17648" s="2"/>
    </row>
    <row r="17649" spans="2:14" s="27" customFormat="1">
      <c r="B17649" s="2"/>
      <c r="N17649" s="2"/>
    </row>
    <row r="17650" spans="2:14" s="27" customFormat="1">
      <c r="B17650" s="2"/>
      <c r="N17650" s="2"/>
    </row>
    <row r="17651" spans="2:14" s="27" customFormat="1">
      <c r="B17651" s="2"/>
      <c r="N17651" s="2"/>
    </row>
    <row r="17652" spans="2:14" s="27" customFormat="1">
      <c r="B17652" s="2"/>
      <c r="N17652" s="2"/>
    </row>
    <row r="17653" spans="2:14" s="27" customFormat="1">
      <c r="B17653" s="2"/>
      <c r="N17653" s="2"/>
    </row>
    <row r="17654" spans="2:14" s="27" customFormat="1">
      <c r="B17654" s="2"/>
      <c r="N17654" s="2"/>
    </row>
    <row r="17655" spans="2:14" s="27" customFormat="1">
      <c r="B17655" s="2"/>
      <c r="N17655" s="2"/>
    </row>
    <row r="17656" spans="2:14" s="27" customFormat="1">
      <c r="B17656" s="2"/>
      <c r="N17656" s="2"/>
    </row>
    <row r="17657" spans="2:14" s="27" customFormat="1">
      <c r="B17657" s="2"/>
      <c r="N17657" s="2"/>
    </row>
    <row r="17658" spans="2:14" s="27" customFormat="1">
      <c r="B17658" s="2"/>
      <c r="N17658" s="2"/>
    </row>
    <row r="17659" spans="2:14" s="27" customFormat="1">
      <c r="B17659" s="2"/>
      <c r="N17659" s="2"/>
    </row>
    <row r="17660" spans="2:14" s="27" customFormat="1">
      <c r="B17660" s="2"/>
      <c r="N17660" s="2"/>
    </row>
    <row r="17661" spans="2:14" s="27" customFormat="1">
      <c r="B17661" s="2"/>
      <c r="N17661" s="2"/>
    </row>
    <row r="17662" spans="2:14" s="27" customFormat="1">
      <c r="B17662" s="2"/>
      <c r="N17662" s="2"/>
    </row>
    <row r="17663" spans="2:14" s="27" customFormat="1">
      <c r="B17663" s="2"/>
      <c r="N17663" s="2"/>
    </row>
    <row r="17664" spans="2:14" s="27" customFormat="1">
      <c r="B17664" s="2"/>
      <c r="N17664" s="2"/>
    </row>
    <row r="17665" spans="2:14" s="27" customFormat="1">
      <c r="B17665" s="2"/>
      <c r="N17665" s="2"/>
    </row>
    <row r="17666" spans="2:14" s="27" customFormat="1">
      <c r="B17666" s="2"/>
      <c r="N17666" s="2"/>
    </row>
    <row r="17667" spans="2:14" s="27" customFormat="1">
      <c r="B17667" s="2"/>
      <c r="N17667" s="2"/>
    </row>
    <row r="17668" spans="2:14" s="27" customFormat="1">
      <c r="B17668" s="2"/>
      <c r="N17668" s="2"/>
    </row>
    <row r="17669" spans="2:14" s="27" customFormat="1">
      <c r="B17669" s="2"/>
      <c r="N17669" s="2"/>
    </row>
    <row r="17670" spans="2:14" s="27" customFormat="1">
      <c r="B17670" s="2"/>
      <c r="N17670" s="2"/>
    </row>
    <row r="17671" spans="2:14" s="27" customFormat="1">
      <c r="B17671" s="2"/>
      <c r="N17671" s="2"/>
    </row>
    <row r="17672" spans="2:14" s="27" customFormat="1">
      <c r="B17672" s="2"/>
      <c r="N17672" s="2"/>
    </row>
    <row r="17673" spans="2:14" s="27" customFormat="1">
      <c r="B17673" s="2"/>
      <c r="N17673" s="2"/>
    </row>
    <row r="17674" spans="2:14" s="27" customFormat="1">
      <c r="B17674" s="2"/>
      <c r="N17674" s="2"/>
    </row>
    <row r="17675" spans="2:14" s="27" customFormat="1">
      <c r="B17675" s="2"/>
      <c r="N17675" s="2"/>
    </row>
    <row r="17676" spans="2:14" s="27" customFormat="1">
      <c r="B17676" s="2"/>
      <c r="N17676" s="2"/>
    </row>
    <row r="17677" spans="2:14" s="27" customFormat="1">
      <c r="B17677" s="2"/>
      <c r="N17677" s="2"/>
    </row>
    <row r="17678" spans="2:14" s="27" customFormat="1">
      <c r="B17678" s="2"/>
      <c r="N17678" s="2"/>
    </row>
    <row r="17679" spans="2:14" s="27" customFormat="1">
      <c r="B17679" s="2"/>
      <c r="N17679" s="2"/>
    </row>
    <row r="17680" spans="2:14" s="27" customFormat="1">
      <c r="B17680" s="2"/>
      <c r="N17680" s="2"/>
    </row>
    <row r="17681" spans="2:14" s="27" customFormat="1">
      <c r="B17681" s="2"/>
      <c r="N17681" s="2"/>
    </row>
    <row r="17682" spans="2:14" s="27" customFormat="1">
      <c r="B17682" s="2"/>
      <c r="N17682" s="2"/>
    </row>
    <row r="17683" spans="2:14" s="27" customFormat="1">
      <c r="B17683" s="2"/>
      <c r="N17683" s="2"/>
    </row>
    <row r="17684" spans="2:14" s="27" customFormat="1">
      <c r="B17684" s="2"/>
      <c r="N17684" s="2"/>
    </row>
    <row r="17685" spans="2:14" s="27" customFormat="1">
      <c r="B17685" s="2"/>
      <c r="N17685" s="2"/>
    </row>
    <row r="17686" spans="2:14" s="27" customFormat="1">
      <c r="B17686" s="2"/>
      <c r="N17686" s="2"/>
    </row>
    <row r="17687" spans="2:14" s="27" customFormat="1">
      <c r="B17687" s="2"/>
      <c r="N17687" s="2"/>
    </row>
    <row r="17688" spans="2:14" s="27" customFormat="1">
      <c r="B17688" s="2"/>
      <c r="N17688" s="2"/>
    </row>
    <row r="17689" spans="2:14" s="27" customFormat="1">
      <c r="B17689" s="2"/>
      <c r="N17689" s="2"/>
    </row>
    <row r="17690" spans="2:14" s="27" customFormat="1">
      <c r="B17690" s="2"/>
      <c r="N17690" s="2"/>
    </row>
    <row r="17691" spans="2:14" s="27" customFormat="1">
      <c r="B17691" s="2"/>
      <c r="N17691" s="2"/>
    </row>
    <row r="17692" spans="2:14" s="27" customFormat="1">
      <c r="B17692" s="2"/>
      <c r="N17692" s="2"/>
    </row>
    <row r="17693" spans="2:14" s="27" customFormat="1">
      <c r="B17693" s="2"/>
      <c r="N17693" s="2"/>
    </row>
    <row r="17694" spans="2:14" s="27" customFormat="1">
      <c r="B17694" s="2"/>
      <c r="N17694" s="2"/>
    </row>
    <row r="17695" spans="2:14" s="27" customFormat="1">
      <c r="B17695" s="2"/>
      <c r="N17695" s="2"/>
    </row>
    <row r="17696" spans="2:14" s="27" customFormat="1">
      <c r="B17696" s="2"/>
      <c r="N17696" s="2"/>
    </row>
    <row r="17697" spans="2:14" s="27" customFormat="1">
      <c r="B17697" s="2"/>
      <c r="N17697" s="2"/>
    </row>
    <row r="17698" spans="2:14" s="27" customFormat="1">
      <c r="B17698" s="2"/>
      <c r="N17698" s="2"/>
    </row>
    <row r="17699" spans="2:14" s="27" customFormat="1">
      <c r="B17699" s="2"/>
      <c r="N17699" s="2"/>
    </row>
    <row r="17700" spans="2:14" s="27" customFormat="1">
      <c r="B17700" s="2"/>
      <c r="N17700" s="2"/>
    </row>
    <row r="17701" spans="2:14" s="27" customFormat="1">
      <c r="B17701" s="2"/>
      <c r="N17701" s="2"/>
    </row>
    <row r="17702" spans="2:14" s="27" customFormat="1">
      <c r="B17702" s="2"/>
      <c r="N17702" s="2"/>
    </row>
    <row r="17703" spans="2:14" s="27" customFormat="1">
      <c r="B17703" s="2"/>
      <c r="N17703" s="2"/>
    </row>
    <row r="17704" spans="2:14" s="27" customFormat="1">
      <c r="B17704" s="2"/>
      <c r="N17704" s="2"/>
    </row>
    <row r="17705" spans="2:14" s="27" customFormat="1">
      <c r="B17705" s="2"/>
      <c r="N17705" s="2"/>
    </row>
    <row r="17706" spans="2:14" s="27" customFormat="1">
      <c r="B17706" s="2"/>
      <c r="N17706" s="2"/>
    </row>
    <row r="17707" spans="2:14" s="27" customFormat="1">
      <c r="B17707" s="2"/>
      <c r="N17707" s="2"/>
    </row>
    <row r="17708" spans="2:14" s="27" customFormat="1">
      <c r="B17708" s="2"/>
      <c r="N17708" s="2"/>
    </row>
    <row r="17709" spans="2:14" s="27" customFormat="1">
      <c r="B17709" s="2"/>
      <c r="N17709" s="2"/>
    </row>
    <row r="17710" spans="2:14" s="27" customFormat="1">
      <c r="B17710" s="2"/>
      <c r="N17710" s="2"/>
    </row>
    <row r="17711" spans="2:14" s="27" customFormat="1">
      <c r="B17711" s="2"/>
      <c r="N17711" s="2"/>
    </row>
    <row r="17712" spans="2:14" s="27" customFormat="1">
      <c r="B17712" s="2"/>
      <c r="N17712" s="2"/>
    </row>
    <row r="17713" spans="2:14" s="27" customFormat="1">
      <c r="B17713" s="2"/>
      <c r="N17713" s="2"/>
    </row>
    <row r="17714" spans="2:14" s="27" customFormat="1">
      <c r="B17714" s="2"/>
      <c r="N17714" s="2"/>
    </row>
    <row r="17715" spans="2:14" s="27" customFormat="1">
      <c r="B17715" s="2"/>
      <c r="N17715" s="2"/>
    </row>
    <row r="17716" spans="2:14" s="27" customFormat="1">
      <c r="B17716" s="2"/>
      <c r="N17716" s="2"/>
    </row>
    <row r="17717" spans="2:14" s="27" customFormat="1">
      <c r="B17717" s="2"/>
      <c r="N17717" s="2"/>
    </row>
    <row r="17718" spans="2:14" s="27" customFormat="1">
      <c r="B17718" s="2"/>
      <c r="N17718" s="2"/>
    </row>
    <row r="17719" spans="2:14" s="27" customFormat="1">
      <c r="B17719" s="2"/>
      <c r="N17719" s="2"/>
    </row>
    <row r="17720" spans="2:14" s="27" customFormat="1">
      <c r="B17720" s="2"/>
      <c r="N17720" s="2"/>
    </row>
    <row r="17721" spans="2:14" s="27" customFormat="1">
      <c r="B17721" s="2"/>
      <c r="N17721" s="2"/>
    </row>
    <row r="17722" spans="2:14" s="27" customFormat="1">
      <c r="B17722" s="2"/>
      <c r="N17722" s="2"/>
    </row>
    <row r="17723" spans="2:14" s="27" customFormat="1">
      <c r="B17723" s="2"/>
      <c r="N17723" s="2"/>
    </row>
    <row r="17724" spans="2:14" s="27" customFormat="1">
      <c r="B17724" s="2"/>
      <c r="N17724" s="2"/>
    </row>
    <row r="17725" spans="2:14" s="27" customFormat="1">
      <c r="B17725" s="2"/>
      <c r="N17725" s="2"/>
    </row>
    <row r="17726" spans="2:14" s="27" customFormat="1">
      <c r="B17726" s="2"/>
      <c r="N17726" s="2"/>
    </row>
    <row r="17727" spans="2:14" s="27" customFormat="1">
      <c r="B17727" s="2"/>
      <c r="N17727" s="2"/>
    </row>
    <row r="17728" spans="2:14" s="27" customFormat="1">
      <c r="B17728" s="2"/>
      <c r="N17728" s="2"/>
    </row>
    <row r="17729" spans="2:14" s="27" customFormat="1">
      <c r="B17729" s="2"/>
      <c r="N17729" s="2"/>
    </row>
    <row r="17730" spans="2:14" s="27" customFormat="1">
      <c r="B17730" s="2"/>
      <c r="N17730" s="2"/>
    </row>
    <row r="17731" spans="2:14" s="27" customFormat="1">
      <c r="B17731" s="2"/>
      <c r="N17731" s="2"/>
    </row>
    <row r="17732" spans="2:14" s="27" customFormat="1">
      <c r="B17732" s="2"/>
      <c r="N17732" s="2"/>
    </row>
    <row r="17733" spans="2:14" s="27" customFormat="1">
      <c r="B17733" s="2"/>
      <c r="N17733" s="2"/>
    </row>
    <row r="17734" spans="2:14" s="27" customFormat="1">
      <c r="B17734" s="2"/>
      <c r="N17734" s="2"/>
    </row>
    <row r="17735" spans="2:14" s="27" customFormat="1">
      <c r="B17735" s="2"/>
      <c r="N17735" s="2"/>
    </row>
    <row r="17736" spans="2:14" s="27" customFormat="1">
      <c r="B17736" s="2"/>
      <c r="N17736" s="2"/>
    </row>
    <row r="17737" spans="2:14" s="27" customFormat="1">
      <c r="B17737" s="2"/>
      <c r="N17737" s="2"/>
    </row>
    <row r="17738" spans="2:14" s="27" customFormat="1">
      <c r="B17738" s="2"/>
      <c r="N17738" s="2"/>
    </row>
    <row r="17739" spans="2:14" s="27" customFormat="1">
      <c r="B17739" s="2"/>
      <c r="N17739" s="2"/>
    </row>
    <row r="17740" spans="2:14" s="27" customFormat="1">
      <c r="B17740" s="2"/>
      <c r="N17740" s="2"/>
    </row>
    <row r="17741" spans="2:14" s="27" customFormat="1">
      <c r="B17741" s="2"/>
      <c r="N17741" s="2"/>
    </row>
    <row r="17742" spans="2:14" s="27" customFormat="1">
      <c r="B17742" s="2"/>
      <c r="N17742" s="2"/>
    </row>
    <row r="17743" spans="2:14" s="27" customFormat="1">
      <c r="B17743" s="2"/>
      <c r="N17743" s="2"/>
    </row>
    <row r="17744" spans="2:14" s="27" customFormat="1">
      <c r="B17744" s="2"/>
      <c r="N17744" s="2"/>
    </row>
    <row r="17745" spans="2:14" s="27" customFormat="1">
      <c r="B17745" s="2"/>
      <c r="N17745" s="2"/>
    </row>
    <row r="17746" spans="2:14" s="27" customFormat="1">
      <c r="B17746" s="2"/>
      <c r="N17746" s="2"/>
    </row>
    <row r="17747" spans="2:14" s="27" customFormat="1">
      <c r="B17747" s="2"/>
      <c r="N17747" s="2"/>
    </row>
    <row r="17748" spans="2:14" s="27" customFormat="1">
      <c r="B17748" s="2"/>
      <c r="N17748" s="2"/>
    </row>
    <row r="17749" spans="2:14" s="27" customFormat="1">
      <c r="B17749" s="2"/>
      <c r="N17749" s="2"/>
    </row>
    <row r="17750" spans="2:14" s="27" customFormat="1">
      <c r="B17750" s="2"/>
      <c r="N17750" s="2"/>
    </row>
    <row r="17751" spans="2:14" s="27" customFormat="1">
      <c r="B17751" s="2"/>
      <c r="N17751" s="2"/>
    </row>
    <row r="17752" spans="2:14" s="27" customFormat="1">
      <c r="B17752" s="2"/>
      <c r="N17752" s="2"/>
    </row>
    <row r="17753" spans="2:14" s="27" customFormat="1">
      <c r="B17753" s="2"/>
      <c r="N17753" s="2"/>
    </row>
    <row r="17754" spans="2:14" s="27" customFormat="1">
      <c r="B17754" s="2"/>
      <c r="N17754" s="2"/>
    </row>
    <row r="17755" spans="2:14" s="27" customFormat="1">
      <c r="B17755" s="2"/>
      <c r="N17755" s="2"/>
    </row>
    <row r="17756" spans="2:14" s="27" customFormat="1">
      <c r="B17756" s="2"/>
      <c r="N17756" s="2"/>
    </row>
    <row r="17757" spans="2:14" s="27" customFormat="1">
      <c r="B17757" s="2"/>
      <c r="N17757" s="2"/>
    </row>
    <row r="17758" spans="2:14" s="27" customFormat="1">
      <c r="B17758" s="2"/>
      <c r="N17758" s="2"/>
    </row>
    <row r="17759" spans="2:14" s="27" customFormat="1">
      <c r="B17759" s="2"/>
      <c r="N17759" s="2"/>
    </row>
    <row r="17760" spans="2:14" s="27" customFormat="1">
      <c r="B17760" s="2"/>
      <c r="N17760" s="2"/>
    </row>
    <row r="17761" spans="2:14" s="27" customFormat="1">
      <c r="B17761" s="2"/>
      <c r="N17761" s="2"/>
    </row>
    <row r="17762" spans="2:14" s="27" customFormat="1">
      <c r="B17762" s="2"/>
      <c r="N17762" s="2"/>
    </row>
    <row r="17763" spans="2:14" s="27" customFormat="1">
      <c r="B17763" s="2"/>
      <c r="N17763" s="2"/>
    </row>
    <row r="17764" spans="2:14" s="27" customFormat="1">
      <c r="B17764" s="2"/>
      <c r="N17764" s="2"/>
    </row>
    <row r="17765" spans="2:14" s="27" customFormat="1">
      <c r="B17765" s="2"/>
      <c r="N17765" s="2"/>
    </row>
    <row r="17766" spans="2:14" s="27" customFormat="1">
      <c r="B17766" s="2"/>
      <c r="N17766" s="2"/>
    </row>
    <row r="17767" spans="2:14" s="27" customFormat="1">
      <c r="B17767" s="2"/>
      <c r="N17767" s="2"/>
    </row>
    <row r="17768" spans="2:14" s="27" customFormat="1">
      <c r="B17768" s="2"/>
      <c r="N17768" s="2"/>
    </row>
    <row r="17769" spans="2:14" s="27" customFormat="1">
      <c r="B17769" s="2"/>
      <c r="N17769" s="2"/>
    </row>
    <row r="17770" spans="2:14" s="27" customFormat="1">
      <c r="B17770" s="2"/>
      <c r="N17770" s="2"/>
    </row>
    <row r="17771" spans="2:14" s="27" customFormat="1">
      <c r="B17771" s="2"/>
      <c r="N17771" s="2"/>
    </row>
    <row r="17772" spans="2:14" s="27" customFormat="1">
      <c r="B17772" s="2"/>
      <c r="N17772" s="2"/>
    </row>
    <row r="17773" spans="2:14" s="27" customFormat="1">
      <c r="B17773" s="2"/>
      <c r="N17773" s="2"/>
    </row>
    <row r="17774" spans="2:14" s="27" customFormat="1">
      <c r="B17774" s="2"/>
      <c r="N17774" s="2"/>
    </row>
    <row r="17775" spans="2:14" s="27" customFormat="1">
      <c r="B17775" s="2"/>
      <c r="N17775" s="2"/>
    </row>
    <row r="17776" spans="2:14" s="27" customFormat="1">
      <c r="B17776" s="2"/>
      <c r="N17776" s="2"/>
    </row>
    <row r="17777" spans="2:14" s="27" customFormat="1">
      <c r="B17777" s="2"/>
      <c r="N17777" s="2"/>
    </row>
    <row r="17778" spans="2:14" s="27" customFormat="1">
      <c r="B17778" s="2"/>
      <c r="N17778" s="2"/>
    </row>
    <row r="17779" spans="2:14" s="27" customFormat="1">
      <c r="B17779" s="2"/>
      <c r="N17779" s="2"/>
    </row>
    <row r="17780" spans="2:14" s="27" customFormat="1">
      <c r="B17780" s="2"/>
      <c r="N17780" s="2"/>
    </row>
    <row r="17781" spans="2:14" s="27" customFormat="1">
      <c r="B17781" s="2"/>
      <c r="N17781" s="2"/>
    </row>
    <row r="17782" spans="2:14" s="27" customFormat="1">
      <c r="B17782" s="2"/>
      <c r="N17782" s="2"/>
    </row>
    <row r="17783" spans="2:14" s="27" customFormat="1">
      <c r="B17783" s="2"/>
      <c r="N17783" s="2"/>
    </row>
    <row r="17784" spans="2:14" s="27" customFormat="1">
      <c r="B17784" s="2"/>
      <c r="N17784" s="2"/>
    </row>
    <row r="17785" spans="2:14" s="27" customFormat="1">
      <c r="B17785" s="2"/>
      <c r="N17785" s="2"/>
    </row>
    <row r="17786" spans="2:14" s="27" customFormat="1">
      <c r="B17786" s="2"/>
      <c r="N17786" s="2"/>
    </row>
    <row r="17787" spans="2:14" s="27" customFormat="1">
      <c r="B17787" s="2"/>
      <c r="N17787" s="2"/>
    </row>
    <row r="17788" spans="2:14" s="27" customFormat="1">
      <c r="B17788" s="2"/>
      <c r="N17788" s="2"/>
    </row>
    <row r="17789" spans="2:14" s="27" customFormat="1">
      <c r="B17789" s="2"/>
      <c r="N17789" s="2"/>
    </row>
    <row r="17790" spans="2:14" s="27" customFormat="1">
      <c r="B17790" s="2"/>
      <c r="N17790" s="2"/>
    </row>
    <row r="17791" spans="2:14" s="27" customFormat="1">
      <c r="B17791" s="2"/>
      <c r="N17791" s="2"/>
    </row>
    <row r="17792" spans="2:14" s="27" customFormat="1">
      <c r="B17792" s="2"/>
      <c r="N17792" s="2"/>
    </row>
    <row r="17793" spans="2:14" s="27" customFormat="1">
      <c r="B17793" s="2"/>
      <c r="N17793" s="2"/>
    </row>
    <row r="17794" spans="2:14" s="27" customFormat="1">
      <c r="B17794" s="2"/>
      <c r="N17794" s="2"/>
    </row>
    <row r="17795" spans="2:14" s="27" customFormat="1">
      <c r="B17795" s="2"/>
      <c r="N17795" s="2"/>
    </row>
    <row r="17796" spans="2:14" s="27" customFormat="1">
      <c r="B17796" s="2"/>
      <c r="N17796" s="2"/>
    </row>
    <row r="17797" spans="2:14" s="27" customFormat="1">
      <c r="B17797" s="2"/>
      <c r="N17797" s="2"/>
    </row>
    <row r="17798" spans="2:14" s="27" customFormat="1">
      <c r="B17798" s="2"/>
      <c r="N17798" s="2"/>
    </row>
    <row r="17799" spans="2:14" s="27" customFormat="1">
      <c r="B17799" s="2"/>
      <c r="N17799" s="2"/>
    </row>
    <row r="17800" spans="2:14" s="27" customFormat="1">
      <c r="B17800" s="2"/>
      <c r="N17800" s="2"/>
    </row>
    <row r="17801" spans="2:14" s="27" customFormat="1">
      <c r="B17801" s="2"/>
      <c r="N17801" s="2"/>
    </row>
    <row r="17802" spans="2:14" s="27" customFormat="1">
      <c r="B17802" s="2"/>
      <c r="N17802" s="2"/>
    </row>
    <row r="17803" spans="2:14" s="27" customFormat="1">
      <c r="B17803" s="2"/>
      <c r="N17803" s="2"/>
    </row>
    <row r="17804" spans="2:14" s="27" customFormat="1">
      <c r="B17804" s="2"/>
      <c r="N17804" s="2"/>
    </row>
    <row r="17805" spans="2:14" s="27" customFormat="1">
      <c r="B17805" s="2"/>
      <c r="N17805" s="2"/>
    </row>
    <row r="17806" spans="2:14" s="27" customFormat="1">
      <c r="B17806" s="2"/>
      <c r="N17806" s="2"/>
    </row>
    <row r="17807" spans="2:14" s="27" customFormat="1">
      <c r="B17807" s="2"/>
      <c r="N17807" s="2"/>
    </row>
    <row r="17808" spans="2:14" s="27" customFormat="1">
      <c r="B17808" s="2"/>
      <c r="N17808" s="2"/>
    </row>
    <row r="17809" spans="2:14" s="27" customFormat="1">
      <c r="B17809" s="2"/>
      <c r="N17809" s="2"/>
    </row>
    <row r="17810" spans="2:14" s="27" customFormat="1">
      <c r="B17810" s="2"/>
      <c r="N17810" s="2"/>
    </row>
    <row r="17811" spans="2:14" s="27" customFormat="1">
      <c r="B17811" s="2"/>
      <c r="N17811" s="2"/>
    </row>
    <row r="17812" spans="2:14" s="27" customFormat="1">
      <c r="B17812" s="2"/>
      <c r="N17812" s="2"/>
    </row>
    <row r="17813" spans="2:14" s="27" customFormat="1">
      <c r="B17813" s="2"/>
      <c r="N17813" s="2"/>
    </row>
    <row r="17814" spans="2:14" s="27" customFormat="1">
      <c r="B17814" s="2"/>
      <c r="N17814" s="2"/>
    </row>
    <row r="17815" spans="2:14" s="27" customFormat="1">
      <c r="B17815" s="2"/>
      <c r="N17815" s="2"/>
    </row>
    <row r="17816" spans="2:14" s="27" customFormat="1">
      <c r="B17816" s="2"/>
      <c r="N17816" s="2"/>
    </row>
    <row r="17817" spans="2:14" s="27" customFormat="1">
      <c r="B17817" s="2"/>
      <c r="N17817" s="2"/>
    </row>
    <row r="17818" spans="2:14" s="27" customFormat="1">
      <c r="B17818" s="2"/>
      <c r="N17818" s="2"/>
    </row>
    <row r="17819" spans="2:14" s="27" customFormat="1">
      <c r="B17819" s="2"/>
      <c r="N17819" s="2"/>
    </row>
    <row r="17820" spans="2:14" s="27" customFormat="1">
      <c r="B17820" s="2"/>
      <c r="N17820" s="2"/>
    </row>
    <row r="17821" spans="2:14" s="27" customFormat="1">
      <c r="B17821" s="2"/>
      <c r="N17821" s="2"/>
    </row>
    <row r="17822" spans="2:14" s="27" customFormat="1">
      <c r="B17822" s="2"/>
      <c r="N17822" s="2"/>
    </row>
    <row r="17823" spans="2:14" s="27" customFormat="1">
      <c r="B17823" s="2"/>
      <c r="N17823" s="2"/>
    </row>
    <row r="17824" spans="2:14" s="27" customFormat="1">
      <c r="B17824" s="2"/>
      <c r="N17824" s="2"/>
    </row>
    <row r="17825" spans="2:14" s="27" customFormat="1">
      <c r="B17825" s="2"/>
      <c r="N17825" s="2"/>
    </row>
    <row r="17826" spans="2:14" s="27" customFormat="1">
      <c r="B17826" s="2"/>
      <c r="N17826" s="2"/>
    </row>
    <row r="17827" spans="2:14" s="27" customFormat="1">
      <c r="B17827" s="2"/>
      <c r="N17827" s="2"/>
    </row>
    <row r="17828" spans="2:14" s="27" customFormat="1">
      <c r="B17828" s="2"/>
      <c r="N17828" s="2"/>
    </row>
    <row r="17829" spans="2:14" s="27" customFormat="1">
      <c r="B17829" s="2"/>
      <c r="N17829" s="2"/>
    </row>
    <row r="17830" spans="2:14" s="27" customFormat="1">
      <c r="B17830" s="2"/>
      <c r="N17830" s="2"/>
    </row>
    <row r="17831" spans="2:14" s="27" customFormat="1">
      <c r="B17831" s="2"/>
      <c r="N17831" s="2"/>
    </row>
    <row r="17832" spans="2:14" s="27" customFormat="1">
      <c r="B17832" s="2"/>
      <c r="N17832" s="2"/>
    </row>
    <row r="17833" spans="2:14" s="27" customFormat="1">
      <c r="B17833" s="2"/>
      <c r="N17833" s="2"/>
    </row>
    <row r="17834" spans="2:14" s="27" customFormat="1">
      <c r="B17834" s="2"/>
      <c r="N17834" s="2"/>
    </row>
    <row r="17835" spans="2:14" s="27" customFormat="1">
      <c r="B17835" s="2"/>
      <c r="N17835" s="2"/>
    </row>
    <row r="17836" spans="2:14" s="27" customFormat="1">
      <c r="B17836" s="2"/>
      <c r="N17836" s="2"/>
    </row>
    <row r="17837" spans="2:14" s="27" customFormat="1">
      <c r="B17837" s="2"/>
      <c r="N17837" s="2"/>
    </row>
    <row r="17838" spans="2:14" s="27" customFormat="1">
      <c r="B17838" s="2"/>
      <c r="N17838" s="2"/>
    </row>
    <row r="17839" spans="2:14" s="27" customFormat="1">
      <c r="B17839" s="2"/>
      <c r="N17839" s="2"/>
    </row>
    <row r="17840" spans="2:14" s="27" customFormat="1">
      <c r="B17840" s="2"/>
      <c r="N17840" s="2"/>
    </row>
    <row r="17841" spans="2:14" s="27" customFormat="1">
      <c r="B17841" s="2"/>
      <c r="N17841" s="2"/>
    </row>
    <row r="17842" spans="2:14" s="27" customFormat="1">
      <c r="B17842" s="2"/>
      <c r="N17842" s="2"/>
    </row>
    <row r="17843" spans="2:14" s="27" customFormat="1">
      <c r="B17843" s="2"/>
      <c r="N17843" s="2"/>
    </row>
    <row r="17844" spans="2:14" s="27" customFormat="1">
      <c r="B17844" s="2"/>
      <c r="N17844" s="2"/>
    </row>
    <row r="17845" spans="2:14" s="27" customFormat="1">
      <c r="B17845" s="2"/>
      <c r="N17845" s="2"/>
    </row>
    <row r="17846" spans="2:14" s="27" customFormat="1">
      <c r="B17846" s="2"/>
      <c r="N17846" s="2"/>
    </row>
    <row r="17847" spans="2:14" s="27" customFormat="1">
      <c r="B17847" s="2"/>
      <c r="N17847" s="2"/>
    </row>
    <row r="17848" spans="2:14" s="27" customFormat="1">
      <c r="B17848" s="2"/>
      <c r="N17848" s="2"/>
    </row>
    <row r="17849" spans="2:14" s="27" customFormat="1">
      <c r="B17849" s="2"/>
      <c r="N17849" s="2"/>
    </row>
    <row r="17850" spans="2:14" s="27" customFormat="1">
      <c r="B17850" s="2"/>
      <c r="N17850" s="2"/>
    </row>
    <row r="17851" spans="2:14" s="27" customFormat="1">
      <c r="B17851" s="2"/>
      <c r="N17851" s="2"/>
    </row>
    <row r="17852" spans="2:14" s="27" customFormat="1">
      <c r="B17852" s="2"/>
      <c r="N17852" s="2"/>
    </row>
    <row r="17853" spans="2:14" s="27" customFormat="1">
      <c r="B17853" s="2"/>
      <c r="N17853" s="2"/>
    </row>
    <row r="17854" spans="2:14" s="27" customFormat="1">
      <c r="B17854" s="2"/>
      <c r="N17854" s="2"/>
    </row>
    <row r="17855" spans="2:14" s="27" customFormat="1">
      <c r="B17855" s="2"/>
      <c r="N17855" s="2"/>
    </row>
    <row r="17856" spans="2:14" s="27" customFormat="1">
      <c r="B17856" s="2"/>
      <c r="N17856" s="2"/>
    </row>
    <row r="17857" spans="2:14" s="27" customFormat="1">
      <c r="B17857" s="2"/>
      <c r="N17857" s="2"/>
    </row>
    <row r="17858" spans="2:14" s="27" customFormat="1">
      <c r="B17858" s="2"/>
      <c r="N17858" s="2"/>
    </row>
    <row r="17859" spans="2:14" s="27" customFormat="1">
      <c r="B17859" s="2"/>
      <c r="N17859" s="2"/>
    </row>
    <row r="17860" spans="2:14" s="27" customFormat="1">
      <c r="B17860" s="2"/>
      <c r="N17860" s="2"/>
    </row>
    <row r="17861" spans="2:14" s="27" customFormat="1">
      <c r="B17861" s="2"/>
      <c r="N17861" s="2"/>
    </row>
    <row r="17862" spans="2:14" s="27" customFormat="1">
      <c r="B17862" s="2"/>
      <c r="N17862" s="2"/>
    </row>
    <row r="17863" spans="2:14" s="27" customFormat="1">
      <c r="B17863" s="2"/>
      <c r="N17863" s="2"/>
    </row>
    <row r="17864" spans="2:14" s="27" customFormat="1">
      <c r="B17864" s="2"/>
      <c r="N17864" s="2"/>
    </row>
    <row r="17865" spans="2:14" s="27" customFormat="1">
      <c r="B17865" s="2"/>
      <c r="N17865" s="2"/>
    </row>
    <row r="17866" spans="2:14" s="27" customFormat="1">
      <c r="B17866" s="2"/>
      <c r="N17866" s="2"/>
    </row>
    <row r="17867" spans="2:14" s="27" customFormat="1">
      <c r="B17867" s="2"/>
      <c r="N17867" s="2"/>
    </row>
    <row r="17868" spans="2:14" s="27" customFormat="1">
      <c r="B17868" s="2"/>
      <c r="N17868" s="2"/>
    </row>
    <row r="17869" spans="2:14" s="27" customFormat="1">
      <c r="B17869" s="2"/>
      <c r="N17869" s="2"/>
    </row>
    <row r="17870" spans="2:14" s="27" customFormat="1">
      <c r="B17870" s="2"/>
      <c r="N17870" s="2"/>
    </row>
    <row r="17871" spans="2:14" s="27" customFormat="1">
      <c r="B17871" s="2"/>
      <c r="N17871" s="2"/>
    </row>
    <row r="17872" spans="2:14" s="27" customFormat="1">
      <c r="B17872" s="2"/>
      <c r="N17872" s="2"/>
    </row>
    <row r="17873" spans="2:14" s="27" customFormat="1">
      <c r="B17873" s="2"/>
      <c r="N17873" s="2"/>
    </row>
    <row r="17874" spans="2:14" s="27" customFormat="1">
      <c r="B17874" s="2"/>
      <c r="N17874" s="2"/>
    </row>
    <row r="17875" spans="2:14" s="27" customFormat="1">
      <c r="B17875" s="2"/>
      <c r="N17875" s="2"/>
    </row>
    <row r="17876" spans="2:14" s="27" customFormat="1">
      <c r="B17876" s="2"/>
      <c r="N17876" s="2"/>
    </row>
    <row r="17877" spans="2:14" s="27" customFormat="1">
      <c r="B17877" s="2"/>
      <c r="N17877" s="2"/>
    </row>
    <row r="17878" spans="2:14" s="27" customFormat="1">
      <c r="B17878" s="2"/>
      <c r="N17878" s="2"/>
    </row>
    <row r="17879" spans="2:14" s="27" customFormat="1">
      <c r="B17879" s="2"/>
      <c r="N17879" s="2"/>
    </row>
    <row r="17880" spans="2:14" s="27" customFormat="1">
      <c r="B17880" s="2"/>
      <c r="N17880" s="2"/>
    </row>
    <row r="17881" spans="2:14" s="27" customFormat="1">
      <c r="B17881" s="2"/>
      <c r="N17881" s="2"/>
    </row>
    <row r="17882" spans="2:14" s="27" customFormat="1">
      <c r="B17882" s="2"/>
      <c r="N17882" s="2"/>
    </row>
    <row r="17883" spans="2:14" s="27" customFormat="1">
      <c r="B17883" s="2"/>
      <c r="N17883" s="2"/>
    </row>
    <row r="17884" spans="2:14" s="27" customFormat="1">
      <c r="B17884" s="2"/>
      <c r="N17884" s="2"/>
    </row>
    <row r="17885" spans="2:14" s="27" customFormat="1">
      <c r="B17885" s="2"/>
      <c r="N17885" s="2"/>
    </row>
    <row r="17886" spans="2:14" s="27" customFormat="1">
      <c r="B17886" s="2"/>
      <c r="N17886" s="2"/>
    </row>
    <row r="17887" spans="2:14" s="27" customFormat="1">
      <c r="B17887" s="2"/>
      <c r="N17887" s="2"/>
    </row>
    <row r="17888" spans="2:14" s="27" customFormat="1">
      <c r="B17888" s="2"/>
      <c r="N17888" s="2"/>
    </row>
    <row r="17889" spans="2:14" s="27" customFormat="1">
      <c r="B17889" s="2"/>
      <c r="N17889" s="2"/>
    </row>
    <row r="17890" spans="2:14" s="27" customFormat="1">
      <c r="B17890" s="2"/>
      <c r="N17890" s="2"/>
    </row>
    <row r="17891" spans="2:14" s="27" customFormat="1">
      <c r="B17891" s="2"/>
      <c r="N17891" s="2"/>
    </row>
    <row r="17892" spans="2:14" s="27" customFormat="1">
      <c r="B17892" s="2"/>
      <c r="N17892" s="2"/>
    </row>
    <row r="17893" spans="2:14" s="27" customFormat="1">
      <c r="B17893" s="2"/>
      <c r="N17893" s="2"/>
    </row>
    <row r="17894" spans="2:14" s="27" customFormat="1">
      <c r="B17894" s="2"/>
      <c r="N17894" s="2"/>
    </row>
    <row r="17895" spans="2:14" s="27" customFormat="1">
      <c r="B17895" s="2"/>
      <c r="N17895" s="2"/>
    </row>
    <row r="17896" spans="2:14" s="27" customFormat="1">
      <c r="B17896" s="2"/>
      <c r="N17896" s="2"/>
    </row>
    <row r="17897" spans="2:14" s="27" customFormat="1">
      <c r="B17897" s="2"/>
      <c r="N17897" s="2"/>
    </row>
    <row r="17898" spans="2:14" s="27" customFormat="1">
      <c r="B17898" s="2"/>
      <c r="N17898" s="2"/>
    </row>
    <row r="17899" spans="2:14" s="27" customFormat="1">
      <c r="B17899" s="2"/>
      <c r="N17899" s="2"/>
    </row>
    <row r="17900" spans="2:14" s="27" customFormat="1">
      <c r="B17900" s="2"/>
      <c r="N17900" s="2"/>
    </row>
    <row r="17901" spans="2:14" s="27" customFormat="1">
      <c r="B17901" s="2"/>
      <c r="N17901" s="2"/>
    </row>
    <row r="17902" spans="2:14" s="27" customFormat="1">
      <c r="B17902" s="2"/>
      <c r="N17902" s="2"/>
    </row>
    <row r="17903" spans="2:14" s="27" customFormat="1">
      <c r="B17903" s="2"/>
      <c r="N17903" s="2"/>
    </row>
    <row r="17904" spans="2:14" s="27" customFormat="1">
      <c r="B17904" s="2"/>
      <c r="N17904" s="2"/>
    </row>
    <row r="17905" spans="2:14" s="27" customFormat="1">
      <c r="B17905" s="2"/>
      <c r="N17905" s="2"/>
    </row>
    <row r="17906" spans="2:14" s="27" customFormat="1">
      <c r="B17906" s="2"/>
      <c r="N17906" s="2"/>
    </row>
    <row r="17907" spans="2:14" s="27" customFormat="1">
      <c r="B17907" s="2"/>
      <c r="N17907" s="2"/>
    </row>
    <row r="17908" spans="2:14" s="27" customFormat="1">
      <c r="B17908" s="2"/>
      <c r="N17908" s="2"/>
    </row>
    <row r="17909" spans="2:14" s="27" customFormat="1">
      <c r="B17909" s="2"/>
      <c r="N17909" s="2"/>
    </row>
    <row r="17910" spans="2:14" s="27" customFormat="1">
      <c r="B17910" s="2"/>
      <c r="N17910" s="2"/>
    </row>
    <row r="17911" spans="2:14" s="27" customFormat="1">
      <c r="B17911" s="2"/>
      <c r="N17911" s="2"/>
    </row>
    <row r="17912" spans="2:14" s="27" customFormat="1">
      <c r="B17912" s="2"/>
      <c r="N17912" s="2"/>
    </row>
    <row r="17913" spans="2:14" s="27" customFormat="1">
      <c r="B17913" s="2"/>
      <c r="N17913" s="2"/>
    </row>
    <row r="17914" spans="2:14" s="27" customFormat="1">
      <c r="B17914" s="2"/>
      <c r="N17914" s="2"/>
    </row>
    <row r="17915" spans="2:14" s="27" customFormat="1">
      <c r="B17915" s="2"/>
      <c r="N17915" s="2"/>
    </row>
    <row r="17916" spans="2:14" s="27" customFormat="1">
      <c r="B17916" s="2"/>
      <c r="N17916" s="2"/>
    </row>
    <row r="17917" spans="2:14" s="27" customFormat="1">
      <c r="B17917" s="2"/>
      <c r="N17917" s="2"/>
    </row>
    <row r="17918" spans="2:14" s="27" customFormat="1">
      <c r="B17918" s="2"/>
      <c r="N17918" s="2"/>
    </row>
    <row r="17919" spans="2:14" s="27" customFormat="1">
      <c r="B17919" s="2"/>
      <c r="N17919" s="2"/>
    </row>
    <row r="17920" spans="2:14" s="27" customFormat="1">
      <c r="B17920" s="2"/>
      <c r="N17920" s="2"/>
    </row>
    <row r="17921" spans="2:14" s="27" customFormat="1">
      <c r="B17921" s="2"/>
      <c r="N17921" s="2"/>
    </row>
    <row r="17922" spans="2:14" s="27" customFormat="1">
      <c r="B17922" s="2"/>
      <c r="N17922" s="2"/>
    </row>
    <row r="17923" spans="2:14" s="27" customFormat="1">
      <c r="B17923" s="2"/>
      <c r="N17923" s="2"/>
    </row>
    <row r="17924" spans="2:14" s="27" customFormat="1">
      <c r="B17924" s="2"/>
      <c r="N17924" s="2"/>
    </row>
    <row r="17925" spans="2:14" s="27" customFormat="1">
      <c r="B17925" s="2"/>
      <c r="N17925" s="2"/>
    </row>
    <row r="17926" spans="2:14" s="27" customFormat="1">
      <c r="B17926" s="2"/>
      <c r="N17926" s="2"/>
    </row>
    <row r="17927" spans="2:14" s="27" customFormat="1">
      <c r="B17927" s="2"/>
      <c r="N17927" s="2"/>
    </row>
    <row r="17928" spans="2:14" s="27" customFormat="1">
      <c r="B17928" s="2"/>
      <c r="N17928" s="2"/>
    </row>
    <row r="17929" spans="2:14" s="27" customFormat="1">
      <c r="B17929" s="2"/>
      <c r="N17929" s="2"/>
    </row>
    <row r="17930" spans="2:14" s="27" customFormat="1">
      <c r="B17930" s="2"/>
      <c r="N17930" s="2"/>
    </row>
    <row r="17931" spans="2:14" s="27" customFormat="1">
      <c r="B17931" s="2"/>
      <c r="N17931" s="2"/>
    </row>
    <row r="17932" spans="2:14" s="27" customFormat="1">
      <c r="B17932" s="2"/>
      <c r="N17932" s="2"/>
    </row>
    <row r="17933" spans="2:14" s="27" customFormat="1">
      <c r="B17933" s="2"/>
      <c r="N17933" s="2"/>
    </row>
    <row r="17934" spans="2:14" s="27" customFormat="1">
      <c r="B17934" s="2"/>
      <c r="N17934" s="2"/>
    </row>
    <row r="17935" spans="2:14" s="27" customFormat="1">
      <c r="B17935" s="2"/>
      <c r="N17935" s="2"/>
    </row>
    <row r="17936" spans="2:14" s="27" customFormat="1">
      <c r="B17936" s="2"/>
      <c r="N17936" s="2"/>
    </row>
    <row r="17937" spans="2:14" s="27" customFormat="1">
      <c r="B17937" s="2"/>
      <c r="N17937" s="2"/>
    </row>
    <row r="17938" spans="2:14" s="27" customFormat="1">
      <c r="B17938" s="2"/>
      <c r="N17938" s="2"/>
    </row>
    <row r="17939" spans="2:14" s="27" customFormat="1">
      <c r="B17939" s="2"/>
      <c r="N17939" s="2"/>
    </row>
    <row r="17940" spans="2:14" s="27" customFormat="1">
      <c r="B17940" s="2"/>
      <c r="N17940" s="2"/>
    </row>
    <row r="17941" spans="2:14" s="27" customFormat="1">
      <c r="B17941" s="2"/>
      <c r="N17941" s="2"/>
    </row>
    <row r="17942" spans="2:14" s="27" customFormat="1">
      <c r="B17942" s="2"/>
      <c r="N17942" s="2"/>
    </row>
    <row r="17943" spans="2:14" s="27" customFormat="1">
      <c r="B17943" s="2"/>
      <c r="N17943" s="2"/>
    </row>
    <row r="17944" spans="2:14" s="27" customFormat="1">
      <c r="B17944" s="2"/>
      <c r="N17944" s="2"/>
    </row>
    <row r="17945" spans="2:14" s="27" customFormat="1">
      <c r="B17945" s="2"/>
      <c r="N17945" s="2"/>
    </row>
    <row r="17946" spans="2:14" s="27" customFormat="1">
      <c r="B17946" s="2"/>
      <c r="N17946" s="2"/>
    </row>
    <row r="17947" spans="2:14" s="27" customFormat="1">
      <c r="B17947" s="2"/>
      <c r="N17947" s="2"/>
    </row>
    <row r="17948" spans="2:14" s="27" customFormat="1">
      <c r="B17948" s="2"/>
      <c r="N17948" s="2"/>
    </row>
    <row r="17949" spans="2:14" s="27" customFormat="1">
      <c r="B17949" s="2"/>
      <c r="N17949" s="2"/>
    </row>
    <row r="17950" spans="2:14" s="27" customFormat="1">
      <c r="B17950" s="2"/>
      <c r="N17950" s="2"/>
    </row>
    <row r="17951" spans="2:14" s="27" customFormat="1">
      <c r="B17951" s="2"/>
      <c r="N17951" s="2"/>
    </row>
    <row r="17952" spans="2:14" s="27" customFormat="1">
      <c r="B17952" s="2"/>
      <c r="N17952" s="2"/>
    </row>
    <row r="17953" spans="2:14" s="27" customFormat="1">
      <c r="B17953" s="2"/>
      <c r="N17953" s="2"/>
    </row>
    <row r="17954" spans="2:14" s="27" customFormat="1">
      <c r="B17954" s="2"/>
      <c r="N17954" s="2"/>
    </row>
    <row r="17955" spans="2:14" s="27" customFormat="1">
      <c r="B17955" s="2"/>
      <c r="N17955" s="2"/>
    </row>
    <row r="17956" spans="2:14" s="27" customFormat="1">
      <c r="B17956" s="2"/>
      <c r="N17956" s="2"/>
    </row>
    <row r="17957" spans="2:14" s="27" customFormat="1">
      <c r="B17957" s="2"/>
      <c r="N17957" s="2"/>
    </row>
    <row r="17958" spans="2:14" s="27" customFormat="1">
      <c r="B17958" s="2"/>
      <c r="N17958" s="2"/>
    </row>
    <row r="17959" spans="2:14" s="27" customFormat="1">
      <c r="B17959" s="2"/>
      <c r="N17959" s="2"/>
    </row>
    <row r="17960" spans="2:14" s="27" customFormat="1">
      <c r="B17960" s="2"/>
      <c r="N17960" s="2"/>
    </row>
    <row r="17961" spans="2:14" s="27" customFormat="1">
      <c r="B17961" s="2"/>
      <c r="N17961" s="2"/>
    </row>
    <row r="17962" spans="2:14" s="27" customFormat="1">
      <c r="B17962" s="2"/>
      <c r="N17962" s="2"/>
    </row>
    <row r="17963" spans="2:14" s="27" customFormat="1">
      <c r="B17963" s="2"/>
      <c r="N17963" s="2"/>
    </row>
    <row r="17964" spans="2:14" s="27" customFormat="1">
      <c r="B17964" s="2"/>
      <c r="N17964" s="2"/>
    </row>
    <row r="17965" spans="2:14" s="27" customFormat="1">
      <c r="B17965" s="2"/>
      <c r="N17965" s="2"/>
    </row>
    <row r="17966" spans="2:14" s="27" customFormat="1">
      <c r="B17966" s="2"/>
      <c r="N17966" s="2"/>
    </row>
    <row r="17967" spans="2:14" s="27" customFormat="1">
      <c r="B17967" s="2"/>
      <c r="N17967" s="2"/>
    </row>
    <row r="17968" spans="2:14" s="27" customFormat="1">
      <c r="B17968" s="2"/>
      <c r="N17968" s="2"/>
    </row>
    <row r="17969" spans="2:14" s="27" customFormat="1">
      <c r="B17969" s="2"/>
      <c r="N17969" s="2"/>
    </row>
    <row r="17970" spans="2:14" s="27" customFormat="1">
      <c r="B17970" s="2"/>
      <c r="N17970" s="2"/>
    </row>
    <row r="17971" spans="2:14" s="27" customFormat="1">
      <c r="B17971" s="2"/>
      <c r="N17971" s="2"/>
    </row>
    <row r="17972" spans="2:14" s="27" customFormat="1">
      <c r="B17972" s="2"/>
      <c r="N17972" s="2"/>
    </row>
    <row r="17973" spans="2:14" s="27" customFormat="1">
      <c r="B17973" s="2"/>
      <c r="N17973" s="2"/>
    </row>
    <row r="17974" spans="2:14" s="27" customFormat="1">
      <c r="B17974" s="2"/>
      <c r="N17974" s="2"/>
    </row>
    <row r="17975" spans="2:14" s="27" customFormat="1">
      <c r="B17975" s="2"/>
      <c r="N17975" s="2"/>
    </row>
    <row r="17976" spans="2:14" s="27" customFormat="1">
      <c r="B17976" s="2"/>
      <c r="N17976" s="2"/>
    </row>
    <row r="17977" spans="2:14" s="27" customFormat="1">
      <c r="B17977" s="2"/>
      <c r="N17977" s="2"/>
    </row>
    <row r="17978" spans="2:14" s="27" customFormat="1">
      <c r="B17978" s="2"/>
      <c r="N17978" s="2"/>
    </row>
    <row r="17979" spans="2:14" s="27" customFormat="1">
      <c r="B17979" s="2"/>
      <c r="N17979" s="2"/>
    </row>
    <row r="17980" spans="2:14" s="27" customFormat="1">
      <c r="B17980" s="2"/>
      <c r="N17980" s="2"/>
    </row>
    <row r="17981" spans="2:14" s="27" customFormat="1">
      <c r="B17981" s="2"/>
      <c r="N17981" s="2"/>
    </row>
    <row r="17982" spans="2:14" s="27" customFormat="1">
      <c r="B17982" s="2"/>
      <c r="N17982" s="2"/>
    </row>
    <row r="17983" spans="2:14" s="27" customFormat="1">
      <c r="B17983" s="2"/>
      <c r="N17983" s="2"/>
    </row>
    <row r="17984" spans="2:14" s="27" customFormat="1">
      <c r="B17984" s="2"/>
      <c r="N17984" s="2"/>
    </row>
    <row r="17985" spans="2:14" s="27" customFormat="1">
      <c r="B17985" s="2"/>
      <c r="N17985" s="2"/>
    </row>
    <row r="17986" spans="2:14" s="27" customFormat="1">
      <c r="B17986" s="2"/>
      <c r="N17986" s="2"/>
    </row>
    <row r="17987" spans="2:14" s="27" customFormat="1">
      <c r="B17987" s="2"/>
      <c r="N17987" s="2"/>
    </row>
    <row r="17988" spans="2:14" s="27" customFormat="1">
      <c r="B17988" s="2"/>
      <c r="N17988" s="2"/>
    </row>
    <row r="17989" spans="2:14" s="27" customFormat="1">
      <c r="B17989" s="2"/>
      <c r="N17989" s="2"/>
    </row>
    <row r="17990" spans="2:14" s="27" customFormat="1">
      <c r="B17990" s="2"/>
      <c r="N17990" s="2"/>
    </row>
    <row r="17991" spans="2:14" s="27" customFormat="1">
      <c r="B17991" s="2"/>
      <c r="N17991" s="2"/>
    </row>
    <row r="17992" spans="2:14" s="27" customFormat="1">
      <c r="B17992" s="2"/>
      <c r="N17992" s="2"/>
    </row>
    <row r="17993" spans="2:14" s="27" customFormat="1">
      <c r="B17993" s="2"/>
      <c r="N17993" s="2"/>
    </row>
    <row r="17994" spans="2:14" s="27" customFormat="1">
      <c r="B17994" s="2"/>
      <c r="N17994" s="2"/>
    </row>
    <row r="17995" spans="2:14" s="27" customFormat="1">
      <c r="B17995" s="2"/>
      <c r="N17995" s="2"/>
    </row>
    <row r="17996" spans="2:14" s="27" customFormat="1">
      <c r="B17996" s="2"/>
      <c r="N17996" s="2"/>
    </row>
    <row r="17997" spans="2:14" s="27" customFormat="1">
      <c r="B17997" s="2"/>
      <c r="N17997" s="2"/>
    </row>
    <row r="17998" spans="2:14" s="27" customFormat="1">
      <c r="B17998" s="2"/>
      <c r="N17998" s="2"/>
    </row>
    <row r="17999" spans="2:14" s="27" customFormat="1">
      <c r="B17999" s="2"/>
      <c r="N17999" s="2"/>
    </row>
    <row r="18000" spans="2:14" s="27" customFormat="1">
      <c r="B18000" s="2"/>
      <c r="N18000" s="2"/>
    </row>
    <row r="18001" spans="2:14" s="27" customFormat="1">
      <c r="B18001" s="2"/>
      <c r="N18001" s="2"/>
    </row>
    <row r="18002" spans="2:14" s="27" customFormat="1">
      <c r="B18002" s="2"/>
      <c r="N18002" s="2"/>
    </row>
    <row r="18003" spans="2:14" s="27" customFormat="1">
      <c r="B18003" s="2"/>
      <c r="N18003" s="2"/>
    </row>
    <row r="18004" spans="2:14" s="27" customFormat="1">
      <c r="B18004" s="2"/>
      <c r="N18004" s="2"/>
    </row>
    <row r="18005" spans="2:14" s="27" customFormat="1">
      <c r="B18005" s="2"/>
      <c r="N18005" s="2"/>
    </row>
    <row r="18006" spans="2:14" s="27" customFormat="1">
      <c r="B18006" s="2"/>
      <c r="N18006" s="2"/>
    </row>
    <row r="18007" spans="2:14" s="27" customFormat="1">
      <c r="B18007" s="2"/>
      <c r="N18007" s="2"/>
    </row>
    <row r="18008" spans="2:14" s="27" customFormat="1">
      <c r="B18008" s="2"/>
      <c r="N18008" s="2"/>
    </row>
    <row r="18009" spans="2:14" s="27" customFormat="1">
      <c r="B18009" s="2"/>
      <c r="N18009" s="2"/>
    </row>
    <row r="18010" spans="2:14" s="27" customFormat="1">
      <c r="B18010" s="2"/>
      <c r="N18010" s="2"/>
    </row>
    <row r="18011" spans="2:14" s="27" customFormat="1">
      <c r="B18011" s="2"/>
      <c r="N18011" s="2"/>
    </row>
    <row r="18012" spans="2:14" s="27" customFormat="1">
      <c r="B18012" s="2"/>
      <c r="N18012" s="2"/>
    </row>
    <row r="18013" spans="2:14" s="27" customFormat="1">
      <c r="B18013" s="2"/>
      <c r="N18013" s="2"/>
    </row>
    <row r="18014" spans="2:14" s="27" customFormat="1">
      <c r="B18014" s="2"/>
      <c r="N18014" s="2"/>
    </row>
    <row r="18015" spans="2:14" s="27" customFormat="1">
      <c r="B18015" s="2"/>
      <c r="N18015" s="2"/>
    </row>
    <row r="18016" spans="2:14" s="27" customFormat="1">
      <c r="B18016" s="2"/>
      <c r="N18016" s="2"/>
    </row>
    <row r="18017" spans="2:14" s="27" customFormat="1">
      <c r="B18017" s="2"/>
      <c r="N18017" s="2"/>
    </row>
    <row r="18018" spans="2:14" s="27" customFormat="1">
      <c r="B18018" s="2"/>
      <c r="N18018" s="2"/>
    </row>
    <row r="18019" spans="2:14" s="27" customFormat="1">
      <c r="B18019" s="2"/>
      <c r="N18019" s="2"/>
    </row>
    <row r="18020" spans="2:14" s="27" customFormat="1">
      <c r="B18020" s="2"/>
      <c r="N18020" s="2"/>
    </row>
    <row r="18021" spans="2:14" s="27" customFormat="1">
      <c r="B18021" s="2"/>
      <c r="N18021" s="2"/>
    </row>
    <row r="18022" spans="2:14" s="27" customFormat="1">
      <c r="B18022" s="2"/>
      <c r="N18022" s="2"/>
    </row>
    <row r="18023" spans="2:14" s="27" customFormat="1">
      <c r="B18023" s="2"/>
      <c r="N18023" s="2"/>
    </row>
    <row r="18024" spans="2:14" s="27" customFormat="1">
      <c r="B18024" s="2"/>
      <c r="N18024" s="2"/>
    </row>
    <row r="18025" spans="2:14" s="27" customFormat="1">
      <c r="B18025" s="2"/>
      <c r="N18025" s="2"/>
    </row>
    <row r="18026" spans="2:14" s="27" customFormat="1">
      <c r="B18026" s="2"/>
      <c r="N18026" s="2"/>
    </row>
    <row r="18027" spans="2:14" s="27" customFormat="1">
      <c r="B18027" s="2"/>
      <c r="N18027" s="2"/>
    </row>
    <row r="18028" spans="2:14" s="27" customFormat="1">
      <c r="B18028" s="2"/>
      <c r="N18028" s="2"/>
    </row>
    <row r="18029" spans="2:14" s="27" customFormat="1">
      <c r="B18029" s="2"/>
      <c r="N18029" s="2"/>
    </row>
    <row r="18030" spans="2:14" s="27" customFormat="1">
      <c r="B18030" s="2"/>
      <c r="N18030" s="2"/>
    </row>
    <row r="18031" spans="2:14" s="27" customFormat="1">
      <c r="B18031" s="2"/>
      <c r="N18031" s="2"/>
    </row>
    <row r="18032" spans="2:14" s="27" customFormat="1">
      <c r="B18032" s="2"/>
      <c r="N18032" s="2"/>
    </row>
    <row r="18033" spans="2:14" s="27" customFormat="1">
      <c r="B18033" s="2"/>
      <c r="N18033" s="2"/>
    </row>
    <row r="18034" spans="2:14" s="27" customFormat="1">
      <c r="B18034" s="2"/>
      <c r="N18034" s="2"/>
    </row>
    <row r="18035" spans="2:14" s="27" customFormat="1">
      <c r="B18035" s="2"/>
      <c r="N18035" s="2"/>
    </row>
    <row r="18036" spans="2:14" s="27" customFormat="1">
      <c r="B18036" s="2"/>
      <c r="N18036" s="2"/>
    </row>
    <row r="18037" spans="2:14" s="27" customFormat="1">
      <c r="B18037" s="2"/>
      <c r="N18037" s="2"/>
    </row>
    <row r="18038" spans="2:14" s="27" customFormat="1">
      <c r="B18038" s="2"/>
      <c r="N18038" s="2"/>
    </row>
    <row r="18039" spans="2:14" s="27" customFormat="1">
      <c r="B18039" s="2"/>
      <c r="N18039" s="2"/>
    </row>
    <row r="18040" spans="2:14" s="27" customFormat="1">
      <c r="B18040" s="2"/>
      <c r="N18040" s="2"/>
    </row>
    <row r="18041" spans="2:14" s="27" customFormat="1">
      <c r="B18041" s="2"/>
      <c r="N18041" s="2"/>
    </row>
    <row r="18042" spans="2:14" s="27" customFormat="1">
      <c r="B18042" s="2"/>
      <c r="N18042" s="2"/>
    </row>
    <row r="18043" spans="2:14" s="27" customFormat="1">
      <c r="B18043" s="2"/>
      <c r="N18043" s="2"/>
    </row>
    <row r="18044" spans="2:14" s="27" customFormat="1">
      <c r="B18044" s="2"/>
      <c r="N18044" s="2"/>
    </row>
    <row r="18045" spans="2:14" s="27" customFormat="1">
      <c r="B18045" s="2"/>
      <c r="N18045" s="2"/>
    </row>
    <row r="18046" spans="2:14" s="27" customFormat="1">
      <c r="B18046" s="2"/>
      <c r="N18046" s="2"/>
    </row>
    <row r="18047" spans="2:14" s="27" customFormat="1">
      <c r="B18047" s="2"/>
      <c r="N18047" s="2"/>
    </row>
    <row r="18048" spans="2:14" s="27" customFormat="1">
      <c r="B18048" s="2"/>
      <c r="N18048" s="2"/>
    </row>
    <row r="18049" spans="2:14" s="27" customFormat="1">
      <c r="B18049" s="2"/>
      <c r="N18049" s="2"/>
    </row>
    <row r="18050" spans="2:14" s="27" customFormat="1">
      <c r="B18050" s="2"/>
      <c r="N18050" s="2"/>
    </row>
    <row r="18051" spans="2:14" s="27" customFormat="1">
      <c r="B18051" s="2"/>
      <c r="N18051" s="2"/>
    </row>
    <row r="18052" spans="2:14" s="27" customFormat="1">
      <c r="B18052" s="2"/>
      <c r="N18052" s="2"/>
    </row>
    <row r="18053" spans="2:14" s="27" customFormat="1">
      <c r="B18053" s="2"/>
      <c r="N18053" s="2"/>
    </row>
    <row r="18054" spans="2:14" s="27" customFormat="1">
      <c r="B18054" s="2"/>
      <c r="N18054" s="2"/>
    </row>
    <row r="18055" spans="2:14" s="27" customFormat="1">
      <c r="B18055" s="2"/>
      <c r="N18055" s="2"/>
    </row>
    <row r="18056" spans="2:14" s="27" customFormat="1">
      <c r="B18056" s="2"/>
      <c r="N18056" s="2"/>
    </row>
    <row r="18057" spans="2:14" s="27" customFormat="1">
      <c r="B18057" s="2"/>
      <c r="N18057" s="2"/>
    </row>
    <row r="18058" spans="2:14" s="27" customFormat="1">
      <c r="B18058" s="2"/>
      <c r="N18058" s="2"/>
    </row>
    <row r="18059" spans="2:14" s="27" customFormat="1">
      <c r="B18059" s="2"/>
      <c r="N18059" s="2"/>
    </row>
    <row r="18060" spans="2:14" s="27" customFormat="1">
      <c r="B18060" s="2"/>
      <c r="N18060" s="2"/>
    </row>
    <row r="18061" spans="2:14" s="27" customFormat="1">
      <c r="B18061" s="2"/>
      <c r="N18061" s="2"/>
    </row>
    <row r="18062" spans="2:14" s="27" customFormat="1">
      <c r="B18062" s="2"/>
      <c r="N18062" s="2"/>
    </row>
    <row r="18063" spans="2:14" s="27" customFormat="1">
      <c r="B18063" s="2"/>
      <c r="N18063" s="2"/>
    </row>
    <row r="18064" spans="2:14" s="27" customFormat="1">
      <c r="B18064" s="2"/>
      <c r="N18064" s="2"/>
    </row>
    <row r="18065" spans="2:14" s="27" customFormat="1">
      <c r="B18065" s="2"/>
      <c r="N18065" s="2"/>
    </row>
    <row r="18066" spans="2:14" s="27" customFormat="1">
      <c r="B18066" s="2"/>
      <c r="N18066" s="2"/>
    </row>
    <row r="18067" spans="2:14" s="27" customFormat="1">
      <c r="B18067" s="2"/>
      <c r="N18067" s="2"/>
    </row>
    <row r="18068" spans="2:14" s="27" customFormat="1">
      <c r="B18068" s="2"/>
      <c r="N18068" s="2"/>
    </row>
    <row r="18069" spans="2:14" s="27" customFormat="1">
      <c r="B18069" s="2"/>
      <c r="N18069" s="2"/>
    </row>
    <row r="18070" spans="2:14" s="27" customFormat="1">
      <c r="B18070" s="2"/>
      <c r="N18070" s="2"/>
    </row>
    <row r="18071" spans="2:14" s="27" customFormat="1">
      <c r="B18071" s="2"/>
      <c r="N18071" s="2"/>
    </row>
    <row r="18072" spans="2:14" s="27" customFormat="1">
      <c r="B18072" s="2"/>
      <c r="N18072" s="2"/>
    </row>
    <row r="18073" spans="2:14" s="27" customFormat="1">
      <c r="B18073" s="2"/>
      <c r="N18073" s="2"/>
    </row>
    <row r="18074" spans="2:14" s="27" customFormat="1">
      <c r="B18074" s="2"/>
      <c r="N18074" s="2"/>
    </row>
    <row r="18075" spans="2:14" s="27" customFormat="1">
      <c r="B18075" s="2"/>
      <c r="N18075" s="2"/>
    </row>
    <row r="18076" spans="2:14" s="27" customFormat="1">
      <c r="B18076" s="2"/>
      <c r="N18076" s="2"/>
    </row>
    <row r="18077" spans="2:14" s="27" customFormat="1">
      <c r="B18077" s="2"/>
      <c r="N18077" s="2"/>
    </row>
    <row r="18078" spans="2:14" s="27" customFormat="1">
      <c r="B18078" s="2"/>
      <c r="N18078" s="2"/>
    </row>
    <row r="18079" spans="2:14" s="27" customFormat="1">
      <c r="B18079" s="2"/>
      <c r="N18079" s="2"/>
    </row>
    <row r="18080" spans="2:14" s="27" customFormat="1">
      <c r="B18080" s="2"/>
      <c r="N18080" s="2"/>
    </row>
    <row r="18081" spans="2:14" s="27" customFormat="1">
      <c r="B18081" s="2"/>
      <c r="N18081" s="2"/>
    </row>
    <row r="18082" spans="2:14" s="27" customFormat="1">
      <c r="B18082" s="2"/>
      <c r="N18082" s="2"/>
    </row>
    <row r="18083" spans="2:14" s="27" customFormat="1">
      <c r="B18083" s="2"/>
      <c r="N18083" s="2"/>
    </row>
    <row r="18084" spans="2:14" s="27" customFormat="1">
      <c r="B18084" s="2"/>
      <c r="N18084" s="2"/>
    </row>
    <row r="18085" spans="2:14" s="27" customFormat="1">
      <c r="B18085" s="2"/>
      <c r="N18085" s="2"/>
    </row>
    <row r="18086" spans="2:14" s="27" customFormat="1">
      <c r="B18086" s="2"/>
      <c r="N18086" s="2"/>
    </row>
    <row r="18087" spans="2:14" s="27" customFormat="1">
      <c r="B18087" s="2"/>
      <c r="N18087" s="2"/>
    </row>
    <row r="18088" spans="2:14" s="27" customFormat="1">
      <c r="B18088" s="2"/>
      <c r="N18088" s="2"/>
    </row>
    <row r="18089" spans="2:14" s="27" customFormat="1">
      <c r="B18089" s="2"/>
      <c r="N18089" s="2"/>
    </row>
    <row r="18090" spans="2:14" s="27" customFormat="1">
      <c r="B18090" s="2"/>
      <c r="N18090" s="2"/>
    </row>
    <row r="18091" spans="2:14" s="27" customFormat="1">
      <c r="B18091" s="2"/>
      <c r="N18091" s="2"/>
    </row>
    <row r="18092" spans="2:14" s="27" customFormat="1">
      <c r="B18092" s="2"/>
      <c r="N18092" s="2"/>
    </row>
    <row r="18093" spans="2:14" s="27" customFormat="1">
      <c r="B18093" s="2"/>
      <c r="N18093" s="2"/>
    </row>
    <row r="18094" spans="2:14" s="27" customFormat="1">
      <c r="B18094" s="2"/>
      <c r="N18094" s="2"/>
    </row>
    <row r="18095" spans="2:14" s="27" customFormat="1">
      <c r="B18095" s="2"/>
      <c r="N18095" s="2"/>
    </row>
    <row r="18096" spans="2:14" s="27" customFormat="1">
      <c r="B18096" s="2"/>
      <c r="N18096" s="2"/>
    </row>
    <row r="18097" spans="2:14" s="27" customFormat="1">
      <c r="B18097" s="2"/>
      <c r="N18097" s="2"/>
    </row>
    <row r="18098" spans="2:14" s="27" customFormat="1">
      <c r="B18098" s="2"/>
      <c r="N18098" s="2"/>
    </row>
    <row r="18099" spans="2:14" s="27" customFormat="1">
      <c r="B18099" s="2"/>
      <c r="N18099" s="2"/>
    </row>
    <row r="18100" spans="2:14" s="27" customFormat="1">
      <c r="B18100" s="2"/>
      <c r="N18100" s="2"/>
    </row>
    <row r="18101" spans="2:14" s="27" customFormat="1">
      <c r="B18101" s="2"/>
      <c r="N18101" s="2"/>
    </row>
    <row r="18102" spans="2:14" s="27" customFormat="1">
      <c r="B18102" s="2"/>
      <c r="N18102" s="2"/>
    </row>
    <row r="18103" spans="2:14" s="27" customFormat="1">
      <c r="B18103" s="2"/>
      <c r="N18103" s="2"/>
    </row>
    <row r="18104" spans="2:14" s="27" customFormat="1">
      <c r="B18104" s="2"/>
      <c r="N18104" s="2"/>
    </row>
    <row r="18105" spans="2:14" s="27" customFormat="1">
      <c r="B18105" s="2"/>
      <c r="N18105" s="2"/>
    </row>
    <row r="18106" spans="2:14" s="27" customFormat="1">
      <c r="B18106" s="2"/>
      <c r="N18106" s="2"/>
    </row>
    <row r="18107" spans="2:14" s="27" customFormat="1">
      <c r="B18107" s="2"/>
      <c r="N18107" s="2"/>
    </row>
    <row r="18108" spans="2:14" s="27" customFormat="1">
      <c r="B18108" s="2"/>
      <c r="N18108" s="2"/>
    </row>
    <row r="18109" spans="2:14" s="27" customFormat="1">
      <c r="B18109" s="2"/>
      <c r="N18109" s="2"/>
    </row>
    <row r="18110" spans="2:14" s="27" customFormat="1">
      <c r="B18110" s="2"/>
      <c r="N18110" s="2"/>
    </row>
    <row r="18111" spans="2:14" s="27" customFormat="1">
      <c r="B18111" s="2"/>
      <c r="N18111" s="2"/>
    </row>
    <row r="18112" spans="2:14" s="27" customFormat="1">
      <c r="B18112" s="2"/>
      <c r="N18112" s="2"/>
    </row>
    <row r="18113" spans="2:14" s="27" customFormat="1">
      <c r="B18113" s="2"/>
      <c r="N18113" s="2"/>
    </row>
    <row r="18114" spans="2:14" s="27" customFormat="1">
      <c r="B18114" s="2"/>
      <c r="N18114" s="2"/>
    </row>
    <row r="18115" spans="2:14" s="27" customFormat="1">
      <c r="B18115" s="2"/>
      <c r="N18115" s="2"/>
    </row>
    <row r="18116" spans="2:14" s="27" customFormat="1">
      <c r="B18116" s="2"/>
      <c r="N18116" s="2"/>
    </row>
    <row r="18117" spans="2:14" s="27" customFormat="1">
      <c r="B18117" s="2"/>
      <c r="N18117" s="2"/>
    </row>
    <row r="18118" spans="2:14" s="27" customFormat="1">
      <c r="B18118" s="2"/>
      <c r="N18118" s="2"/>
    </row>
    <row r="18119" spans="2:14" s="27" customFormat="1">
      <c r="B18119" s="2"/>
      <c r="N18119" s="2"/>
    </row>
    <row r="18120" spans="2:14" s="27" customFormat="1">
      <c r="B18120" s="2"/>
      <c r="N18120" s="2"/>
    </row>
    <row r="18121" spans="2:14" s="27" customFormat="1">
      <c r="B18121" s="2"/>
      <c r="N18121" s="2"/>
    </row>
    <row r="18122" spans="2:14" s="27" customFormat="1">
      <c r="B18122" s="2"/>
      <c r="N18122" s="2"/>
    </row>
    <row r="18123" spans="2:14" s="27" customFormat="1">
      <c r="B18123" s="2"/>
      <c r="N18123" s="2"/>
    </row>
    <row r="18124" spans="2:14" s="27" customFormat="1">
      <c r="B18124" s="2"/>
      <c r="N18124" s="2"/>
    </row>
    <row r="18125" spans="2:14" s="27" customFormat="1">
      <c r="B18125" s="2"/>
      <c r="N18125" s="2"/>
    </row>
    <row r="18126" spans="2:14" s="27" customFormat="1">
      <c r="B18126" s="2"/>
      <c r="N18126" s="2"/>
    </row>
    <row r="18127" spans="2:14" s="27" customFormat="1">
      <c r="B18127" s="2"/>
      <c r="N18127" s="2"/>
    </row>
    <row r="18128" spans="2:14" s="27" customFormat="1">
      <c r="B18128" s="2"/>
      <c r="N18128" s="2"/>
    </row>
    <row r="18129" spans="2:14" s="27" customFormat="1">
      <c r="B18129" s="2"/>
      <c r="N18129" s="2"/>
    </row>
    <row r="18130" spans="2:14" s="27" customFormat="1">
      <c r="B18130" s="2"/>
      <c r="N18130" s="2"/>
    </row>
    <row r="18131" spans="2:14" s="27" customFormat="1">
      <c r="B18131" s="2"/>
      <c r="N18131" s="2"/>
    </row>
    <row r="18132" spans="2:14" s="27" customFormat="1">
      <c r="B18132" s="2"/>
      <c r="N18132" s="2"/>
    </row>
    <row r="18133" spans="2:14" s="27" customFormat="1">
      <c r="B18133" s="2"/>
      <c r="N18133" s="2"/>
    </row>
    <row r="18134" spans="2:14" s="27" customFormat="1">
      <c r="B18134" s="2"/>
      <c r="N18134" s="2"/>
    </row>
    <row r="18135" spans="2:14" s="27" customFormat="1">
      <c r="B18135" s="2"/>
      <c r="N18135" s="2"/>
    </row>
    <row r="18136" spans="2:14" s="27" customFormat="1">
      <c r="B18136" s="2"/>
      <c r="N18136" s="2"/>
    </row>
    <row r="18137" spans="2:14" s="27" customFormat="1">
      <c r="B18137" s="2"/>
      <c r="N18137" s="2"/>
    </row>
    <row r="18138" spans="2:14" s="27" customFormat="1">
      <c r="B18138" s="2"/>
      <c r="N18138" s="2"/>
    </row>
    <row r="18139" spans="2:14" s="27" customFormat="1">
      <c r="B18139" s="2"/>
      <c r="N18139" s="2"/>
    </row>
    <row r="18140" spans="2:14" s="27" customFormat="1">
      <c r="B18140" s="2"/>
      <c r="N18140" s="2"/>
    </row>
    <row r="18141" spans="2:14" s="27" customFormat="1">
      <c r="B18141" s="2"/>
      <c r="N18141" s="2"/>
    </row>
    <row r="18142" spans="2:14" s="27" customFormat="1">
      <c r="B18142" s="2"/>
      <c r="N18142" s="2"/>
    </row>
    <row r="18143" spans="2:14" s="27" customFormat="1">
      <c r="B18143" s="2"/>
      <c r="N18143" s="2"/>
    </row>
    <row r="18144" spans="2:14" s="27" customFormat="1">
      <c r="B18144" s="2"/>
      <c r="N18144" s="2"/>
    </row>
    <row r="18145" spans="2:14" s="27" customFormat="1">
      <c r="B18145" s="2"/>
      <c r="N18145" s="2"/>
    </row>
    <row r="18146" spans="2:14" s="27" customFormat="1">
      <c r="B18146" s="2"/>
      <c r="N18146" s="2"/>
    </row>
    <row r="18147" spans="2:14" s="27" customFormat="1">
      <c r="B18147" s="2"/>
      <c r="N18147" s="2"/>
    </row>
    <row r="18148" spans="2:14" s="27" customFormat="1">
      <c r="B18148" s="2"/>
      <c r="N18148" s="2"/>
    </row>
    <row r="18149" spans="2:14" s="27" customFormat="1">
      <c r="B18149" s="2"/>
      <c r="N18149" s="2"/>
    </row>
    <row r="18150" spans="2:14" s="27" customFormat="1">
      <c r="B18150" s="2"/>
      <c r="N18150" s="2"/>
    </row>
    <row r="18151" spans="2:14" s="27" customFormat="1">
      <c r="B18151" s="2"/>
      <c r="N18151" s="2"/>
    </row>
    <row r="18152" spans="2:14" s="27" customFormat="1">
      <c r="B18152" s="2"/>
      <c r="N18152" s="2"/>
    </row>
    <row r="18153" spans="2:14" s="27" customFormat="1">
      <c r="B18153" s="2"/>
      <c r="N18153" s="2"/>
    </row>
    <row r="18154" spans="2:14" s="27" customFormat="1">
      <c r="B18154" s="2"/>
      <c r="N18154" s="2"/>
    </row>
    <row r="18155" spans="2:14" s="27" customFormat="1">
      <c r="B18155" s="2"/>
      <c r="N18155" s="2"/>
    </row>
    <row r="18156" spans="2:14" s="27" customFormat="1">
      <c r="B18156" s="2"/>
      <c r="N18156" s="2"/>
    </row>
    <row r="18157" spans="2:14" s="27" customFormat="1">
      <c r="B18157" s="2"/>
      <c r="N18157" s="2"/>
    </row>
    <row r="18158" spans="2:14" s="27" customFormat="1">
      <c r="B18158" s="2"/>
      <c r="N18158" s="2"/>
    </row>
    <row r="18159" spans="2:14" s="27" customFormat="1">
      <c r="B18159" s="2"/>
      <c r="N18159" s="2"/>
    </row>
    <row r="18160" spans="2:14" s="27" customFormat="1">
      <c r="B18160" s="2"/>
      <c r="N18160" s="2"/>
    </row>
    <row r="18161" spans="2:14" s="27" customFormat="1">
      <c r="B18161" s="2"/>
      <c r="N18161" s="2"/>
    </row>
    <row r="18162" spans="2:14" s="27" customFormat="1">
      <c r="B18162" s="2"/>
      <c r="N18162" s="2"/>
    </row>
    <row r="18163" spans="2:14" s="27" customFormat="1">
      <c r="B18163" s="2"/>
      <c r="N18163" s="2"/>
    </row>
    <row r="18164" spans="2:14" s="27" customFormat="1">
      <c r="B18164" s="2"/>
      <c r="N18164" s="2"/>
    </row>
    <row r="18165" spans="2:14" s="27" customFormat="1">
      <c r="B18165" s="2"/>
      <c r="N18165" s="2"/>
    </row>
    <row r="18166" spans="2:14" s="27" customFormat="1">
      <c r="B18166" s="2"/>
      <c r="N18166" s="2"/>
    </row>
    <row r="18167" spans="2:14" s="27" customFormat="1">
      <c r="B18167" s="2"/>
      <c r="N18167" s="2"/>
    </row>
    <row r="18168" spans="2:14" s="27" customFormat="1">
      <c r="B18168" s="2"/>
      <c r="N18168" s="2"/>
    </row>
    <row r="18169" spans="2:14" s="27" customFormat="1">
      <c r="B18169" s="2"/>
      <c r="N18169" s="2"/>
    </row>
    <row r="18170" spans="2:14" s="27" customFormat="1">
      <c r="B18170" s="2"/>
      <c r="N18170" s="2"/>
    </row>
    <row r="18171" spans="2:14" s="27" customFormat="1">
      <c r="B18171" s="2"/>
      <c r="N18171" s="2"/>
    </row>
    <row r="18172" spans="2:14" s="27" customFormat="1">
      <c r="B18172" s="2"/>
      <c r="N18172" s="2"/>
    </row>
    <row r="18173" spans="2:14" s="27" customFormat="1">
      <c r="B18173" s="2"/>
      <c r="N18173" s="2"/>
    </row>
    <row r="18174" spans="2:14" s="27" customFormat="1">
      <c r="B18174" s="2"/>
      <c r="N18174" s="2"/>
    </row>
    <row r="18175" spans="2:14" s="27" customFormat="1">
      <c r="B18175" s="2"/>
      <c r="N18175" s="2"/>
    </row>
    <row r="18176" spans="2:14" s="27" customFormat="1">
      <c r="B18176" s="2"/>
      <c r="N18176" s="2"/>
    </row>
    <row r="18177" spans="2:14" s="27" customFormat="1">
      <c r="B18177" s="2"/>
      <c r="N18177" s="2"/>
    </row>
    <row r="18178" spans="2:14" s="27" customFormat="1">
      <c r="B18178" s="2"/>
      <c r="N18178" s="2"/>
    </row>
    <row r="18179" spans="2:14" s="27" customFormat="1">
      <c r="B18179" s="2"/>
      <c r="N18179" s="2"/>
    </row>
    <row r="18180" spans="2:14" s="27" customFormat="1">
      <c r="B18180" s="2"/>
      <c r="N18180" s="2"/>
    </row>
    <row r="18181" spans="2:14" s="27" customFormat="1">
      <c r="B18181" s="2"/>
      <c r="N18181" s="2"/>
    </row>
    <row r="18182" spans="2:14" s="27" customFormat="1">
      <c r="B18182" s="2"/>
      <c r="N18182" s="2"/>
    </row>
    <row r="18183" spans="2:14" s="27" customFormat="1">
      <c r="B18183" s="2"/>
      <c r="N18183" s="2"/>
    </row>
    <row r="18184" spans="2:14" s="27" customFormat="1">
      <c r="B18184" s="2"/>
      <c r="N18184" s="2"/>
    </row>
    <row r="18185" spans="2:14" s="27" customFormat="1">
      <c r="B18185" s="2"/>
      <c r="N18185" s="2"/>
    </row>
    <row r="18186" spans="2:14" s="27" customFormat="1">
      <c r="B18186" s="2"/>
      <c r="N18186" s="2"/>
    </row>
    <row r="18187" spans="2:14" s="27" customFormat="1">
      <c r="B18187" s="2"/>
      <c r="N18187" s="2"/>
    </row>
    <row r="18188" spans="2:14" s="27" customFormat="1">
      <c r="B18188" s="2"/>
      <c r="N18188" s="2"/>
    </row>
    <row r="18189" spans="2:14" s="27" customFormat="1">
      <c r="B18189" s="2"/>
      <c r="N18189" s="2"/>
    </row>
    <row r="18190" spans="2:14" s="27" customFormat="1">
      <c r="B18190" s="2"/>
      <c r="N18190" s="2"/>
    </row>
    <row r="18191" spans="2:14" s="27" customFormat="1">
      <c r="B18191" s="2"/>
      <c r="N18191" s="2"/>
    </row>
    <row r="18192" spans="2:14" s="27" customFormat="1">
      <c r="B18192" s="2"/>
      <c r="N18192" s="2"/>
    </row>
    <row r="18193" spans="2:14" s="27" customFormat="1">
      <c r="B18193" s="2"/>
      <c r="N18193" s="2"/>
    </row>
    <row r="18194" spans="2:14" s="27" customFormat="1">
      <c r="B18194" s="2"/>
      <c r="N18194" s="2"/>
    </row>
    <row r="18195" spans="2:14" s="27" customFormat="1">
      <c r="B18195" s="2"/>
      <c r="N18195" s="2"/>
    </row>
    <row r="18196" spans="2:14" s="27" customFormat="1">
      <c r="B18196" s="2"/>
      <c r="N18196" s="2"/>
    </row>
    <row r="18197" spans="2:14" s="27" customFormat="1">
      <c r="B18197" s="2"/>
      <c r="N18197" s="2"/>
    </row>
    <row r="18198" spans="2:14" s="27" customFormat="1">
      <c r="B18198" s="2"/>
      <c r="N18198" s="2"/>
    </row>
    <row r="18199" spans="2:14" s="27" customFormat="1">
      <c r="B18199" s="2"/>
      <c r="N18199" s="2"/>
    </row>
    <row r="18200" spans="2:14" s="27" customFormat="1">
      <c r="B18200" s="2"/>
      <c r="N18200" s="2"/>
    </row>
    <row r="18201" spans="2:14" s="27" customFormat="1">
      <c r="B18201" s="2"/>
      <c r="N18201" s="2"/>
    </row>
    <row r="18202" spans="2:14" s="27" customFormat="1">
      <c r="B18202" s="2"/>
      <c r="N18202" s="2"/>
    </row>
    <row r="18203" spans="2:14" s="27" customFormat="1">
      <c r="B18203" s="2"/>
      <c r="N18203" s="2"/>
    </row>
    <row r="18204" spans="2:14" s="27" customFormat="1">
      <c r="B18204" s="2"/>
      <c r="N18204" s="2"/>
    </row>
    <row r="18205" spans="2:14" s="27" customFormat="1">
      <c r="B18205" s="2"/>
      <c r="N18205" s="2"/>
    </row>
    <row r="18206" spans="2:14" s="27" customFormat="1">
      <c r="B18206" s="2"/>
      <c r="N18206" s="2"/>
    </row>
    <row r="18207" spans="2:14" s="27" customFormat="1">
      <c r="B18207" s="2"/>
      <c r="N18207" s="2"/>
    </row>
    <row r="18208" spans="2:14" s="27" customFormat="1">
      <c r="B18208" s="2"/>
      <c r="N18208" s="2"/>
    </row>
    <row r="18209" spans="2:14" s="27" customFormat="1">
      <c r="B18209" s="2"/>
      <c r="N18209" s="2"/>
    </row>
    <row r="18210" spans="2:14" s="27" customFormat="1">
      <c r="B18210" s="2"/>
      <c r="N18210" s="2"/>
    </row>
    <row r="18211" spans="2:14" s="27" customFormat="1">
      <c r="B18211" s="2"/>
      <c r="N18211" s="2"/>
    </row>
    <row r="18212" spans="2:14" s="27" customFormat="1">
      <c r="B18212" s="2"/>
      <c r="N18212" s="2"/>
    </row>
    <row r="18213" spans="2:14" s="27" customFormat="1">
      <c r="B18213" s="2"/>
      <c r="N18213" s="2"/>
    </row>
    <row r="18214" spans="2:14" s="27" customFormat="1">
      <c r="B18214" s="2"/>
      <c r="N18214" s="2"/>
    </row>
    <row r="18215" spans="2:14" s="27" customFormat="1">
      <c r="B18215" s="2"/>
      <c r="N18215" s="2"/>
    </row>
    <row r="18216" spans="2:14" s="27" customFormat="1">
      <c r="B18216" s="2"/>
      <c r="N18216" s="2"/>
    </row>
    <row r="18217" spans="2:14" s="27" customFormat="1">
      <c r="B18217" s="2"/>
      <c r="N18217" s="2"/>
    </row>
    <row r="18218" spans="2:14" s="27" customFormat="1">
      <c r="B18218" s="2"/>
      <c r="N18218" s="2"/>
    </row>
    <row r="18219" spans="2:14" s="27" customFormat="1">
      <c r="B18219" s="2"/>
      <c r="N18219" s="2"/>
    </row>
    <row r="18220" spans="2:14" s="27" customFormat="1">
      <c r="B18220" s="2"/>
      <c r="N18220" s="2"/>
    </row>
    <row r="18221" spans="2:14" s="27" customFormat="1">
      <c r="B18221" s="2"/>
      <c r="N18221" s="2"/>
    </row>
    <row r="18222" spans="2:14" s="27" customFormat="1">
      <c r="B18222" s="2"/>
      <c r="N18222" s="2"/>
    </row>
    <row r="18223" spans="2:14" s="27" customFormat="1">
      <c r="B18223" s="2"/>
      <c r="N18223" s="2"/>
    </row>
    <row r="18224" spans="2:14" s="27" customFormat="1">
      <c r="B18224" s="2"/>
      <c r="N18224" s="2"/>
    </row>
    <row r="18225" spans="2:14" s="27" customFormat="1">
      <c r="B18225" s="2"/>
      <c r="N18225" s="2"/>
    </row>
    <row r="18226" spans="2:14" s="27" customFormat="1">
      <c r="B18226" s="2"/>
      <c r="N18226" s="2"/>
    </row>
    <row r="18227" spans="2:14" s="27" customFormat="1">
      <c r="B18227" s="2"/>
      <c r="N18227" s="2"/>
    </row>
    <row r="18228" spans="2:14" s="27" customFormat="1">
      <c r="B18228" s="2"/>
      <c r="N18228" s="2"/>
    </row>
    <row r="18229" spans="2:14" s="27" customFormat="1">
      <c r="B18229" s="2"/>
      <c r="N18229" s="2"/>
    </row>
    <row r="18230" spans="2:14" s="27" customFormat="1">
      <c r="B18230" s="2"/>
      <c r="N18230" s="2"/>
    </row>
    <row r="18231" spans="2:14" s="27" customFormat="1">
      <c r="B18231" s="2"/>
      <c r="N18231" s="2"/>
    </row>
    <row r="18232" spans="2:14" s="27" customFormat="1">
      <c r="B18232" s="2"/>
      <c r="N18232" s="2"/>
    </row>
    <row r="18233" spans="2:14" s="27" customFormat="1">
      <c r="B18233" s="2"/>
      <c r="N18233" s="2"/>
    </row>
    <row r="18234" spans="2:14" s="27" customFormat="1">
      <c r="B18234" s="2"/>
      <c r="N18234" s="2"/>
    </row>
    <row r="18235" spans="2:14" s="27" customFormat="1">
      <c r="B18235" s="2"/>
      <c r="N18235" s="2"/>
    </row>
    <row r="18236" spans="2:14" s="27" customFormat="1">
      <c r="B18236" s="2"/>
      <c r="N18236" s="2"/>
    </row>
    <row r="18237" spans="2:14" s="27" customFormat="1">
      <c r="B18237" s="2"/>
      <c r="N18237" s="2"/>
    </row>
    <row r="18238" spans="2:14" s="27" customFormat="1">
      <c r="B18238" s="2"/>
      <c r="N18238" s="2"/>
    </row>
    <row r="18239" spans="2:14" s="27" customFormat="1">
      <c r="B18239" s="2"/>
      <c r="N18239" s="2"/>
    </row>
    <row r="18240" spans="2:14" s="27" customFormat="1">
      <c r="B18240" s="2"/>
      <c r="N18240" s="2"/>
    </row>
    <row r="18241" spans="2:14" s="27" customFormat="1">
      <c r="B18241" s="2"/>
      <c r="N18241" s="2"/>
    </row>
    <row r="18242" spans="2:14" s="27" customFormat="1">
      <c r="B18242" s="2"/>
      <c r="N18242" s="2"/>
    </row>
    <row r="18243" spans="2:14" s="27" customFormat="1">
      <c r="B18243" s="2"/>
      <c r="N18243" s="2"/>
    </row>
    <row r="18244" spans="2:14" s="27" customFormat="1">
      <c r="B18244" s="2"/>
      <c r="N18244" s="2"/>
    </row>
    <row r="18245" spans="2:14" s="27" customFormat="1">
      <c r="B18245" s="2"/>
      <c r="N18245" s="2"/>
    </row>
    <row r="18246" spans="2:14" s="27" customFormat="1">
      <c r="B18246" s="2"/>
      <c r="N18246" s="2"/>
    </row>
    <row r="18247" spans="2:14" s="27" customFormat="1">
      <c r="B18247" s="2"/>
      <c r="N18247" s="2"/>
    </row>
    <row r="18248" spans="2:14" s="27" customFormat="1">
      <c r="B18248" s="2"/>
      <c r="N18248" s="2"/>
    </row>
    <row r="18249" spans="2:14" s="27" customFormat="1">
      <c r="B18249" s="2"/>
      <c r="N18249" s="2"/>
    </row>
    <row r="18250" spans="2:14" s="27" customFormat="1">
      <c r="B18250" s="2"/>
      <c r="N18250" s="2"/>
    </row>
    <row r="18251" spans="2:14" s="27" customFormat="1">
      <c r="B18251" s="2"/>
      <c r="N18251" s="2"/>
    </row>
    <row r="18252" spans="2:14" s="27" customFormat="1">
      <c r="B18252" s="2"/>
      <c r="N18252" s="2"/>
    </row>
    <row r="18253" spans="2:14" s="27" customFormat="1">
      <c r="B18253" s="2"/>
      <c r="N18253" s="2"/>
    </row>
    <row r="18254" spans="2:14" s="27" customFormat="1">
      <c r="B18254" s="2"/>
      <c r="N18254" s="2"/>
    </row>
    <row r="18255" spans="2:14" s="27" customFormat="1">
      <c r="B18255" s="2"/>
      <c r="N18255" s="2"/>
    </row>
    <row r="18256" spans="2:14" s="27" customFormat="1">
      <c r="B18256" s="2"/>
      <c r="N18256" s="2"/>
    </row>
    <row r="18257" spans="2:14" s="27" customFormat="1">
      <c r="B18257" s="2"/>
      <c r="N18257" s="2"/>
    </row>
    <row r="18258" spans="2:14" s="27" customFormat="1">
      <c r="B18258" s="2"/>
      <c r="N18258" s="2"/>
    </row>
    <row r="18259" spans="2:14" s="27" customFormat="1">
      <c r="B18259" s="2"/>
      <c r="N18259" s="2"/>
    </row>
    <row r="18260" spans="2:14" s="27" customFormat="1">
      <c r="B18260" s="2"/>
      <c r="N18260" s="2"/>
    </row>
    <row r="18261" spans="2:14" s="27" customFormat="1">
      <c r="B18261" s="2"/>
      <c r="N18261" s="2"/>
    </row>
    <row r="18262" spans="2:14" s="27" customFormat="1">
      <c r="B18262" s="2"/>
      <c r="N18262" s="2"/>
    </row>
    <row r="18263" spans="2:14" s="27" customFormat="1">
      <c r="B18263" s="2"/>
      <c r="N18263" s="2"/>
    </row>
    <row r="18264" spans="2:14" s="27" customFormat="1">
      <c r="B18264" s="2"/>
      <c r="N18264" s="2"/>
    </row>
    <row r="18265" spans="2:14" s="27" customFormat="1">
      <c r="B18265" s="2"/>
      <c r="N18265" s="2"/>
    </row>
    <row r="18266" spans="2:14" s="27" customFormat="1">
      <c r="B18266" s="2"/>
      <c r="N18266" s="2"/>
    </row>
    <row r="18267" spans="2:14" s="27" customFormat="1">
      <c r="B18267" s="2"/>
      <c r="N18267" s="2"/>
    </row>
    <row r="18268" spans="2:14" s="27" customFormat="1">
      <c r="B18268" s="2"/>
      <c r="N18268" s="2"/>
    </row>
    <row r="18269" spans="2:14" s="27" customFormat="1">
      <c r="B18269" s="2"/>
      <c r="N18269" s="2"/>
    </row>
    <row r="18270" spans="2:14" s="27" customFormat="1">
      <c r="B18270" s="2"/>
      <c r="N18270" s="2"/>
    </row>
    <row r="18271" spans="2:14" s="27" customFormat="1">
      <c r="B18271" s="2"/>
      <c r="N18271" s="2"/>
    </row>
    <row r="18272" spans="2:14" s="27" customFormat="1">
      <c r="B18272" s="2"/>
      <c r="N18272" s="2"/>
    </row>
    <row r="18273" spans="2:14" s="27" customFormat="1">
      <c r="B18273" s="2"/>
      <c r="N18273" s="2"/>
    </row>
    <row r="18274" spans="2:14" s="27" customFormat="1">
      <c r="B18274" s="2"/>
      <c r="N18274" s="2"/>
    </row>
    <row r="18275" spans="2:14" s="27" customFormat="1">
      <c r="B18275" s="2"/>
      <c r="N18275" s="2"/>
    </row>
    <row r="18276" spans="2:14" s="27" customFormat="1">
      <c r="B18276" s="2"/>
      <c r="N18276" s="2"/>
    </row>
    <row r="18277" spans="2:14" s="27" customFormat="1">
      <c r="B18277" s="2"/>
      <c r="N18277" s="2"/>
    </row>
    <row r="18278" spans="2:14" s="27" customFormat="1">
      <c r="B18278" s="2"/>
      <c r="N18278" s="2"/>
    </row>
    <row r="18279" spans="2:14" s="27" customFormat="1">
      <c r="B18279" s="2"/>
      <c r="N18279" s="2"/>
    </row>
    <row r="18280" spans="2:14" s="27" customFormat="1">
      <c r="B18280" s="2"/>
      <c r="N18280" s="2"/>
    </row>
    <row r="18281" spans="2:14" s="27" customFormat="1">
      <c r="B18281" s="2"/>
      <c r="N18281" s="2"/>
    </row>
    <row r="18282" spans="2:14" s="27" customFormat="1">
      <c r="B18282" s="2"/>
      <c r="N18282" s="2"/>
    </row>
    <row r="18283" spans="2:14" s="27" customFormat="1">
      <c r="B18283" s="2"/>
      <c r="N18283" s="2"/>
    </row>
    <row r="18284" spans="2:14" s="27" customFormat="1">
      <c r="B18284" s="2"/>
      <c r="N18284" s="2"/>
    </row>
    <row r="18285" spans="2:14" s="27" customFormat="1">
      <c r="B18285" s="2"/>
      <c r="N18285" s="2"/>
    </row>
    <row r="18286" spans="2:14" s="27" customFormat="1">
      <c r="B18286" s="2"/>
      <c r="N18286" s="2"/>
    </row>
    <row r="18287" spans="2:14" s="27" customFormat="1">
      <c r="B18287" s="2"/>
      <c r="N18287" s="2"/>
    </row>
    <row r="18288" spans="2:14" s="27" customFormat="1">
      <c r="B18288" s="2"/>
      <c r="N18288" s="2"/>
    </row>
    <row r="18289" spans="2:14" s="27" customFormat="1">
      <c r="B18289" s="2"/>
      <c r="N18289" s="2"/>
    </row>
    <row r="18290" spans="2:14" s="27" customFormat="1">
      <c r="B18290" s="2"/>
      <c r="N18290" s="2"/>
    </row>
    <row r="18291" spans="2:14" s="27" customFormat="1">
      <c r="B18291" s="2"/>
      <c r="N18291" s="2"/>
    </row>
    <row r="18292" spans="2:14" s="27" customFormat="1">
      <c r="B18292" s="2"/>
      <c r="N18292" s="2"/>
    </row>
    <row r="18293" spans="2:14" s="27" customFormat="1">
      <c r="B18293" s="2"/>
      <c r="N18293" s="2"/>
    </row>
    <row r="18294" spans="2:14" s="27" customFormat="1">
      <c r="B18294" s="2"/>
      <c r="N18294" s="2"/>
    </row>
    <row r="18295" spans="2:14" s="27" customFormat="1">
      <c r="B18295" s="2"/>
      <c r="N18295" s="2"/>
    </row>
    <row r="18296" spans="2:14" s="27" customFormat="1">
      <c r="B18296" s="2"/>
      <c r="N18296" s="2"/>
    </row>
    <row r="18297" spans="2:14" s="27" customFormat="1">
      <c r="B18297" s="2"/>
      <c r="N18297" s="2"/>
    </row>
    <row r="18298" spans="2:14" s="27" customFormat="1">
      <c r="B18298" s="2"/>
      <c r="N18298" s="2"/>
    </row>
    <row r="18299" spans="2:14" s="27" customFormat="1">
      <c r="B18299" s="2"/>
      <c r="N18299" s="2"/>
    </row>
    <row r="18300" spans="2:14" s="27" customFormat="1">
      <c r="B18300" s="2"/>
      <c r="N18300" s="2"/>
    </row>
    <row r="18301" spans="2:14" s="27" customFormat="1">
      <c r="B18301" s="2"/>
      <c r="N18301" s="2"/>
    </row>
    <row r="18302" spans="2:14" s="27" customFormat="1">
      <c r="B18302" s="2"/>
      <c r="N18302" s="2"/>
    </row>
    <row r="18303" spans="2:14" s="27" customFormat="1">
      <c r="B18303" s="2"/>
      <c r="N18303" s="2"/>
    </row>
    <row r="18304" spans="2:14" s="27" customFormat="1">
      <c r="B18304" s="2"/>
      <c r="N18304" s="2"/>
    </row>
    <row r="18305" spans="2:14" s="27" customFormat="1">
      <c r="B18305" s="2"/>
      <c r="N18305" s="2"/>
    </row>
    <row r="18306" spans="2:14" s="27" customFormat="1">
      <c r="B18306" s="2"/>
      <c r="N18306" s="2"/>
    </row>
    <row r="18307" spans="2:14" s="27" customFormat="1">
      <c r="B18307" s="2"/>
      <c r="N18307" s="2"/>
    </row>
    <row r="18308" spans="2:14" s="27" customFormat="1">
      <c r="B18308" s="2"/>
      <c r="N18308" s="2"/>
    </row>
    <row r="18309" spans="2:14" s="27" customFormat="1">
      <c r="B18309" s="2"/>
      <c r="N18309" s="2"/>
    </row>
    <row r="18310" spans="2:14" s="27" customFormat="1">
      <c r="B18310" s="2"/>
      <c r="N18310" s="2"/>
    </row>
    <row r="18311" spans="2:14" s="27" customFormat="1">
      <c r="B18311" s="2"/>
      <c r="N18311" s="2"/>
    </row>
    <row r="18312" spans="2:14" s="27" customFormat="1">
      <c r="B18312" s="2"/>
      <c r="N18312" s="2"/>
    </row>
    <row r="18313" spans="2:14" s="27" customFormat="1">
      <c r="B18313" s="2"/>
      <c r="N18313" s="2"/>
    </row>
    <row r="18314" spans="2:14" s="27" customFormat="1">
      <c r="B18314" s="2"/>
      <c r="N18314" s="2"/>
    </row>
    <row r="18315" spans="2:14" s="27" customFormat="1">
      <c r="B18315" s="2"/>
      <c r="N18315" s="2"/>
    </row>
    <row r="18316" spans="2:14" s="27" customFormat="1">
      <c r="B18316" s="2"/>
      <c r="N18316" s="2"/>
    </row>
    <row r="18317" spans="2:14" s="27" customFormat="1">
      <c r="B18317" s="2"/>
      <c r="N18317" s="2"/>
    </row>
    <row r="18318" spans="2:14" s="27" customFormat="1">
      <c r="B18318" s="2"/>
      <c r="N18318" s="2"/>
    </row>
    <row r="18319" spans="2:14" s="27" customFormat="1">
      <c r="B18319" s="2"/>
      <c r="N18319" s="2"/>
    </row>
    <row r="18320" spans="2:14" s="27" customFormat="1">
      <c r="B18320" s="2"/>
      <c r="N18320" s="2"/>
    </row>
    <row r="18321" spans="2:14" s="27" customFormat="1">
      <c r="B18321" s="2"/>
      <c r="N18321" s="2"/>
    </row>
    <row r="18322" spans="2:14" s="27" customFormat="1">
      <c r="B18322" s="2"/>
      <c r="N18322" s="2"/>
    </row>
    <row r="18323" spans="2:14" s="27" customFormat="1">
      <c r="B18323" s="2"/>
      <c r="N18323" s="2"/>
    </row>
    <row r="18324" spans="2:14" s="27" customFormat="1">
      <c r="B18324" s="2"/>
      <c r="N18324" s="2"/>
    </row>
    <row r="18325" spans="2:14" s="27" customFormat="1">
      <c r="B18325" s="2"/>
      <c r="N18325" s="2"/>
    </row>
    <row r="18326" spans="2:14" s="27" customFormat="1">
      <c r="B18326" s="2"/>
      <c r="N18326" s="2"/>
    </row>
    <row r="18327" spans="2:14" s="27" customFormat="1">
      <c r="B18327" s="2"/>
      <c r="N18327" s="2"/>
    </row>
    <row r="18328" spans="2:14" s="27" customFormat="1">
      <c r="B18328" s="2"/>
      <c r="N18328" s="2"/>
    </row>
    <row r="18329" spans="2:14" s="27" customFormat="1">
      <c r="B18329" s="2"/>
      <c r="N18329" s="2"/>
    </row>
    <row r="18330" spans="2:14" s="27" customFormat="1">
      <c r="B18330" s="2"/>
      <c r="N18330" s="2"/>
    </row>
    <row r="18331" spans="2:14" s="27" customFormat="1">
      <c r="B18331" s="2"/>
      <c r="N18331" s="2"/>
    </row>
    <row r="18332" spans="2:14" s="27" customFormat="1">
      <c r="B18332" s="2"/>
      <c r="N18332" s="2"/>
    </row>
    <row r="18333" spans="2:14" s="27" customFormat="1">
      <c r="B18333" s="2"/>
      <c r="N18333" s="2"/>
    </row>
    <row r="18334" spans="2:14" s="27" customFormat="1">
      <c r="B18334" s="2"/>
      <c r="N18334" s="2"/>
    </row>
    <row r="18335" spans="2:14" s="27" customFormat="1">
      <c r="B18335" s="2"/>
      <c r="N18335" s="2"/>
    </row>
    <row r="18336" spans="2:14" s="27" customFormat="1">
      <c r="B18336" s="2"/>
      <c r="N18336" s="2"/>
    </row>
    <row r="18337" spans="2:14" s="27" customFormat="1">
      <c r="B18337" s="2"/>
      <c r="N18337" s="2"/>
    </row>
    <row r="18338" spans="2:14" s="27" customFormat="1">
      <c r="B18338" s="2"/>
      <c r="N18338" s="2"/>
    </row>
    <row r="18339" spans="2:14" s="27" customFormat="1">
      <c r="B18339" s="2"/>
      <c r="N18339" s="2"/>
    </row>
    <row r="18340" spans="2:14" s="27" customFormat="1">
      <c r="B18340" s="2"/>
      <c r="N18340" s="2"/>
    </row>
    <row r="18341" spans="2:14" s="27" customFormat="1">
      <c r="B18341" s="2"/>
      <c r="N18341" s="2"/>
    </row>
    <row r="18342" spans="2:14" s="27" customFormat="1">
      <c r="B18342" s="2"/>
      <c r="N18342" s="2"/>
    </row>
    <row r="18343" spans="2:14" s="27" customFormat="1">
      <c r="B18343" s="2"/>
      <c r="N18343" s="2"/>
    </row>
    <row r="18344" spans="2:14" s="27" customFormat="1">
      <c r="B18344" s="2"/>
      <c r="N18344" s="2"/>
    </row>
    <row r="18345" spans="2:14" s="27" customFormat="1">
      <c r="B18345" s="2"/>
      <c r="N18345" s="2"/>
    </row>
    <row r="18346" spans="2:14" s="27" customFormat="1">
      <c r="B18346" s="2"/>
      <c r="N18346" s="2"/>
    </row>
    <row r="18347" spans="2:14" s="27" customFormat="1">
      <c r="B18347" s="2"/>
      <c r="N18347" s="2"/>
    </row>
    <row r="18348" spans="2:14" s="27" customFormat="1">
      <c r="B18348" s="2"/>
      <c r="N18348" s="2"/>
    </row>
    <row r="18349" spans="2:14" s="27" customFormat="1">
      <c r="B18349" s="2"/>
      <c r="N18349" s="2"/>
    </row>
    <row r="18350" spans="2:14" s="27" customFormat="1">
      <c r="B18350" s="2"/>
      <c r="N18350" s="2"/>
    </row>
    <row r="18351" spans="2:14" s="27" customFormat="1">
      <c r="B18351" s="2"/>
      <c r="N18351" s="2"/>
    </row>
    <row r="18352" spans="2:14" s="27" customFormat="1">
      <c r="B18352" s="2"/>
      <c r="N18352" s="2"/>
    </row>
    <row r="18353" spans="2:14" s="27" customFormat="1">
      <c r="B18353" s="2"/>
      <c r="N18353" s="2"/>
    </row>
    <row r="18354" spans="2:14" s="27" customFormat="1">
      <c r="B18354" s="2"/>
      <c r="N18354" s="2"/>
    </row>
    <row r="18355" spans="2:14" s="27" customFormat="1">
      <c r="B18355" s="2"/>
      <c r="N18355" s="2"/>
    </row>
    <row r="18356" spans="2:14" s="27" customFormat="1">
      <c r="B18356" s="2"/>
      <c r="N18356" s="2"/>
    </row>
    <row r="18357" spans="2:14" s="27" customFormat="1">
      <c r="B18357" s="2"/>
      <c r="N18357" s="2"/>
    </row>
    <row r="18358" spans="2:14" s="27" customFormat="1">
      <c r="B18358" s="2"/>
      <c r="N18358" s="2"/>
    </row>
    <row r="18359" spans="2:14" s="27" customFormat="1">
      <c r="B18359" s="2"/>
      <c r="N18359" s="2"/>
    </row>
    <row r="18360" spans="2:14" s="27" customFormat="1">
      <c r="B18360" s="2"/>
      <c r="N18360" s="2"/>
    </row>
    <row r="18361" spans="2:14" s="27" customFormat="1">
      <c r="B18361" s="2"/>
      <c r="N18361" s="2"/>
    </row>
    <row r="18362" spans="2:14" s="27" customFormat="1">
      <c r="B18362" s="2"/>
      <c r="N18362" s="2"/>
    </row>
    <row r="18363" spans="2:14" s="27" customFormat="1">
      <c r="B18363" s="2"/>
      <c r="N18363" s="2"/>
    </row>
    <row r="18364" spans="2:14" s="27" customFormat="1">
      <c r="B18364" s="2"/>
      <c r="N18364" s="2"/>
    </row>
    <row r="18365" spans="2:14" s="27" customFormat="1">
      <c r="B18365" s="2"/>
      <c r="N18365" s="2"/>
    </row>
    <row r="18366" spans="2:14" s="27" customFormat="1">
      <c r="B18366" s="2"/>
      <c r="N18366" s="2"/>
    </row>
    <row r="18367" spans="2:14" s="27" customFormat="1">
      <c r="B18367" s="2"/>
      <c r="N18367" s="2"/>
    </row>
    <row r="18368" spans="2:14" s="27" customFormat="1">
      <c r="B18368" s="2"/>
      <c r="N18368" s="2"/>
    </row>
    <row r="18369" spans="2:14" s="27" customFormat="1">
      <c r="B18369" s="2"/>
      <c r="N18369" s="2"/>
    </row>
    <row r="18370" spans="2:14" s="27" customFormat="1">
      <c r="B18370" s="2"/>
      <c r="N18370" s="2"/>
    </row>
    <row r="18371" spans="2:14" s="27" customFormat="1">
      <c r="B18371" s="2"/>
      <c r="N18371" s="2"/>
    </row>
    <row r="18372" spans="2:14" s="27" customFormat="1">
      <c r="B18372" s="2"/>
      <c r="N18372" s="2"/>
    </row>
    <row r="18373" spans="2:14" s="27" customFormat="1">
      <c r="B18373" s="2"/>
      <c r="N18373" s="2"/>
    </row>
    <row r="18374" spans="2:14" s="27" customFormat="1">
      <c r="B18374" s="2"/>
      <c r="N18374" s="2"/>
    </row>
    <row r="18375" spans="2:14" s="27" customFormat="1">
      <c r="B18375" s="2"/>
      <c r="N18375" s="2"/>
    </row>
    <row r="18376" spans="2:14" s="27" customFormat="1">
      <c r="B18376" s="2"/>
      <c r="N18376" s="2"/>
    </row>
    <row r="18377" spans="2:14" s="27" customFormat="1">
      <c r="B18377" s="2"/>
      <c r="N18377" s="2"/>
    </row>
    <row r="18378" spans="2:14" s="27" customFormat="1">
      <c r="B18378" s="2"/>
      <c r="N18378" s="2"/>
    </row>
    <row r="18379" spans="2:14" s="27" customFormat="1">
      <c r="B18379" s="2"/>
      <c r="N18379" s="2"/>
    </row>
    <row r="18380" spans="2:14" s="27" customFormat="1">
      <c r="B18380" s="2"/>
      <c r="N18380" s="2"/>
    </row>
    <row r="18381" spans="2:14" s="27" customFormat="1">
      <c r="B18381" s="2"/>
      <c r="N18381" s="2"/>
    </row>
    <row r="18382" spans="2:14" s="27" customFormat="1">
      <c r="B18382" s="2"/>
      <c r="N18382" s="2"/>
    </row>
    <row r="18383" spans="2:14" s="27" customFormat="1">
      <c r="B18383" s="2"/>
      <c r="N18383" s="2"/>
    </row>
    <row r="18384" spans="2:14" s="27" customFormat="1">
      <c r="B18384" s="2"/>
      <c r="N18384" s="2"/>
    </row>
    <row r="18385" spans="2:14" s="27" customFormat="1">
      <c r="B18385" s="2"/>
      <c r="N18385" s="2"/>
    </row>
    <row r="18386" spans="2:14" s="27" customFormat="1">
      <c r="B18386" s="2"/>
      <c r="N18386" s="2"/>
    </row>
    <row r="18387" spans="2:14" s="27" customFormat="1">
      <c r="B18387" s="2"/>
      <c r="N18387" s="2"/>
    </row>
    <row r="18388" spans="2:14" s="27" customFormat="1">
      <c r="B18388" s="2"/>
      <c r="N18388" s="2"/>
    </row>
    <row r="18389" spans="2:14" s="27" customFormat="1">
      <c r="B18389" s="2"/>
      <c r="N18389" s="2"/>
    </row>
    <row r="18390" spans="2:14" s="27" customFormat="1">
      <c r="B18390" s="2"/>
      <c r="N18390" s="2"/>
    </row>
    <row r="18391" spans="2:14" s="27" customFormat="1">
      <c r="B18391" s="2"/>
      <c r="N18391" s="2"/>
    </row>
    <row r="18392" spans="2:14" s="27" customFormat="1">
      <c r="B18392" s="2"/>
      <c r="N18392" s="2"/>
    </row>
    <row r="18393" spans="2:14" s="27" customFormat="1">
      <c r="B18393" s="2"/>
      <c r="N18393" s="2"/>
    </row>
    <row r="18394" spans="2:14" s="27" customFormat="1">
      <c r="B18394" s="2"/>
      <c r="N18394" s="2"/>
    </row>
    <row r="18395" spans="2:14" s="27" customFormat="1">
      <c r="B18395" s="2"/>
      <c r="N18395" s="2"/>
    </row>
    <row r="18396" spans="2:14" s="27" customFormat="1">
      <c r="B18396" s="2"/>
      <c r="N18396" s="2"/>
    </row>
    <row r="18397" spans="2:14" s="27" customFormat="1">
      <c r="B18397" s="2"/>
      <c r="N18397" s="2"/>
    </row>
    <row r="18398" spans="2:14" s="27" customFormat="1">
      <c r="B18398" s="2"/>
      <c r="N18398" s="2"/>
    </row>
    <row r="18399" spans="2:14" s="27" customFormat="1">
      <c r="B18399" s="2"/>
      <c r="N18399" s="2"/>
    </row>
    <row r="18400" spans="2:14" s="27" customFormat="1">
      <c r="B18400" s="2"/>
      <c r="N18400" s="2"/>
    </row>
    <row r="18401" spans="2:14" s="27" customFormat="1">
      <c r="B18401" s="2"/>
      <c r="N18401" s="2"/>
    </row>
    <row r="18402" spans="2:14" s="27" customFormat="1">
      <c r="B18402" s="2"/>
      <c r="N18402" s="2"/>
    </row>
    <row r="18403" spans="2:14" s="27" customFormat="1">
      <c r="B18403" s="2"/>
      <c r="N18403" s="2"/>
    </row>
    <row r="18404" spans="2:14" s="27" customFormat="1">
      <c r="B18404" s="2"/>
      <c r="N18404" s="2"/>
    </row>
    <row r="18405" spans="2:14" s="27" customFormat="1">
      <c r="B18405" s="2"/>
      <c r="N18405" s="2"/>
    </row>
    <row r="18406" spans="2:14" s="27" customFormat="1">
      <c r="B18406" s="2"/>
      <c r="N18406" s="2"/>
    </row>
    <row r="18407" spans="2:14" s="27" customFormat="1">
      <c r="B18407" s="2"/>
      <c r="N18407" s="2"/>
    </row>
    <row r="18408" spans="2:14" s="27" customFormat="1">
      <c r="B18408" s="2"/>
      <c r="N18408" s="2"/>
    </row>
    <row r="18409" spans="2:14" s="27" customFormat="1">
      <c r="B18409" s="2"/>
      <c r="N18409" s="2"/>
    </row>
    <row r="18410" spans="2:14" s="27" customFormat="1">
      <c r="B18410" s="2"/>
      <c r="N18410" s="2"/>
    </row>
    <row r="18411" spans="2:14" s="27" customFormat="1">
      <c r="B18411" s="2"/>
      <c r="N18411" s="2"/>
    </row>
    <row r="18412" spans="2:14" s="27" customFormat="1">
      <c r="B18412" s="2"/>
      <c r="N18412" s="2"/>
    </row>
    <row r="18413" spans="2:14" s="27" customFormat="1">
      <c r="B18413" s="2"/>
      <c r="N18413" s="2"/>
    </row>
    <row r="18414" spans="2:14" s="27" customFormat="1">
      <c r="B18414" s="2"/>
      <c r="N18414" s="2"/>
    </row>
    <row r="18415" spans="2:14" s="27" customFormat="1">
      <c r="B18415" s="2"/>
      <c r="N18415" s="2"/>
    </row>
    <row r="18416" spans="2:14" s="27" customFormat="1">
      <c r="B18416" s="2"/>
      <c r="N18416" s="2"/>
    </row>
    <row r="18417" spans="2:14" s="27" customFormat="1">
      <c r="B18417" s="2"/>
      <c r="N18417" s="2"/>
    </row>
    <row r="18418" spans="2:14" s="27" customFormat="1">
      <c r="B18418" s="2"/>
      <c r="N18418" s="2"/>
    </row>
    <row r="18419" spans="2:14" s="27" customFormat="1">
      <c r="B18419" s="2"/>
      <c r="N18419" s="2"/>
    </row>
    <row r="18420" spans="2:14" s="27" customFormat="1">
      <c r="B18420" s="2"/>
      <c r="N18420" s="2"/>
    </row>
    <row r="18421" spans="2:14" s="27" customFormat="1">
      <c r="B18421" s="2"/>
      <c r="N18421" s="2"/>
    </row>
    <row r="18422" spans="2:14" s="27" customFormat="1">
      <c r="B18422" s="2"/>
      <c r="N18422" s="2"/>
    </row>
    <row r="18423" spans="2:14" s="27" customFormat="1">
      <c r="B18423" s="2"/>
      <c r="N18423" s="2"/>
    </row>
    <row r="18424" spans="2:14" s="27" customFormat="1">
      <c r="B18424" s="2"/>
      <c r="N18424" s="2"/>
    </row>
    <row r="18425" spans="2:14" s="27" customFormat="1">
      <c r="B18425" s="2"/>
      <c r="N18425" s="2"/>
    </row>
    <row r="18426" spans="2:14" s="27" customFormat="1">
      <c r="B18426" s="2"/>
      <c r="N18426" s="2"/>
    </row>
    <row r="18427" spans="2:14" s="27" customFormat="1">
      <c r="B18427" s="2"/>
      <c r="N18427" s="2"/>
    </row>
    <row r="18428" spans="2:14" s="27" customFormat="1">
      <c r="B18428" s="2"/>
      <c r="N18428" s="2"/>
    </row>
    <row r="18429" spans="2:14" s="27" customFormat="1">
      <c r="B18429" s="2"/>
      <c r="N18429" s="2"/>
    </row>
    <row r="18430" spans="2:14" s="27" customFormat="1">
      <c r="B18430" s="2"/>
      <c r="N18430" s="2"/>
    </row>
    <row r="18431" spans="2:14" s="27" customFormat="1">
      <c r="B18431" s="2"/>
      <c r="N18431" s="2"/>
    </row>
    <row r="18432" spans="2:14" s="27" customFormat="1">
      <c r="B18432" s="2"/>
      <c r="N18432" s="2"/>
    </row>
    <row r="18433" spans="2:14" s="27" customFormat="1">
      <c r="B18433" s="2"/>
      <c r="N18433" s="2"/>
    </row>
    <row r="18434" spans="2:14" s="27" customFormat="1">
      <c r="B18434" s="2"/>
      <c r="N18434" s="2"/>
    </row>
    <row r="18435" spans="2:14" s="27" customFormat="1">
      <c r="B18435" s="2"/>
      <c r="N18435" s="2"/>
    </row>
    <row r="18436" spans="2:14" s="27" customFormat="1">
      <c r="B18436" s="2"/>
      <c r="N18436" s="2"/>
    </row>
    <row r="18437" spans="2:14" s="27" customFormat="1">
      <c r="B18437" s="2"/>
      <c r="N18437" s="2"/>
    </row>
    <row r="18438" spans="2:14" s="27" customFormat="1">
      <c r="B18438" s="2"/>
      <c r="N18438" s="2"/>
    </row>
    <row r="18439" spans="2:14" s="27" customFormat="1">
      <c r="B18439" s="2"/>
      <c r="N18439" s="2"/>
    </row>
    <row r="18440" spans="2:14" s="27" customFormat="1">
      <c r="B18440" s="2"/>
      <c r="N18440" s="2"/>
    </row>
    <row r="18441" spans="2:14" s="27" customFormat="1">
      <c r="B18441" s="2"/>
      <c r="N18441" s="2"/>
    </row>
    <row r="18442" spans="2:14" s="27" customFormat="1">
      <c r="B18442" s="2"/>
      <c r="N18442" s="2"/>
    </row>
    <row r="18443" spans="2:14" s="27" customFormat="1">
      <c r="B18443" s="2"/>
      <c r="N18443" s="2"/>
    </row>
    <row r="18444" spans="2:14" s="27" customFormat="1">
      <c r="B18444" s="2"/>
      <c r="N18444" s="2"/>
    </row>
    <row r="18445" spans="2:14" s="27" customFormat="1">
      <c r="B18445" s="2"/>
      <c r="N18445" s="2"/>
    </row>
    <row r="18446" spans="2:14" s="27" customFormat="1">
      <c r="B18446" s="2"/>
      <c r="N18446" s="2"/>
    </row>
    <row r="18447" spans="2:14" s="27" customFormat="1">
      <c r="B18447" s="2"/>
      <c r="N18447" s="2"/>
    </row>
    <row r="18448" spans="2:14" s="27" customFormat="1">
      <c r="B18448" s="2"/>
      <c r="N18448" s="2"/>
    </row>
    <row r="18449" spans="2:14" s="27" customFormat="1">
      <c r="B18449" s="2"/>
      <c r="N18449" s="2"/>
    </row>
    <row r="18450" spans="2:14" s="27" customFormat="1">
      <c r="B18450" s="2"/>
      <c r="N18450" s="2"/>
    </row>
    <row r="18451" spans="2:14" s="27" customFormat="1">
      <c r="B18451" s="2"/>
      <c r="N18451" s="2"/>
    </row>
    <row r="18452" spans="2:14" s="27" customFormat="1">
      <c r="B18452" s="2"/>
      <c r="N18452" s="2"/>
    </row>
    <row r="18453" spans="2:14" s="27" customFormat="1">
      <c r="B18453" s="2"/>
      <c r="N18453" s="2"/>
    </row>
    <row r="18454" spans="2:14" s="27" customFormat="1">
      <c r="B18454" s="2"/>
      <c r="N18454" s="2"/>
    </row>
    <row r="18455" spans="2:14" s="27" customFormat="1">
      <c r="B18455" s="2"/>
      <c r="N18455" s="2"/>
    </row>
    <row r="18456" spans="2:14" s="27" customFormat="1">
      <c r="B18456" s="2"/>
      <c r="N18456" s="2"/>
    </row>
    <row r="18457" spans="2:14" s="27" customFormat="1">
      <c r="B18457" s="2"/>
      <c r="N18457" s="2"/>
    </row>
    <row r="18458" spans="2:14" s="27" customFormat="1">
      <c r="B18458" s="2"/>
      <c r="N18458" s="2"/>
    </row>
    <row r="18459" spans="2:14" s="27" customFormat="1">
      <c r="B18459" s="2"/>
      <c r="N18459" s="2"/>
    </row>
    <row r="18460" spans="2:14" s="27" customFormat="1">
      <c r="B18460" s="2"/>
      <c r="N18460" s="2"/>
    </row>
    <row r="18461" spans="2:14" s="27" customFormat="1">
      <c r="B18461" s="2"/>
      <c r="N18461" s="2"/>
    </row>
    <row r="18462" spans="2:14" s="27" customFormat="1">
      <c r="B18462" s="2"/>
      <c r="N18462" s="2"/>
    </row>
    <row r="18463" spans="2:14" s="27" customFormat="1">
      <c r="B18463" s="2"/>
      <c r="N18463" s="2"/>
    </row>
    <row r="18464" spans="2:14" s="27" customFormat="1">
      <c r="B18464" s="2"/>
      <c r="N18464" s="2"/>
    </row>
    <row r="18465" spans="2:14" s="27" customFormat="1">
      <c r="B18465" s="2"/>
      <c r="N18465" s="2"/>
    </row>
    <row r="18466" spans="2:14" s="27" customFormat="1">
      <c r="B18466" s="2"/>
      <c r="N18466" s="2"/>
    </row>
    <row r="18467" spans="2:14" s="27" customFormat="1">
      <c r="B18467" s="2"/>
      <c r="N18467" s="2"/>
    </row>
    <row r="18468" spans="2:14" s="27" customFormat="1">
      <c r="B18468" s="2"/>
      <c r="N18468" s="2"/>
    </row>
    <row r="18469" spans="2:14" s="27" customFormat="1">
      <c r="B18469" s="2"/>
      <c r="N18469" s="2"/>
    </row>
    <row r="18470" spans="2:14" s="27" customFormat="1">
      <c r="B18470" s="2"/>
      <c r="N18470" s="2"/>
    </row>
    <row r="18471" spans="2:14" s="27" customFormat="1">
      <c r="B18471" s="2"/>
      <c r="N18471" s="2"/>
    </row>
    <row r="18472" spans="2:14" s="27" customFormat="1">
      <c r="B18472" s="2"/>
      <c r="N18472" s="2"/>
    </row>
    <row r="18473" spans="2:14" s="27" customFormat="1">
      <c r="B18473" s="2"/>
      <c r="N18473" s="2"/>
    </row>
    <row r="18474" spans="2:14" s="27" customFormat="1">
      <c r="B18474" s="2"/>
      <c r="N18474" s="2"/>
    </row>
    <row r="18475" spans="2:14" s="27" customFormat="1">
      <c r="B18475" s="2"/>
      <c r="N18475" s="2"/>
    </row>
    <row r="18476" spans="2:14" s="27" customFormat="1">
      <c r="B18476" s="2"/>
      <c r="N18476" s="2"/>
    </row>
    <row r="18477" spans="2:14" s="27" customFormat="1">
      <c r="B18477" s="2"/>
      <c r="N18477" s="2"/>
    </row>
    <row r="18478" spans="2:14" s="27" customFormat="1">
      <c r="B18478" s="2"/>
      <c r="N18478" s="2"/>
    </row>
    <row r="18479" spans="2:14" s="27" customFormat="1">
      <c r="B18479" s="2"/>
      <c r="N18479" s="2"/>
    </row>
    <row r="18480" spans="2:14" s="27" customFormat="1">
      <c r="B18480" s="2"/>
      <c r="N18480" s="2"/>
    </row>
    <row r="18481" spans="2:14" s="27" customFormat="1">
      <c r="B18481" s="2"/>
      <c r="N18481" s="2"/>
    </row>
    <row r="18482" spans="2:14" s="27" customFormat="1">
      <c r="B18482" s="2"/>
      <c r="N18482" s="2"/>
    </row>
    <row r="18483" spans="2:14" s="27" customFormat="1">
      <c r="B18483" s="2"/>
      <c r="N18483" s="2"/>
    </row>
    <row r="18484" spans="2:14" s="27" customFormat="1">
      <c r="B18484" s="2"/>
      <c r="N18484" s="2"/>
    </row>
    <row r="18485" spans="2:14" s="27" customFormat="1">
      <c r="B18485" s="2"/>
      <c r="N18485" s="2"/>
    </row>
    <row r="18486" spans="2:14" s="27" customFormat="1">
      <c r="B18486" s="2"/>
      <c r="N18486" s="2"/>
    </row>
    <row r="18487" spans="2:14" s="27" customFormat="1">
      <c r="B18487" s="2"/>
      <c r="N18487" s="2"/>
    </row>
    <row r="18488" spans="2:14" s="27" customFormat="1">
      <c r="B18488" s="2"/>
      <c r="N18488" s="2"/>
    </row>
    <row r="18489" spans="2:14" s="27" customFormat="1">
      <c r="B18489" s="2"/>
      <c r="N18489" s="2"/>
    </row>
    <row r="18490" spans="2:14" s="27" customFormat="1">
      <c r="B18490" s="2"/>
      <c r="N18490" s="2"/>
    </row>
    <row r="18491" spans="2:14" s="27" customFormat="1">
      <c r="B18491" s="2"/>
      <c r="N18491" s="2"/>
    </row>
    <row r="18492" spans="2:14" s="27" customFormat="1">
      <c r="B18492" s="2"/>
      <c r="N18492" s="2"/>
    </row>
    <row r="18493" spans="2:14" s="27" customFormat="1">
      <c r="B18493" s="2"/>
      <c r="N18493" s="2"/>
    </row>
    <row r="18494" spans="2:14" s="27" customFormat="1">
      <c r="B18494" s="2"/>
      <c r="N18494" s="2"/>
    </row>
    <row r="18495" spans="2:14" s="27" customFormat="1">
      <c r="B18495" s="2"/>
      <c r="N18495" s="2"/>
    </row>
    <row r="18496" spans="2:14" s="27" customFormat="1">
      <c r="B18496" s="2"/>
      <c r="N18496" s="2"/>
    </row>
    <row r="18497" spans="2:14" s="27" customFormat="1">
      <c r="B18497" s="2"/>
      <c r="N18497" s="2"/>
    </row>
    <row r="18498" spans="2:14" s="27" customFormat="1">
      <c r="B18498" s="2"/>
      <c r="N18498" s="2"/>
    </row>
    <row r="18499" spans="2:14" s="27" customFormat="1">
      <c r="B18499" s="2"/>
      <c r="N18499" s="2"/>
    </row>
    <row r="18500" spans="2:14" s="27" customFormat="1">
      <c r="B18500" s="2"/>
      <c r="N18500" s="2"/>
    </row>
    <row r="18501" spans="2:14" s="27" customFormat="1">
      <c r="B18501" s="2"/>
      <c r="N18501" s="2"/>
    </row>
    <row r="18502" spans="2:14" s="27" customFormat="1">
      <c r="B18502" s="2"/>
      <c r="N18502" s="2"/>
    </row>
    <row r="18503" spans="2:14" s="27" customFormat="1">
      <c r="B18503" s="2"/>
      <c r="N18503" s="2"/>
    </row>
    <row r="18504" spans="2:14" s="27" customFormat="1">
      <c r="B18504" s="2"/>
      <c r="N18504" s="2"/>
    </row>
    <row r="18505" spans="2:14" s="27" customFormat="1">
      <c r="B18505" s="2"/>
      <c r="N18505" s="2"/>
    </row>
    <row r="18506" spans="2:14" s="27" customFormat="1">
      <c r="B18506" s="2"/>
      <c r="N18506" s="2"/>
    </row>
    <row r="18507" spans="2:14" s="27" customFormat="1">
      <c r="B18507" s="2"/>
      <c r="N18507" s="2"/>
    </row>
    <row r="18508" spans="2:14" s="27" customFormat="1">
      <c r="B18508" s="2"/>
      <c r="N18508" s="2"/>
    </row>
    <row r="18509" spans="2:14" s="27" customFormat="1">
      <c r="B18509" s="2"/>
      <c r="N18509" s="2"/>
    </row>
    <row r="18510" spans="2:14" s="27" customFormat="1">
      <c r="B18510" s="2"/>
      <c r="N18510" s="2"/>
    </row>
    <row r="18511" spans="2:14" s="27" customFormat="1">
      <c r="B18511" s="2"/>
      <c r="N18511" s="2"/>
    </row>
    <row r="18512" spans="2:14" s="27" customFormat="1">
      <c r="B18512" s="2"/>
      <c r="N18512" s="2"/>
    </row>
    <row r="18513" spans="2:14" s="27" customFormat="1">
      <c r="B18513" s="2"/>
      <c r="N18513" s="2"/>
    </row>
    <row r="18514" spans="2:14" s="27" customFormat="1">
      <c r="B18514" s="2"/>
      <c r="N18514" s="2"/>
    </row>
    <row r="18515" spans="2:14" s="27" customFormat="1">
      <c r="B18515" s="2"/>
      <c r="N18515" s="2"/>
    </row>
    <row r="18516" spans="2:14" s="27" customFormat="1">
      <c r="B18516" s="2"/>
      <c r="N18516" s="2"/>
    </row>
    <row r="18517" spans="2:14" s="27" customFormat="1">
      <c r="B18517" s="2"/>
      <c r="N18517" s="2"/>
    </row>
    <row r="18518" spans="2:14" s="27" customFormat="1">
      <c r="B18518" s="2"/>
      <c r="N18518" s="2"/>
    </row>
    <row r="18519" spans="2:14" s="27" customFormat="1">
      <c r="B18519" s="2"/>
      <c r="N18519" s="2"/>
    </row>
    <row r="18520" spans="2:14" s="27" customFormat="1">
      <c r="B18520" s="2"/>
      <c r="N18520" s="2"/>
    </row>
    <row r="18521" spans="2:14" s="27" customFormat="1">
      <c r="B18521" s="2"/>
      <c r="N18521" s="2"/>
    </row>
    <row r="18522" spans="2:14" s="27" customFormat="1">
      <c r="B18522" s="2"/>
      <c r="N18522" s="2"/>
    </row>
    <row r="18523" spans="2:14" s="27" customFormat="1">
      <c r="B18523" s="2"/>
      <c r="N18523" s="2"/>
    </row>
    <row r="18524" spans="2:14" s="27" customFormat="1">
      <c r="B18524" s="2"/>
      <c r="N18524" s="2"/>
    </row>
    <row r="18525" spans="2:14" s="27" customFormat="1">
      <c r="B18525" s="2"/>
      <c r="N18525" s="2"/>
    </row>
    <row r="18526" spans="2:14" s="27" customFormat="1">
      <c r="B18526" s="2"/>
      <c r="N18526" s="2"/>
    </row>
    <row r="18527" spans="2:14" s="27" customFormat="1">
      <c r="B18527" s="2"/>
      <c r="N18527" s="2"/>
    </row>
    <row r="18528" spans="2:14" s="27" customFormat="1">
      <c r="B18528" s="2"/>
      <c r="N18528" s="2"/>
    </row>
    <row r="18529" spans="2:14" s="27" customFormat="1">
      <c r="B18529" s="2"/>
      <c r="N18529" s="2"/>
    </row>
    <row r="18530" spans="2:14" s="27" customFormat="1">
      <c r="B18530" s="2"/>
      <c r="N18530" s="2"/>
    </row>
    <row r="18531" spans="2:14" s="27" customFormat="1">
      <c r="B18531" s="2"/>
      <c r="N18531" s="2"/>
    </row>
    <row r="18532" spans="2:14" s="27" customFormat="1">
      <c r="B18532" s="2"/>
      <c r="N18532" s="2"/>
    </row>
    <row r="18533" spans="2:14" s="27" customFormat="1">
      <c r="B18533" s="2"/>
      <c r="N18533" s="2"/>
    </row>
    <row r="18534" spans="2:14" s="27" customFormat="1">
      <c r="B18534" s="2"/>
      <c r="N18534" s="2"/>
    </row>
    <row r="18535" spans="2:14" s="27" customFormat="1">
      <c r="B18535" s="2"/>
      <c r="N18535" s="2"/>
    </row>
    <row r="18536" spans="2:14" s="27" customFormat="1">
      <c r="B18536" s="2"/>
      <c r="N18536" s="2"/>
    </row>
    <row r="18537" spans="2:14" s="27" customFormat="1">
      <c r="B18537" s="2"/>
      <c r="N18537" s="2"/>
    </row>
    <row r="18538" spans="2:14" s="27" customFormat="1">
      <c r="B18538" s="2"/>
      <c r="N18538" s="2"/>
    </row>
    <row r="18539" spans="2:14" s="27" customFormat="1">
      <c r="B18539" s="2"/>
      <c r="N18539" s="2"/>
    </row>
    <row r="18540" spans="2:14" s="27" customFormat="1">
      <c r="B18540" s="2"/>
      <c r="N18540" s="2"/>
    </row>
    <row r="18541" spans="2:14" s="27" customFormat="1">
      <c r="B18541" s="2"/>
      <c r="N18541" s="2"/>
    </row>
    <row r="18542" spans="2:14" s="27" customFormat="1">
      <c r="B18542" s="2"/>
      <c r="N18542" s="2"/>
    </row>
    <row r="18543" spans="2:14" s="27" customFormat="1">
      <c r="B18543" s="2"/>
      <c r="N18543" s="2"/>
    </row>
    <row r="18544" spans="2:14" s="27" customFormat="1">
      <c r="B18544" s="2"/>
      <c r="N18544" s="2"/>
    </row>
    <row r="18545" spans="2:14" s="27" customFormat="1">
      <c r="B18545" s="2"/>
      <c r="N18545" s="2"/>
    </row>
    <row r="18546" spans="2:14" s="27" customFormat="1">
      <c r="B18546" s="2"/>
      <c r="N18546" s="2"/>
    </row>
    <row r="18547" spans="2:14" s="27" customFormat="1">
      <c r="B18547" s="2"/>
      <c r="N18547" s="2"/>
    </row>
    <row r="18548" spans="2:14" s="27" customFormat="1">
      <c r="B18548" s="2"/>
      <c r="N18548" s="2"/>
    </row>
    <row r="18549" spans="2:14" s="27" customFormat="1">
      <c r="B18549" s="2"/>
      <c r="N18549" s="2"/>
    </row>
    <row r="18550" spans="2:14" s="27" customFormat="1">
      <c r="B18550" s="2"/>
      <c r="N18550" s="2"/>
    </row>
    <row r="18551" spans="2:14" s="27" customFormat="1">
      <c r="B18551" s="2"/>
      <c r="N18551" s="2"/>
    </row>
    <row r="18552" spans="2:14" s="27" customFormat="1">
      <c r="B18552" s="2"/>
      <c r="N18552" s="2"/>
    </row>
    <row r="18553" spans="2:14" s="27" customFormat="1">
      <c r="B18553" s="2"/>
      <c r="N18553" s="2"/>
    </row>
    <row r="18554" spans="2:14" s="27" customFormat="1">
      <c r="B18554" s="2"/>
      <c r="N18554" s="2"/>
    </row>
    <row r="18555" spans="2:14" s="27" customFormat="1">
      <c r="B18555" s="2"/>
      <c r="N18555" s="2"/>
    </row>
    <row r="18556" spans="2:14" s="27" customFormat="1">
      <c r="B18556" s="2"/>
      <c r="N18556" s="2"/>
    </row>
    <row r="18557" spans="2:14" s="27" customFormat="1">
      <c r="B18557" s="2"/>
      <c r="N18557" s="2"/>
    </row>
    <row r="18558" spans="2:14" s="27" customFormat="1">
      <c r="B18558" s="2"/>
      <c r="N18558" s="2"/>
    </row>
    <row r="18559" spans="2:14" s="27" customFormat="1">
      <c r="B18559" s="2"/>
      <c r="N18559" s="2"/>
    </row>
    <row r="18560" spans="2:14" s="27" customFormat="1">
      <c r="B18560" s="2"/>
      <c r="N18560" s="2"/>
    </row>
    <row r="18561" spans="2:14" s="27" customFormat="1">
      <c r="B18561" s="2"/>
      <c r="N18561" s="2"/>
    </row>
    <row r="18562" spans="2:14" s="27" customFormat="1">
      <c r="B18562" s="2"/>
      <c r="N18562" s="2"/>
    </row>
    <row r="18563" spans="2:14" s="27" customFormat="1">
      <c r="B18563" s="2"/>
      <c r="N18563" s="2"/>
    </row>
    <row r="18564" spans="2:14" s="27" customFormat="1">
      <c r="B18564" s="2"/>
      <c r="N18564" s="2"/>
    </row>
    <row r="18565" spans="2:14" s="27" customFormat="1">
      <c r="B18565" s="2"/>
      <c r="N18565" s="2"/>
    </row>
    <row r="18566" spans="2:14" s="27" customFormat="1">
      <c r="B18566" s="2"/>
      <c r="N18566" s="2"/>
    </row>
    <row r="18567" spans="2:14" s="27" customFormat="1">
      <c r="B18567" s="2"/>
      <c r="N18567" s="2"/>
    </row>
    <row r="18568" spans="2:14" s="27" customFormat="1">
      <c r="B18568" s="2"/>
      <c r="N18568" s="2"/>
    </row>
    <row r="18569" spans="2:14" s="27" customFormat="1">
      <c r="B18569" s="2"/>
      <c r="N18569" s="2"/>
    </row>
    <row r="18570" spans="2:14" s="27" customFormat="1">
      <c r="B18570" s="2"/>
      <c r="N18570" s="2"/>
    </row>
    <row r="18571" spans="2:14" s="27" customFormat="1">
      <c r="B18571" s="2"/>
      <c r="N18571" s="2"/>
    </row>
    <row r="18572" spans="2:14" s="27" customFormat="1">
      <c r="B18572" s="2"/>
      <c r="N18572" s="2"/>
    </row>
    <row r="18573" spans="2:14" s="27" customFormat="1">
      <c r="B18573" s="2"/>
      <c r="N18573" s="2"/>
    </row>
    <row r="18574" spans="2:14" s="27" customFormat="1">
      <c r="B18574" s="2"/>
      <c r="N18574" s="2"/>
    </row>
    <row r="18575" spans="2:14" s="27" customFormat="1">
      <c r="B18575" s="2"/>
      <c r="N18575" s="2"/>
    </row>
    <row r="18576" spans="2:14" s="27" customFormat="1">
      <c r="B18576" s="2"/>
      <c r="N18576" s="2"/>
    </row>
    <row r="18577" spans="2:14" s="27" customFormat="1">
      <c r="B18577" s="2"/>
      <c r="N18577" s="2"/>
    </row>
    <row r="18578" spans="2:14" s="27" customFormat="1">
      <c r="B18578" s="2"/>
      <c r="N18578" s="2"/>
    </row>
    <row r="18579" spans="2:14" s="27" customFormat="1">
      <c r="B18579" s="2"/>
      <c r="N18579" s="2"/>
    </row>
    <row r="18580" spans="2:14" s="27" customFormat="1">
      <c r="B18580" s="2"/>
      <c r="N18580" s="2"/>
    </row>
    <row r="18581" spans="2:14" s="27" customFormat="1">
      <c r="B18581" s="2"/>
      <c r="N18581" s="2"/>
    </row>
    <row r="18582" spans="2:14" s="27" customFormat="1">
      <c r="B18582" s="2"/>
      <c r="N18582" s="2"/>
    </row>
    <row r="18583" spans="2:14" s="27" customFormat="1">
      <c r="B18583" s="2"/>
      <c r="N18583" s="2"/>
    </row>
    <row r="18584" spans="2:14" s="27" customFormat="1">
      <c r="B18584" s="2"/>
      <c r="N18584" s="2"/>
    </row>
    <row r="18585" spans="2:14" s="27" customFormat="1">
      <c r="B18585" s="2"/>
      <c r="N18585" s="2"/>
    </row>
    <row r="18586" spans="2:14" s="27" customFormat="1">
      <c r="B18586" s="2"/>
      <c r="N18586" s="2"/>
    </row>
    <row r="18587" spans="2:14" s="27" customFormat="1">
      <c r="B18587" s="2"/>
      <c r="N18587" s="2"/>
    </row>
    <row r="18588" spans="2:14" s="27" customFormat="1">
      <c r="B18588" s="2"/>
      <c r="N18588" s="2"/>
    </row>
    <row r="18589" spans="2:14" s="27" customFormat="1">
      <c r="B18589" s="2"/>
      <c r="N18589" s="2"/>
    </row>
    <row r="18590" spans="2:14" s="27" customFormat="1">
      <c r="B18590" s="2"/>
      <c r="N18590" s="2"/>
    </row>
    <row r="18591" spans="2:14" s="27" customFormat="1">
      <c r="B18591" s="2"/>
      <c r="N18591" s="2"/>
    </row>
    <row r="18592" spans="2:14" s="27" customFormat="1">
      <c r="B18592" s="2"/>
      <c r="N18592" s="2"/>
    </row>
    <row r="18593" spans="2:14" s="27" customFormat="1">
      <c r="B18593" s="2"/>
      <c r="N18593" s="2"/>
    </row>
    <row r="18594" spans="2:14" s="27" customFormat="1">
      <c r="B18594" s="2"/>
      <c r="N18594" s="2"/>
    </row>
    <row r="18595" spans="2:14" s="27" customFormat="1">
      <c r="B18595" s="2"/>
      <c r="N18595" s="2"/>
    </row>
    <row r="18596" spans="2:14" s="27" customFormat="1">
      <c r="B18596" s="2"/>
      <c r="N18596" s="2"/>
    </row>
    <row r="18597" spans="2:14" s="27" customFormat="1">
      <c r="B18597" s="2"/>
      <c r="N18597" s="2"/>
    </row>
    <row r="18598" spans="2:14" s="27" customFormat="1">
      <c r="B18598" s="2"/>
      <c r="N18598" s="2"/>
    </row>
    <row r="18599" spans="2:14" s="27" customFormat="1">
      <c r="B18599" s="2"/>
      <c r="N18599" s="2"/>
    </row>
    <row r="18600" spans="2:14" s="27" customFormat="1">
      <c r="B18600" s="2"/>
      <c r="N18600" s="2"/>
    </row>
    <row r="18601" spans="2:14" s="27" customFormat="1">
      <c r="B18601" s="2"/>
      <c r="N18601" s="2"/>
    </row>
    <row r="18602" spans="2:14" s="27" customFormat="1">
      <c r="B18602" s="2"/>
      <c r="N18602" s="2"/>
    </row>
    <row r="18603" spans="2:14" s="27" customFormat="1">
      <c r="B18603" s="2"/>
      <c r="N18603" s="2"/>
    </row>
    <row r="18604" spans="2:14" s="27" customFormat="1">
      <c r="B18604" s="2"/>
      <c r="N18604" s="2"/>
    </row>
    <row r="18605" spans="2:14" s="27" customFormat="1">
      <c r="B18605" s="2"/>
      <c r="N18605" s="2"/>
    </row>
    <row r="18606" spans="2:14" s="27" customFormat="1">
      <c r="B18606" s="2"/>
      <c r="N18606" s="2"/>
    </row>
    <row r="18607" spans="2:14" s="27" customFormat="1">
      <c r="B18607" s="2"/>
      <c r="N18607" s="2"/>
    </row>
    <row r="18608" spans="2:14" s="27" customFormat="1">
      <c r="B18608" s="2"/>
      <c r="N18608" s="2"/>
    </row>
    <row r="18609" spans="2:14" s="27" customFormat="1">
      <c r="B18609" s="2"/>
      <c r="N18609" s="2"/>
    </row>
    <row r="18610" spans="2:14" s="27" customFormat="1">
      <c r="B18610" s="2"/>
      <c r="N18610" s="2"/>
    </row>
    <row r="18611" spans="2:14" s="27" customFormat="1">
      <c r="B18611" s="2"/>
      <c r="N18611" s="2"/>
    </row>
    <row r="18612" spans="2:14" s="27" customFormat="1">
      <c r="B18612" s="2"/>
      <c r="N18612" s="2"/>
    </row>
    <row r="18613" spans="2:14" s="27" customFormat="1">
      <c r="B18613" s="2"/>
      <c r="N18613" s="2"/>
    </row>
    <row r="18614" spans="2:14" s="27" customFormat="1">
      <c r="B18614" s="2"/>
      <c r="N18614" s="2"/>
    </row>
    <row r="18615" spans="2:14" s="27" customFormat="1">
      <c r="B18615" s="2"/>
      <c r="N18615" s="2"/>
    </row>
    <row r="18616" spans="2:14" s="27" customFormat="1">
      <c r="B18616" s="2"/>
      <c r="N18616" s="2"/>
    </row>
    <row r="18617" spans="2:14" s="27" customFormat="1">
      <c r="B18617" s="2"/>
      <c r="N18617" s="2"/>
    </row>
    <row r="18618" spans="2:14" s="27" customFormat="1">
      <c r="B18618" s="2"/>
      <c r="N18618" s="2"/>
    </row>
    <row r="18619" spans="2:14" s="27" customFormat="1">
      <c r="B18619" s="2"/>
      <c r="N18619" s="2"/>
    </row>
    <row r="18620" spans="2:14" s="27" customFormat="1">
      <c r="B18620" s="2"/>
      <c r="N18620" s="2"/>
    </row>
    <row r="18621" spans="2:14" s="27" customFormat="1">
      <c r="B18621" s="2"/>
      <c r="N18621" s="2"/>
    </row>
    <row r="18622" spans="2:14" s="27" customFormat="1">
      <c r="B18622" s="2"/>
      <c r="N18622" s="2"/>
    </row>
    <row r="18623" spans="2:14" s="27" customFormat="1">
      <c r="B18623" s="2"/>
      <c r="N18623" s="2"/>
    </row>
    <row r="18624" spans="2:14" s="27" customFormat="1">
      <c r="B18624" s="2"/>
      <c r="N18624" s="2"/>
    </row>
    <row r="18625" spans="2:14" s="27" customFormat="1">
      <c r="B18625" s="2"/>
      <c r="N18625" s="2"/>
    </row>
    <row r="18626" spans="2:14" s="27" customFormat="1">
      <c r="B18626" s="2"/>
      <c r="N18626" s="2"/>
    </row>
    <row r="18627" spans="2:14" s="27" customFormat="1">
      <c r="B18627" s="2"/>
      <c r="N18627" s="2"/>
    </row>
    <row r="18628" spans="2:14" s="27" customFormat="1">
      <c r="B18628" s="2"/>
      <c r="N18628" s="2"/>
    </row>
    <row r="18629" spans="2:14" s="27" customFormat="1">
      <c r="B18629" s="2"/>
      <c r="N18629" s="2"/>
    </row>
    <row r="18630" spans="2:14" s="27" customFormat="1">
      <c r="B18630" s="2"/>
      <c r="N18630" s="2"/>
    </row>
    <row r="18631" spans="2:14" s="27" customFormat="1">
      <c r="B18631" s="2"/>
      <c r="N18631" s="2"/>
    </row>
    <row r="18632" spans="2:14" s="27" customFormat="1">
      <c r="B18632" s="2"/>
      <c r="N18632" s="2"/>
    </row>
    <row r="18633" spans="2:14" s="27" customFormat="1">
      <c r="B18633" s="2"/>
      <c r="N18633" s="2"/>
    </row>
    <row r="18634" spans="2:14" s="27" customFormat="1">
      <c r="B18634" s="2"/>
      <c r="N18634" s="2"/>
    </row>
    <row r="18635" spans="2:14" s="27" customFormat="1">
      <c r="B18635" s="2"/>
      <c r="N18635" s="2"/>
    </row>
    <row r="18636" spans="2:14" s="27" customFormat="1">
      <c r="B18636" s="2"/>
      <c r="N18636" s="2"/>
    </row>
    <row r="18637" spans="2:14" s="27" customFormat="1">
      <c r="B18637" s="2"/>
      <c r="N18637" s="2"/>
    </row>
    <row r="18638" spans="2:14" s="27" customFormat="1">
      <c r="B18638" s="2"/>
      <c r="N18638" s="2"/>
    </row>
    <row r="18639" spans="2:14" s="27" customFormat="1">
      <c r="B18639" s="2"/>
      <c r="N18639" s="2"/>
    </row>
    <row r="18640" spans="2:14" s="27" customFormat="1">
      <c r="B18640" s="2"/>
      <c r="N18640" s="2"/>
    </row>
    <row r="18641" spans="2:14" s="27" customFormat="1">
      <c r="B18641" s="2"/>
      <c r="N18641" s="2"/>
    </row>
    <row r="18642" spans="2:14" s="27" customFormat="1">
      <c r="B18642" s="2"/>
      <c r="N18642" s="2"/>
    </row>
    <row r="18643" spans="2:14" s="27" customFormat="1">
      <c r="B18643" s="2"/>
      <c r="N18643" s="2"/>
    </row>
    <row r="18644" spans="2:14" s="27" customFormat="1">
      <c r="B18644" s="2"/>
      <c r="N18644" s="2"/>
    </row>
    <row r="18645" spans="2:14" s="27" customFormat="1">
      <c r="B18645" s="2"/>
      <c r="N18645" s="2"/>
    </row>
    <row r="18646" spans="2:14" s="27" customFormat="1">
      <c r="B18646" s="2"/>
      <c r="N18646" s="2"/>
    </row>
    <row r="18647" spans="2:14" s="27" customFormat="1">
      <c r="B18647" s="2"/>
      <c r="N18647" s="2"/>
    </row>
    <row r="18648" spans="2:14" s="27" customFormat="1">
      <c r="B18648" s="2"/>
      <c r="N18648" s="2"/>
    </row>
    <row r="18649" spans="2:14" s="27" customFormat="1">
      <c r="B18649" s="2"/>
      <c r="N18649" s="2"/>
    </row>
    <row r="18650" spans="2:14" s="27" customFormat="1">
      <c r="B18650" s="2"/>
      <c r="N18650" s="2"/>
    </row>
    <row r="18651" spans="2:14" s="27" customFormat="1">
      <c r="B18651" s="2"/>
      <c r="N18651" s="2"/>
    </row>
    <row r="18652" spans="2:14" s="27" customFormat="1">
      <c r="B18652" s="2"/>
      <c r="N18652" s="2"/>
    </row>
    <row r="18653" spans="2:14" s="27" customFormat="1">
      <c r="B18653" s="2"/>
      <c r="N18653" s="2"/>
    </row>
    <row r="18654" spans="2:14" s="27" customFormat="1">
      <c r="B18654" s="2"/>
      <c r="N18654" s="2"/>
    </row>
    <row r="18655" spans="2:14" s="27" customFormat="1">
      <c r="B18655" s="2"/>
      <c r="N18655" s="2"/>
    </row>
    <row r="18656" spans="2:14" s="27" customFormat="1">
      <c r="B18656" s="2"/>
      <c r="N18656" s="2"/>
    </row>
    <row r="18657" spans="2:14" s="27" customFormat="1">
      <c r="B18657" s="2"/>
      <c r="N18657" s="2"/>
    </row>
    <row r="18658" spans="2:14" s="27" customFormat="1">
      <c r="B18658" s="2"/>
      <c r="N18658" s="2"/>
    </row>
    <row r="18659" spans="2:14" s="27" customFormat="1">
      <c r="B18659" s="2"/>
      <c r="N18659" s="2"/>
    </row>
    <row r="18660" spans="2:14" s="27" customFormat="1">
      <c r="B18660" s="2"/>
      <c r="N18660" s="2"/>
    </row>
    <row r="18661" spans="2:14" s="27" customFormat="1">
      <c r="B18661" s="2"/>
      <c r="N18661" s="2"/>
    </row>
    <row r="18662" spans="2:14" s="27" customFormat="1">
      <c r="B18662" s="2"/>
      <c r="N18662" s="2"/>
    </row>
    <row r="18663" spans="2:14" s="27" customFormat="1">
      <c r="B18663" s="2"/>
      <c r="N18663" s="2"/>
    </row>
    <row r="18664" spans="2:14" s="27" customFormat="1">
      <c r="B18664" s="2"/>
      <c r="N18664" s="2"/>
    </row>
    <row r="18665" spans="2:14" s="27" customFormat="1">
      <c r="B18665" s="2"/>
      <c r="N18665" s="2"/>
    </row>
    <row r="18666" spans="2:14" s="27" customFormat="1">
      <c r="B18666" s="2"/>
      <c r="N18666" s="2"/>
    </row>
    <row r="18667" spans="2:14" s="27" customFormat="1">
      <c r="B18667" s="2"/>
      <c r="N18667" s="2"/>
    </row>
    <row r="18668" spans="2:14" s="27" customFormat="1">
      <c r="B18668" s="2"/>
      <c r="N18668" s="2"/>
    </row>
    <row r="18669" spans="2:14" s="27" customFormat="1">
      <c r="B18669" s="2"/>
      <c r="N18669" s="2"/>
    </row>
    <row r="18670" spans="2:14" s="27" customFormat="1">
      <c r="B18670" s="2"/>
      <c r="N18670" s="2"/>
    </row>
    <row r="18671" spans="2:14" s="27" customFormat="1">
      <c r="B18671" s="2"/>
      <c r="N18671" s="2"/>
    </row>
    <row r="18672" spans="2:14" s="27" customFormat="1">
      <c r="B18672" s="2"/>
      <c r="N18672" s="2"/>
    </row>
    <row r="18673" spans="2:14" s="27" customFormat="1">
      <c r="B18673" s="2"/>
      <c r="N18673" s="2"/>
    </row>
    <row r="18674" spans="2:14" s="27" customFormat="1">
      <c r="B18674" s="2"/>
      <c r="N18674" s="2"/>
    </row>
    <row r="18675" spans="2:14" s="27" customFormat="1">
      <c r="B18675" s="2"/>
      <c r="N18675" s="2"/>
    </row>
    <row r="18676" spans="2:14" s="27" customFormat="1">
      <c r="B18676" s="2"/>
      <c r="N18676" s="2"/>
    </row>
    <row r="18677" spans="2:14" s="27" customFormat="1">
      <c r="B18677" s="2"/>
      <c r="N18677" s="2"/>
    </row>
    <row r="18678" spans="2:14" s="27" customFormat="1">
      <c r="B18678" s="2"/>
      <c r="N18678" s="2"/>
    </row>
    <row r="18679" spans="2:14" s="27" customFormat="1">
      <c r="B18679" s="2"/>
      <c r="N18679" s="2"/>
    </row>
    <row r="18680" spans="2:14" s="27" customFormat="1">
      <c r="B18680" s="2"/>
      <c r="N18680" s="2"/>
    </row>
    <row r="18681" spans="2:14" s="27" customFormat="1">
      <c r="B18681" s="2"/>
      <c r="N18681" s="2"/>
    </row>
    <row r="18682" spans="2:14" s="27" customFormat="1">
      <c r="B18682" s="2"/>
      <c r="N18682" s="2"/>
    </row>
    <row r="18683" spans="2:14" s="27" customFormat="1">
      <c r="B18683" s="2"/>
      <c r="N18683" s="2"/>
    </row>
    <row r="18684" spans="2:14" s="27" customFormat="1">
      <c r="B18684" s="2"/>
      <c r="N18684" s="2"/>
    </row>
    <row r="18685" spans="2:14" s="27" customFormat="1">
      <c r="B18685" s="2"/>
      <c r="N18685" s="2"/>
    </row>
    <row r="18686" spans="2:14" s="27" customFormat="1">
      <c r="B18686" s="2"/>
      <c r="N18686" s="2"/>
    </row>
    <row r="18687" spans="2:14" s="27" customFormat="1">
      <c r="B18687" s="2"/>
      <c r="N18687" s="2"/>
    </row>
    <row r="18688" spans="2:14" s="27" customFormat="1">
      <c r="B18688" s="2"/>
      <c r="N18688" s="2"/>
    </row>
    <row r="18689" spans="2:14" s="27" customFormat="1">
      <c r="B18689" s="2"/>
      <c r="N18689" s="2"/>
    </row>
    <row r="18690" spans="2:14" s="27" customFormat="1">
      <c r="B18690" s="2"/>
      <c r="N18690" s="2"/>
    </row>
    <row r="18691" spans="2:14" s="27" customFormat="1">
      <c r="B18691" s="2"/>
      <c r="N18691" s="2"/>
    </row>
    <row r="18692" spans="2:14" s="27" customFormat="1">
      <c r="B18692" s="2"/>
      <c r="N18692" s="2"/>
    </row>
    <row r="18693" spans="2:14" s="27" customFormat="1">
      <c r="B18693" s="2"/>
      <c r="N18693" s="2"/>
    </row>
    <row r="18694" spans="2:14" s="27" customFormat="1">
      <c r="B18694" s="2"/>
      <c r="N18694" s="2"/>
    </row>
    <row r="18695" spans="2:14" s="27" customFormat="1">
      <c r="B18695" s="2"/>
      <c r="N18695" s="2"/>
    </row>
    <row r="18696" spans="2:14" s="27" customFormat="1">
      <c r="B18696" s="2"/>
      <c r="N18696" s="2"/>
    </row>
    <row r="18697" spans="2:14" s="27" customFormat="1">
      <c r="B18697" s="2"/>
      <c r="N18697" s="2"/>
    </row>
    <row r="18698" spans="2:14" s="27" customFormat="1">
      <c r="B18698" s="2"/>
      <c r="N18698" s="2"/>
    </row>
    <row r="18699" spans="2:14" s="27" customFormat="1">
      <c r="B18699" s="2"/>
      <c r="N18699" s="2"/>
    </row>
    <row r="18700" spans="2:14" s="27" customFormat="1">
      <c r="B18700" s="2"/>
      <c r="N18700" s="2"/>
    </row>
    <row r="18701" spans="2:14" s="27" customFormat="1">
      <c r="B18701" s="2"/>
      <c r="N18701" s="2"/>
    </row>
    <row r="18702" spans="2:14" s="27" customFormat="1">
      <c r="B18702" s="2"/>
      <c r="N18702" s="2"/>
    </row>
    <row r="18703" spans="2:14" s="27" customFormat="1">
      <c r="B18703" s="2"/>
      <c r="N18703" s="2"/>
    </row>
    <row r="18704" spans="2:14" s="27" customFormat="1">
      <c r="B18704" s="2"/>
      <c r="N18704" s="2"/>
    </row>
    <row r="18705" spans="2:14" s="27" customFormat="1">
      <c r="B18705" s="2"/>
      <c r="N18705" s="2"/>
    </row>
    <row r="18706" spans="2:14" s="27" customFormat="1">
      <c r="B18706" s="2"/>
      <c r="N18706" s="2"/>
    </row>
    <row r="18707" spans="2:14" s="27" customFormat="1">
      <c r="B18707" s="2"/>
      <c r="N18707" s="2"/>
    </row>
    <row r="18708" spans="2:14" s="27" customFormat="1">
      <c r="B18708" s="2"/>
      <c r="N18708" s="2"/>
    </row>
    <row r="18709" spans="2:14" s="27" customFormat="1">
      <c r="B18709" s="2"/>
      <c r="N18709" s="2"/>
    </row>
    <row r="18710" spans="2:14" s="27" customFormat="1">
      <c r="B18710" s="2"/>
      <c r="N18710" s="2"/>
    </row>
    <row r="18711" spans="2:14" s="27" customFormat="1">
      <c r="B18711" s="2"/>
      <c r="N18711" s="2"/>
    </row>
    <row r="18712" spans="2:14" s="27" customFormat="1">
      <c r="B18712" s="2"/>
      <c r="N18712" s="2"/>
    </row>
    <row r="18713" spans="2:14" s="27" customFormat="1">
      <c r="B18713" s="2"/>
      <c r="N18713" s="2"/>
    </row>
    <row r="18714" spans="2:14" s="27" customFormat="1">
      <c r="B18714" s="2"/>
      <c r="N18714" s="2"/>
    </row>
    <row r="18715" spans="2:14" s="27" customFormat="1">
      <c r="B18715" s="2"/>
      <c r="N18715" s="2"/>
    </row>
    <row r="18716" spans="2:14" s="27" customFormat="1">
      <c r="B18716" s="2"/>
      <c r="N18716" s="2"/>
    </row>
    <row r="18717" spans="2:14" s="27" customFormat="1">
      <c r="B18717" s="2"/>
      <c r="N18717" s="2"/>
    </row>
    <row r="18718" spans="2:14" s="27" customFormat="1">
      <c r="B18718" s="2"/>
      <c r="N18718" s="2"/>
    </row>
    <row r="18719" spans="2:14" s="27" customFormat="1">
      <c r="B18719" s="2"/>
      <c r="N18719" s="2"/>
    </row>
    <row r="18720" spans="2:14" s="27" customFormat="1">
      <c r="B18720" s="2"/>
      <c r="N18720" s="2"/>
    </row>
    <row r="18721" spans="2:14" s="27" customFormat="1">
      <c r="B18721" s="2"/>
      <c r="N18721" s="2"/>
    </row>
    <row r="18722" spans="2:14" s="27" customFormat="1">
      <c r="B18722" s="2"/>
      <c r="N18722" s="2"/>
    </row>
    <row r="18723" spans="2:14" s="27" customFormat="1">
      <c r="B18723" s="2"/>
      <c r="N18723" s="2"/>
    </row>
    <row r="18724" spans="2:14" s="27" customFormat="1">
      <c r="B18724" s="2"/>
      <c r="N18724" s="2"/>
    </row>
    <row r="18725" spans="2:14" s="27" customFormat="1">
      <c r="B18725" s="2"/>
      <c r="N18725" s="2"/>
    </row>
    <row r="18726" spans="2:14" s="27" customFormat="1">
      <c r="B18726" s="2"/>
      <c r="N18726" s="2"/>
    </row>
    <row r="18727" spans="2:14" s="27" customFormat="1">
      <c r="B18727" s="2"/>
      <c r="N18727" s="2"/>
    </row>
    <row r="18728" spans="2:14" s="27" customFormat="1">
      <c r="B18728" s="2"/>
      <c r="N18728" s="2"/>
    </row>
    <row r="18729" spans="2:14" s="27" customFormat="1">
      <c r="B18729" s="2"/>
      <c r="N18729" s="2"/>
    </row>
    <row r="18730" spans="2:14" s="27" customFormat="1">
      <c r="B18730" s="2"/>
      <c r="N18730" s="2"/>
    </row>
    <row r="18731" spans="2:14" s="27" customFormat="1">
      <c r="B18731" s="2"/>
      <c r="N18731" s="2"/>
    </row>
    <row r="18732" spans="2:14" s="27" customFormat="1">
      <c r="B18732" s="2"/>
      <c r="N18732" s="2"/>
    </row>
    <row r="18733" spans="2:14" s="27" customFormat="1">
      <c r="B18733" s="2"/>
      <c r="N18733" s="2"/>
    </row>
    <row r="18734" spans="2:14" s="27" customFormat="1">
      <c r="B18734" s="2"/>
      <c r="N18734" s="2"/>
    </row>
    <row r="18735" spans="2:14" s="27" customFormat="1">
      <c r="B18735" s="2"/>
      <c r="N18735" s="2"/>
    </row>
    <row r="18736" spans="2:14" s="27" customFormat="1">
      <c r="B18736" s="2"/>
      <c r="N18736" s="2"/>
    </row>
    <row r="18737" spans="2:14" s="27" customFormat="1">
      <c r="B18737" s="2"/>
      <c r="N18737" s="2"/>
    </row>
    <row r="18738" spans="2:14" s="27" customFormat="1">
      <c r="B18738" s="2"/>
      <c r="N18738" s="2"/>
    </row>
    <row r="18739" spans="2:14" s="27" customFormat="1">
      <c r="B18739" s="2"/>
      <c r="N18739" s="2"/>
    </row>
    <row r="18740" spans="2:14" s="27" customFormat="1">
      <c r="B18740" s="2"/>
      <c r="N18740" s="2"/>
    </row>
    <row r="18741" spans="2:14" s="27" customFormat="1">
      <c r="B18741" s="2"/>
      <c r="N18741" s="2"/>
    </row>
    <row r="18742" spans="2:14" s="27" customFormat="1">
      <c r="B18742" s="2"/>
      <c r="N18742" s="2"/>
    </row>
    <row r="18743" spans="2:14" s="27" customFormat="1">
      <c r="B18743" s="2"/>
      <c r="N18743" s="2"/>
    </row>
    <row r="18744" spans="2:14" s="27" customFormat="1">
      <c r="B18744" s="2"/>
      <c r="N18744" s="2"/>
    </row>
    <row r="18745" spans="2:14" s="27" customFormat="1">
      <c r="B18745" s="2"/>
      <c r="N18745" s="2"/>
    </row>
    <row r="18746" spans="2:14" s="27" customFormat="1">
      <c r="B18746" s="2"/>
      <c r="N18746" s="2"/>
    </row>
    <row r="18747" spans="2:14" s="27" customFormat="1">
      <c r="B18747" s="2"/>
      <c r="N18747" s="2"/>
    </row>
    <row r="18748" spans="2:14" s="27" customFormat="1">
      <c r="B18748" s="2"/>
      <c r="N18748" s="2"/>
    </row>
    <row r="18749" spans="2:14" s="27" customFormat="1">
      <c r="B18749" s="2"/>
      <c r="N18749" s="2"/>
    </row>
    <row r="18750" spans="2:14" s="27" customFormat="1">
      <c r="B18750" s="2"/>
      <c r="N18750" s="2"/>
    </row>
    <row r="18751" spans="2:14" s="27" customFormat="1">
      <c r="B18751" s="2"/>
      <c r="N18751" s="2"/>
    </row>
    <row r="18752" spans="2:14" s="27" customFormat="1">
      <c r="B18752" s="2"/>
      <c r="N18752" s="2"/>
    </row>
    <row r="18753" spans="2:14" s="27" customFormat="1">
      <c r="B18753" s="2"/>
      <c r="N18753" s="2"/>
    </row>
    <row r="18754" spans="2:14" s="27" customFormat="1">
      <c r="B18754" s="2"/>
      <c r="N18754" s="2"/>
    </row>
    <row r="18755" spans="2:14" s="27" customFormat="1">
      <c r="B18755" s="2"/>
      <c r="N18755" s="2"/>
    </row>
    <row r="18756" spans="2:14" s="27" customFormat="1">
      <c r="B18756" s="2"/>
      <c r="N18756" s="2"/>
    </row>
    <row r="18757" spans="2:14" s="27" customFormat="1">
      <c r="B18757" s="2"/>
      <c r="N18757" s="2"/>
    </row>
    <row r="18758" spans="2:14" s="27" customFormat="1">
      <c r="B18758" s="2"/>
      <c r="N18758" s="2"/>
    </row>
    <row r="18759" spans="2:14" s="27" customFormat="1">
      <c r="B18759" s="2"/>
      <c r="N18759" s="2"/>
    </row>
    <row r="18760" spans="2:14" s="27" customFormat="1">
      <c r="B18760" s="2"/>
      <c r="N18760" s="2"/>
    </row>
    <row r="18761" spans="2:14" s="27" customFormat="1">
      <c r="B18761" s="2"/>
      <c r="N18761" s="2"/>
    </row>
    <row r="18762" spans="2:14" s="27" customFormat="1">
      <c r="B18762" s="2"/>
      <c r="N18762" s="2"/>
    </row>
    <row r="18763" spans="2:14" s="27" customFormat="1">
      <c r="B18763" s="2"/>
      <c r="N18763" s="2"/>
    </row>
    <row r="18764" spans="2:14" s="27" customFormat="1">
      <c r="B18764" s="2"/>
      <c r="N18764" s="2"/>
    </row>
    <row r="18765" spans="2:14" s="27" customFormat="1">
      <c r="B18765" s="2"/>
      <c r="N18765" s="2"/>
    </row>
    <row r="18766" spans="2:14" s="27" customFormat="1">
      <c r="B18766" s="2"/>
      <c r="N18766" s="2"/>
    </row>
    <row r="18767" spans="2:14" s="27" customFormat="1">
      <c r="B18767" s="2"/>
      <c r="N18767" s="2"/>
    </row>
    <row r="18768" spans="2:14" s="27" customFormat="1">
      <c r="B18768" s="2"/>
      <c r="N18768" s="2"/>
    </row>
    <row r="18769" spans="2:14" s="27" customFormat="1">
      <c r="B18769" s="2"/>
      <c r="N18769" s="2"/>
    </row>
    <row r="18770" spans="2:14" s="27" customFormat="1">
      <c r="B18770" s="2"/>
      <c r="N18770" s="2"/>
    </row>
    <row r="18771" spans="2:14" s="27" customFormat="1">
      <c r="B18771" s="2"/>
      <c r="N18771" s="2"/>
    </row>
    <row r="18772" spans="2:14" s="27" customFormat="1">
      <c r="B18772" s="2"/>
      <c r="N18772" s="2"/>
    </row>
    <row r="18773" spans="2:14" s="27" customFormat="1">
      <c r="B18773" s="2"/>
      <c r="N18773" s="2"/>
    </row>
    <row r="18774" spans="2:14" s="27" customFormat="1">
      <c r="B18774" s="2"/>
      <c r="N18774" s="2"/>
    </row>
    <row r="18775" spans="2:14" s="27" customFormat="1">
      <c r="B18775" s="2"/>
      <c r="N18775" s="2"/>
    </row>
    <row r="18776" spans="2:14" s="27" customFormat="1">
      <c r="B18776" s="2"/>
      <c r="N18776" s="2"/>
    </row>
    <row r="18777" spans="2:14" s="27" customFormat="1">
      <c r="B18777" s="2"/>
      <c r="N18777" s="2"/>
    </row>
    <row r="18778" spans="2:14" s="27" customFormat="1">
      <c r="B18778" s="2"/>
      <c r="N18778" s="2"/>
    </row>
    <row r="18779" spans="2:14" s="27" customFormat="1">
      <c r="B18779" s="2"/>
      <c r="N18779" s="2"/>
    </row>
    <row r="18780" spans="2:14" s="27" customFormat="1">
      <c r="B18780" s="2"/>
      <c r="N18780" s="2"/>
    </row>
    <row r="18781" spans="2:14" s="27" customFormat="1">
      <c r="B18781" s="2"/>
      <c r="N18781" s="2"/>
    </row>
    <row r="18782" spans="2:14" s="27" customFormat="1">
      <c r="B18782" s="2"/>
      <c r="N18782" s="2"/>
    </row>
    <row r="18783" spans="2:14" s="27" customFormat="1">
      <c r="B18783" s="2"/>
      <c r="N18783" s="2"/>
    </row>
    <row r="18784" spans="2:14" s="27" customFormat="1">
      <c r="B18784" s="2"/>
      <c r="N18784" s="2"/>
    </row>
    <row r="18785" spans="2:14" s="27" customFormat="1">
      <c r="B18785" s="2"/>
      <c r="N18785" s="2"/>
    </row>
    <row r="18786" spans="2:14" s="27" customFormat="1">
      <c r="B18786" s="2"/>
      <c r="N18786" s="2"/>
    </row>
    <row r="18787" spans="2:14" s="27" customFormat="1">
      <c r="B18787" s="2"/>
      <c r="N18787" s="2"/>
    </row>
    <row r="18788" spans="2:14" s="27" customFormat="1">
      <c r="B18788" s="2"/>
      <c r="N18788" s="2"/>
    </row>
    <row r="18789" spans="2:14" s="27" customFormat="1">
      <c r="B18789" s="2"/>
      <c r="N18789" s="2"/>
    </row>
    <row r="18790" spans="2:14" s="27" customFormat="1">
      <c r="B18790" s="2"/>
      <c r="N18790" s="2"/>
    </row>
    <row r="18791" spans="2:14" s="27" customFormat="1">
      <c r="B18791" s="2"/>
      <c r="N18791" s="2"/>
    </row>
    <row r="18792" spans="2:14" s="27" customFormat="1">
      <c r="B18792" s="2"/>
      <c r="N18792" s="2"/>
    </row>
    <row r="18793" spans="2:14" s="27" customFormat="1">
      <c r="B18793" s="2"/>
      <c r="N18793" s="2"/>
    </row>
    <row r="18794" spans="2:14" s="27" customFormat="1">
      <c r="B18794" s="2"/>
      <c r="N18794" s="2"/>
    </row>
    <row r="18795" spans="2:14" s="27" customFormat="1">
      <c r="B18795" s="2"/>
      <c r="N18795" s="2"/>
    </row>
    <row r="18796" spans="2:14" s="27" customFormat="1">
      <c r="B18796" s="2"/>
      <c r="N18796" s="2"/>
    </row>
    <row r="18797" spans="2:14" s="27" customFormat="1">
      <c r="B18797" s="2"/>
      <c r="N18797" s="2"/>
    </row>
    <row r="18798" spans="2:14" s="27" customFormat="1">
      <c r="B18798" s="2"/>
      <c r="N18798" s="2"/>
    </row>
    <row r="18799" spans="2:14" s="27" customFormat="1">
      <c r="B18799" s="2"/>
      <c r="N18799" s="2"/>
    </row>
    <row r="18800" spans="2:14" s="27" customFormat="1">
      <c r="B18800" s="2"/>
      <c r="N18800" s="2"/>
    </row>
    <row r="18801" spans="2:14" s="27" customFormat="1">
      <c r="B18801" s="2"/>
      <c r="N18801" s="2"/>
    </row>
    <row r="18802" spans="2:14" s="27" customFormat="1">
      <c r="B18802" s="2"/>
      <c r="N18802" s="2"/>
    </row>
    <row r="18803" spans="2:14" s="27" customFormat="1">
      <c r="B18803" s="2"/>
      <c r="N18803" s="2"/>
    </row>
    <row r="18804" spans="2:14" s="27" customFormat="1">
      <c r="B18804" s="2"/>
      <c r="N18804" s="2"/>
    </row>
    <row r="18805" spans="2:14" s="27" customFormat="1">
      <c r="B18805" s="2"/>
      <c r="N18805" s="2"/>
    </row>
    <row r="18806" spans="2:14" s="27" customFormat="1">
      <c r="B18806" s="2"/>
      <c r="N18806" s="2"/>
    </row>
    <row r="18807" spans="2:14" s="27" customFormat="1">
      <c r="B18807" s="2"/>
      <c r="N18807" s="2"/>
    </row>
    <row r="18808" spans="2:14" s="27" customFormat="1">
      <c r="B18808" s="2"/>
      <c r="N18808" s="2"/>
    </row>
    <row r="18809" spans="2:14" s="27" customFormat="1">
      <c r="B18809" s="2"/>
      <c r="N18809" s="2"/>
    </row>
    <row r="18810" spans="2:14" s="27" customFormat="1">
      <c r="B18810" s="2"/>
      <c r="N18810" s="2"/>
    </row>
    <row r="18811" spans="2:14" s="27" customFormat="1">
      <c r="B18811" s="2"/>
      <c r="N18811" s="2"/>
    </row>
    <row r="18812" spans="2:14" s="27" customFormat="1">
      <c r="B18812" s="2"/>
      <c r="N18812" s="2"/>
    </row>
    <row r="18813" spans="2:14" s="27" customFormat="1">
      <c r="B18813" s="2"/>
      <c r="N18813" s="2"/>
    </row>
    <row r="18814" spans="2:14" s="27" customFormat="1">
      <c r="B18814" s="2"/>
      <c r="N18814" s="2"/>
    </row>
    <row r="18815" spans="2:14" s="27" customFormat="1">
      <c r="B18815" s="2"/>
      <c r="N18815" s="2"/>
    </row>
    <row r="18816" spans="2:14" s="27" customFormat="1">
      <c r="B18816" s="2"/>
      <c r="N18816" s="2"/>
    </row>
    <row r="18817" spans="2:14" s="27" customFormat="1">
      <c r="B18817" s="2"/>
      <c r="N18817" s="2"/>
    </row>
    <row r="18818" spans="2:14" s="27" customFormat="1">
      <c r="B18818" s="2"/>
      <c r="N18818" s="2"/>
    </row>
    <row r="18819" spans="2:14" s="27" customFormat="1">
      <c r="B18819" s="2"/>
      <c r="N18819" s="2"/>
    </row>
    <row r="18820" spans="2:14" s="27" customFormat="1">
      <c r="B18820" s="2"/>
      <c r="N18820" s="2"/>
    </row>
    <row r="18821" spans="2:14" s="27" customFormat="1">
      <c r="B18821" s="2"/>
      <c r="N18821" s="2"/>
    </row>
    <row r="18822" spans="2:14" s="27" customFormat="1">
      <c r="B18822" s="2"/>
      <c r="N18822" s="2"/>
    </row>
    <row r="18823" spans="2:14" s="27" customFormat="1">
      <c r="B18823" s="2"/>
      <c r="N18823" s="2"/>
    </row>
    <row r="18824" spans="2:14" s="27" customFormat="1">
      <c r="B18824" s="2"/>
      <c r="N18824" s="2"/>
    </row>
    <row r="18825" spans="2:14" s="27" customFormat="1">
      <c r="B18825" s="2"/>
      <c r="N18825" s="2"/>
    </row>
    <row r="18826" spans="2:14" s="27" customFormat="1">
      <c r="B18826" s="2"/>
      <c r="N18826" s="2"/>
    </row>
    <row r="18827" spans="2:14" s="27" customFormat="1">
      <c r="B18827" s="2"/>
      <c r="N18827" s="2"/>
    </row>
    <row r="18828" spans="2:14" s="27" customFormat="1">
      <c r="B18828" s="2"/>
      <c r="N18828" s="2"/>
    </row>
    <row r="18829" spans="2:14" s="27" customFormat="1">
      <c r="B18829" s="2"/>
      <c r="N18829" s="2"/>
    </row>
    <row r="18830" spans="2:14" s="27" customFormat="1">
      <c r="B18830" s="2"/>
      <c r="N18830" s="2"/>
    </row>
    <row r="18831" spans="2:14" s="27" customFormat="1">
      <c r="B18831" s="2"/>
      <c r="N18831" s="2"/>
    </row>
    <row r="18832" spans="2:14" s="27" customFormat="1">
      <c r="B18832" s="2"/>
      <c r="N18832" s="2"/>
    </row>
    <row r="18833" spans="2:14" s="27" customFormat="1">
      <c r="B18833" s="2"/>
      <c r="N18833" s="2"/>
    </row>
    <row r="18834" spans="2:14" s="27" customFormat="1">
      <c r="B18834" s="2"/>
      <c r="N18834" s="2"/>
    </row>
    <row r="18835" spans="2:14" s="27" customFormat="1">
      <c r="B18835" s="2"/>
      <c r="N18835" s="2"/>
    </row>
    <row r="18836" spans="2:14" s="27" customFormat="1">
      <c r="B18836" s="2"/>
      <c r="N18836" s="2"/>
    </row>
    <row r="18837" spans="2:14" s="27" customFormat="1">
      <c r="B18837" s="2"/>
      <c r="N18837" s="2"/>
    </row>
    <row r="18838" spans="2:14" s="27" customFormat="1">
      <c r="B18838" s="2"/>
      <c r="N18838" s="2"/>
    </row>
    <row r="18839" spans="2:14" s="27" customFormat="1">
      <c r="B18839" s="2"/>
      <c r="N18839" s="2"/>
    </row>
    <row r="18840" spans="2:14" s="27" customFormat="1">
      <c r="B18840" s="2"/>
      <c r="N18840" s="2"/>
    </row>
    <row r="18841" spans="2:14" s="27" customFormat="1">
      <c r="B18841" s="2"/>
      <c r="N18841" s="2"/>
    </row>
    <row r="18842" spans="2:14" s="27" customFormat="1">
      <c r="B18842" s="2"/>
      <c r="N18842" s="2"/>
    </row>
    <row r="18843" spans="2:14" s="27" customFormat="1">
      <c r="B18843" s="2"/>
      <c r="N18843" s="2"/>
    </row>
    <row r="18844" spans="2:14" s="27" customFormat="1">
      <c r="B18844" s="2"/>
      <c r="N18844" s="2"/>
    </row>
    <row r="18845" spans="2:14" s="27" customFormat="1">
      <c r="B18845" s="2"/>
      <c r="N18845" s="2"/>
    </row>
    <row r="18846" spans="2:14" s="27" customFormat="1">
      <c r="B18846" s="2"/>
      <c r="N18846" s="2"/>
    </row>
    <row r="18847" spans="2:14" s="27" customFormat="1">
      <c r="B18847" s="2"/>
      <c r="N18847" s="2"/>
    </row>
    <row r="18848" spans="2:14" s="27" customFormat="1">
      <c r="B18848" s="2"/>
      <c r="N18848" s="2"/>
    </row>
    <row r="18849" spans="2:14" s="27" customFormat="1">
      <c r="B18849" s="2"/>
      <c r="N18849" s="2"/>
    </row>
    <row r="18850" spans="2:14" s="27" customFormat="1">
      <c r="B18850" s="2"/>
      <c r="N18850" s="2"/>
    </row>
    <row r="18851" spans="2:14" s="27" customFormat="1">
      <c r="B18851" s="2"/>
      <c r="N18851" s="2"/>
    </row>
    <row r="18852" spans="2:14" s="27" customFormat="1">
      <c r="B18852" s="2"/>
      <c r="N18852" s="2"/>
    </row>
    <row r="18853" spans="2:14" s="27" customFormat="1">
      <c r="B18853" s="2"/>
      <c r="N18853" s="2"/>
    </row>
    <row r="18854" spans="2:14" s="27" customFormat="1">
      <c r="B18854" s="2"/>
      <c r="N18854" s="2"/>
    </row>
    <row r="18855" spans="2:14" s="27" customFormat="1">
      <c r="B18855" s="2"/>
      <c r="N18855" s="2"/>
    </row>
    <row r="18856" spans="2:14" s="27" customFormat="1">
      <c r="B18856" s="2"/>
      <c r="N18856" s="2"/>
    </row>
    <row r="18857" spans="2:14" s="27" customFormat="1">
      <c r="B18857" s="2"/>
      <c r="N18857" s="2"/>
    </row>
    <row r="18858" spans="2:14" s="27" customFormat="1">
      <c r="B18858" s="2"/>
      <c r="N18858" s="2"/>
    </row>
    <row r="18859" spans="2:14" s="27" customFormat="1">
      <c r="B18859" s="2"/>
      <c r="N18859" s="2"/>
    </row>
    <row r="18860" spans="2:14" s="27" customFormat="1">
      <c r="B18860" s="2"/>
      <c r="N18860" s="2"/>
    </row>
    <row r="18861" spans="2:14" s="27" customFormat="1">
      <c r="B18861" s="2"/>
      <c r="N18861" s="2"/>
    </row>
    <row r="18862" spans="2:14" s="27" customFormat="1">
      <c r="B18862" s="2"/>
      <c r="N18862" s="2"/>
    </row>
    <row r="18863" spans="2:14" s="27" customFormat="1">
      <c r="B18863" s="2"/>
      <c r="N18863" s="2"/>
    </row>
    <row r="18864" spans="2:14" s="27" customFormat="1">
      <c r="B18864" s="2"/>
      <c r="N18864" s="2"/>
    </row>
    <row r="18865" spans="2:14" s="27" customFormat="1">
      <c r="B18865" s="2"/>
      <c r="N18865" s="2"/>
    </row>
    <row r="18866" spans="2:14" s="27" customFormat="1">
      <c r="B18866" s="2"/>
      <c r="N18866" s="2"/>
    </row>
    <row r="18867" spans="2:14" s="27" customFormat="1">
      <c r="B18867" s="2"/>
      <c r="N18867" s="2"/>
    </row>
    <row r="18868" spans="2:14" s="27" customFormat="1">
      <c r="B18868" s="2"/>
      <c r="N18868" s="2"/>
    </row>
    <row r="18869" spans="2:14" s="27" customFormat="1">
      <c r="B18869" s="2"/>
      <c r="N18869" s="2"/>
    </row>
    <row r="18870" spans="2:14" s="27" customFormat="1">
      <c r="B18870" s="2"/>
      <c r="N18870" s="2"/>
    </row>
    <row r="18871" spans="2:14" s="27" customFormat="1">
      <c r="B18871" s="2"/>
      <c r="N18871" s="2"/>
    </row>
    <row r="18872" spans="2:14" s="27" customFormat="1">
      <c r="B18872" s="2"/>
      <c r="N18872" s="2"/>
    </row>
    <row r="18873" spans="2:14" s="27" customFormat="1">
      <c r="B18873" s="2"/>
      <c r="N18873" s="2"/>
    </row>
    <row r="18874" spans="2:14" s="27" customFormat="1">
      <c r="B18874" s="2"/>
      <c r="N18874" s="2"/>
    </row>
    <row r="18875" spans="2:14" s="27" customFormat="1">
      <c r="B18875" s="2"/>
      <c r="N18875" s="2"/>
    </row>
    <row r="18876" spans="2:14" s="27" customFormat="1">
      <c r="B18876" s="2"/>
      <c r="N18876" s="2"/>
    </row>
    <row r="18877" spans="2:14" s="27" customFormat="1">
      <c r="B18877" s="2"/>
      <c r="N18877" s="2"/>
    </row>
    <row r="18878" spans="2:14" s="27" customFormat="1">
      <c r="B18878" s="2"/>
      <c r="N18878" s="2"/>
    </row>
    <row r="18879" spans="2:14" s="27" customFormat="1">
      <c r="B18879" s="2"/>
      <c r="N18879" s="2"/>
    </row>
    <row r="18880" spans="2:14" s="27" customFormat="1">
      <c r="B18880" s="2"/>
      <c r="N18880" s="2"/>
    </row>
    <row r="18881" spans="2:14" s="27" customFormat="1">
      <c r="B18881" s="2"/>
      <c r="N18881" s="2"/>
    </row>
    <row r="18882" spans="2:14" s="27" customFormat="1">
      <c r="B18882" s="2"/>
      <c r="N18882" s="2"/>
    </row>
    <row r="18883" spans="2:14" s="27" customFormat="1">
      <c r="B18883" s="2"/>
      <c r="N18883" s="2"/>
    </row>
    <row r="18884" spans="2:14" s="27" customFormat="1">
      <c r="B18884" s="2"/>
      <c r="N18884" s="2"/>
    </row>
    <row r="18885" spans="2:14" s="27" customFormat="1">
      <c r="B18885" s="2"/>
      <c r="N18885" s="2"/>
    </row>
    <row r="18886" spans="2:14" s="27" customFormat="1">
      <c r="B18886" s="2"/>
      <c r="N18886" s="2"/>
    </row>
    <row r="18887" spans="2:14" s="27" customFormat="1">
      <c r="B18887" s="2"/>
      <c r="N18887" s="2"/>
    </row>
    <row r="18888" spans="2:14" s="27" customFormat="1">
      <c r="B18888" s="2"/>
      <c r="N18888" s="2"/>
    </row>
    <row r="18889" spans="2:14" s="27" customFormat="1">
      <c r="B18889" s="2"/>
      <c r="N18889" s="2"/>
    </row>
    <row r="18890" spans="2:14" s="27" customFormat="1">
      <c r="B18890" s="2"/>
      <c r="N18890" s="2"/>
    </row>
    <row r="18891" spans="2:14" s="27" customFormat="1">
      <c r="B18891" s="2"/>
      <c r="N18891" s="2"/>
    </row>
    <row r="18892" spans="2:14" s="27" customFormat="1">
      <c r="B18892" s="2"/>
      <c r="N18892" s="2"/>
    </row>
    <row r="18893" spans="2:14" s="27" customFormat="1">
      <c r="B18893" s="2"/>
      <c r="N18893" s="2"/>
    </row>
    <row r="18894" spans="2:14" s="27" customFormat="1">
      <c r="B18894" s="2"/>
      <c r="N18894" s="2"/>
    </row>
    <row r="18895" spans="2:14" s="27" customFormat="1">
      <c r="B18895" s="2"/>
      <c r="N18895" s="2"/>
    </row>
    <row r="18896" spans="2:14" s="27" customFormat="1">
      <c r="B18896" s="2"/>
      <c r="N18896" s="2"/>
    </row>
    <row r="18897" spans="2:14" s="27" customFormat="1">
      <c r="B18897" s="2"/>
      <c r="N18897" s="2"/>
    </row>
    <row r="18898" spans="2:14" s="27" customFormat="1">
      <c r="B18898" s="2"/>
      <c r="N18898" s="2"/>
    </row>
    <row r="18899" spans="2:14" s="27" customFormat="1">
      <c r="B18899" s="2"/>
      <c r="N18899" s="2"/>
    </row>
    <row r="18900" spans="2:14" s="27" customFormat="1">
      <c r="B18900" s="2"/>
      <c r="N18900" s="2"/>
    </row>
    <row r="18901" spans="2:14" s="27" customFormat="1">
      <c r="B18901" s="2"/>
      <c r="N18901" s="2"/>
    </row>
    <row r="18902" spans="2:14" s="27" customFormat="1">
      <c r="B18902" s="2"/>
      <c r="N18902" s="2"/>
    </row>
    <row r="18903" spans="2:14" s="27" customFormat="1">
      <c r="B18903" s="2"/>
      <c r="N18903" s="2"/>
    </row>
    <row r="18904" spans="2:14" s="27" customFormat="1">
      <c r="B18904" s="2"/>
      <c r="N18904" s="2"/>
    </row>
    <row r="18905" spans="2:14" s="27" customFormat="1">
      <c r="B18905" s="2"/>
      <c r="N18905" s="2"/>
    </row>
    <row r="18906" spans="2:14" s="27" customFormat="1">
      <c r="B18906" s="2"/>
      <c r="N18906" s="2"/>
    </row>
    <row r="18907" spans="2:14" s="27" customFormat="1">
      <c r="B18907" s="2"/>
      <c r="N18907" s="2"/>
    </row>
    <row r="18908" spans="2:14" s="27" customFormat="1">
      <c r="B18908" s="2"/>
      <c r="N18908" s="2"/>
    </row>
    <row r="18909" spans="2:14" s="27" customFormat="1">
      <c r="B18909" s="2"/>
      <c r="N18909" s="2"/>
    </row>
    <row r="18910" spans="2:14" s="27" customFormat="1">
      <c r="B18910" s="2"/>
      <c r="N18910" s="2"/>
    </row>
    <row r="18911" spans="2:14" s="27" customFormat="1">
      <c r="B18911" s="2"/>
      <c r="N18911" s="2"/>
    </row>
    <row r="18912" spans="2:14" s="27" customFormat="1">
      <c r="B18912" s="2"/>
      <c r="N18912" s="2"/>
    </row>
    <row r="18913" spans="2:14" s="27" customFormat="1">
      <c r="B18913" s="2"/>
      <c r="N18913" s="2"/>
    </row>
    <row r="18914" spans="2:14" s="27" customFormat="1">
      <c r="B18914" s="2"/>
      <c r="N18914" s="2"/>
    </row>
    <row r="18915" spans="2:14" s="27" customFormat="1">
      <c r="B18915" s="2"/>
      <c r="N18915" s="2"/>
    </row>
    <row r="18916" spans="2:14" s="27" customFormat="1">
      <c r="B18916" s="2"/>
      <c r="N18916" s="2"/>
    </row>
    <row r="18917" spans="2:14" s="27" customFormat="1">
      <c r="B18917" s="2"/>
      <c r="N18917" s="2"/>
    </row>
    <row r="18918" spans="2:14" s="27" customFormat="1">
      <c r="B18918" s="2"/>
      <c r="N18918" s="2"/>
    </row>
    <row r="18919" spans="2:14" s="27" customFormat="1">
      <c r="B18919" s="2"/>
      <c r="N18919" s="2"/>
    </row>
    <row r="18920" spans="2:14" s="27" customFormat="1">
      <c r="B18920" s="2"/>
      <c r="N18920" s="2"/>
    </row>
    <row r="18921" spans="2:14" s="27" customFormat="1">
      <c r="B18921" s="2"/>
      <c r="N18921" s="2"/>
    </row>
    <row r="18922" spans="2:14" s="27" customFormat="1">
      <c r="B18922" s="2"/>
      <c r="N18922" s="2"/>
    </row>
    <row r="18923" spans="2:14" s="27" customFormat="1">
      <c r="B18923" s="2"/>
      <c r="N18923" s="2"/>
    </row>
    <row r="18924" spans="2:14" s="27" customFormat="1">
      <c r="B18924" s="2"/>
      <c r="N18924" s="2"/>
    </row>
    <row r="18925" spans="2:14" s="27" customFormat="1">
      <c r="B18925" s="2"/>
      <c r="N18925" s="2"/>
    </row>
    <row r="18926" spans="2:14" s="27" customFormat="1">
      <c r="B18926" s="2"/>
      <c r="N18926" s="2"/>
    </row>
    <row r="18927" spans="2:14" s="27" customFormat="1">
      <c r="B18927" s="2"/>
      <c r="N18927" s="2"/>
    </row>
    <row r="18928" spans="2:14" s="27" customFormat="1">
      <c r="B18928" s="2"/>
      <c r="N18928" s="2"/>
    </row>
    <row r="18929" spans="2:14" s="27" customFormat="1">
      <c r="B18929" s="2"/>
      <c r="N18929" s="2"/>
    </row>
    <row r="18930" spans="2:14" s="27" customFormat="1">
      <c r="B18930" s="2"/>
      <c r="N18930" s="2"/>
    </row>
    <row r="18931" spans="2:14" s="27" customFormat="1">
      <c r="B18931" s="2"/>
      <c r="N18931" s="2"/>
    </row>
    <row r="18932" spans="2:14" s="27" customFormat="1">
      <c r="B18932" s="2"/>
      <c r="N18932" s="2"/>
    </row>
    <row r="18933" spans="2:14" s="27" customFormat="1">
      <c r="B18933" s="2"/>
      <c r="N18933" s="2"/>
    </row>
    <row r="18934" spans="2:14" s="27" customFormat="1">
      <c r="B18934" s="2"/>
      <c r="N18934" s="2"/>
    </row>
    <row r="18935" spans="2:14" s="27" customFormat="1">
      <c r="B18935" s="2"/>
      <c r="N18935" s="2"/>
    </row>
    <row r="18936" spans="2:14" s="27" customFormat="1">
      <c r="B18936" s="2"/>
      <c r="N18936" s="2"/>
    </row>
    <row r="18937" spans="2:14" s="27" customFormat="1">
      <c r="B18937" s="2"/>
      <c r="N18937" s="2"/>
    </row>
    <row r="18938" spans="2:14" s="27" customFormat="1">
      <c r="B18938" s="2"/>
      <c r="N18938" s="2"/>
    </row>
    <row r="18939" spans="2:14" s="27" customFormat="1">
      <c r="B18939" s="2"/>
      <c r="N18939" s="2"/>
    </row>
    <row r="18940" spans="2:14" s="27" customFormat="1">
      <c r="B18940" s="2"/>
      <c r="N18940" s="2"/>
    </row>
    <row r="18941" spans="2:14" s="27" customFormat="1">
      <c r="B18941" s="2"/>
      <c r="N18941" s="2"/>
    </row>
    <row r="18942" spans="2:14" s="27" customFormat="1">
      <c r="B18942" s="2"/>
      <c r="N18942" s="2"/>
    </row>
    <row r="18943" spans="2:14" s="27" customFormat="1">
      <c r="B18943" s="2"/>
      <c r="N18943" s="2"/>
    </row>
    <row r="18944" spans="2:14" s="27" customFormat="1">
      <c r="B18944" s="2"/>
      <c r="N18944" s="2"/>
    </row>
    <row r="18945" spans="2:14" s="27" customFormat="1">
      <c r="B18945" s="2"/>
      <c r="N18945" s="2"/>
    </row>
    <row r="18946" spans="2:14" s="27" customFormat="1">
      <c r="B18946" s="2"/>
      <c r="N18946" s="2"/>
    </row>
    <row r="18947" spans="2:14" s="27" customFormat="1">
      <c r="B18947" s="2"/>
      <c r="N18947" s="2"/>
    </row>
    <row r="18948" spans="2:14" s="27" customFormat="1">
      <c r="B18948" s="2"/>
      <c r="N18948" s="2"/>
    </row>
    <row r="18949" spans="2:14" s="27" customFormat="1">
      <c r="B18949" s="2"/>
      <c r="N18949" s="2"/>
    </row>
    <row r="18950" spans="2:14" s="27" customFormat="1">
      <c r="B18950" s="2"/>
      <c r="N18950" s="2"/>
    </row>
    <row r="18951" spans="2:14" s="27" customFormat="1">
      <c r="B18951" s="2"/>
      <c r="N18951" s="2"/>
    </row>
    <row r="18952" spans="2:14" s="27" customFormat="1">
      <c r="B18952" s="2"/>
      <c r="N18952" s="2"/>
    </row>
    <row r="18953" spans="2:14" s="27" customFormat="1">
      <c r="B18953" s="2"/>
      <c r="N18953" s="2"/>
    </row>
    <row r="18954" spans="2:14" s="27" customFormat="1">
      <c r="B18954" s="2"/>
      <c r="N18954" s="2"/>
    </row>
    <row r="18955" spans="2:14" s="27" customFormat="1">
      <c r="B18955" s="2"/>
      <c r="N18955" s="2"/>
    </row>
    <row r="18956" spans="2:14" s="27" customFormat="1">
      <c r="B18956" s="2"/>
      <c r="N18956" s="2"/>
    </row>
    <row r="18957" spans="2:14" s="27" customFormat="1">
      <c r="B18957" s="2"/>
      <c r="N18957" s="2"/>
    </row>
    <row r="18958" spans="2:14" s="27" customFormat="1">
      <c r="B18958" s="2"/>
      <c r="N18958" s="2"/>
    </row>
    <row r="18959" spans="2:14" s="27" customFormat="1">
      <c r="B18959" s="2"/>
      <c r="N18959" s="2"/>
    </row>
    <row r="18960" spans="2:14" s="27" customFormat="1">
      <c r="B18960" s="2"/>
      <c r="N18960" s="2"/>
    </row>
    <row r="18961" spans="2:14" s="27" customFormat="1">
      <c r="B18961" s="2"/>
      <c r="N18961" s="2"/>
    </row>
    <row r="18962" spans="2:14" s="27" customFormat="1">
      <c r="B18962" s="2"/>
      <c r="N18962" s="2"/>
    </row>
    <row r="18963" spans="2:14" s="27" customFormat="1">
      <c r="B18963" s="2"/>
      <c r="N18963" s="2"/>
    </row>
    <row r="18964" spans="2:14" s="27" customFormat="1">
      <c r="B18964" s="2"/>
      <c r="N18964" s="2"/>
    </row>
    <row r="18965" spans="2:14" s="27" customFormat="1">
      <c r="B18965" s="2"/>
      <c r="N18965" s="2"/>
    </row>
    <row r="18966" spans="2:14" s="27" customFormat="1">
      <c r="B18966" s="2"/>
      <c r="N18966" s="2"/>
    </row>
    <row r="18967" spans="2:14" s="27" customFormat="1">
      <c r="B18967" s="2"/>
      <c r="N18967" s="2"/>
    </row>
    <row r="18968" spans="2:14" s="27" customFormat="1">
      <c r="B18968" s="2"/>
      <c r="N18968" s="2"/>
    </row>
    <row r="18969" spans="2:14" s="27" customFormat="1">
      <c r="B18969" s="2"/>
      <c r="N18969" s="2"/>
    </row>
    <row r="18970" spans="2:14" s="27" customFormat="1">
      <c r="B18970" s="2"/>
      <c r="N18970" s="2"/>
    </row>
    <row r="18971" spans="2:14" s="27" customFormat="1">
      <c r="B18971" s="2"/>
      <c r="N18971" s="2"/>
    </row>
    <row r="18972" spans="2:14" s="27" customFormat="1">
      <c r="B18972" s="2"/>
      <c r="N18972" s="2"/>
    </row>
    <row r="18973" spans="2:14" s="27" customFormat="1">
      <c r="B18973" s="2"/>
      <c r="N18973" s="2"/>
    </row>
    <row r="18974" spans="2:14" s="27" customFormat="1">
      <c r="B18974" s="2"/>
      <c r="N18974" s="2"/>
    </row>
    <row r="18975" spans="2:14" s="27" customFormat="1">
      <c r="B18975" s="2"/>
      <c r="N18975" s="2"/>
    </row>
    <row r="18976" spans="2:14" s="27" customFormat="1">
      <c r="B18976" s="2"/>
      <c r="N18976" s="2"/>
    </row>
    <row r="18977" spans="2:14" s="27" customFormat="1">
      <c r="B18977" s="2"/>
      <c r="N18977" s="2"/>
    </row>
    <row r="18978" spans="2:14" s="27" customFormat="1">
      <c r="B18978" s="2"/>
      <c r="N18978" s="2"/>
    </row>
    <row r="18979" spans="2:14" s="27" customFormat="1">
      <c r="B18979" s="2"/>
      <c r="N18979" s="2"/>
    </row>
    <row r="18980" spans="2:14" s="27" customFormat="1">
      <c r="B18980" s="2"/>
      <c r="N18980" s="2"/>
    </row>
    <row r="18981" spans="2:14" s="27" customFormat="1">
      <c r="B18981" s="2"/>
      <c r="N18981" s="2"/>
    </row>
    <row r="18982" spans="2:14" s="27" customFormat="1">
      <c r="B18982" s="2"/>
      <c r="N18982" s="2"/>
    </row>
    <row r="18983" spans="2:14" s="27" customFormat="1">
      <c r="B18983" s="2"/>
      <c r="N18983" s="2"/>
    </row>
    <row r="18984" spans="2:14" s="27" customFormat="1">
      <c r="B18984" s="2"/>
      <c r="N18984" s="2"/>
    </row>
    <row r="18985" spans="2:14" s="27" customFormat="1">
      <c r="B18985" s="2"/>
      <c r="N18985" s="2"/>
    </row>
    <row r="18986" spans="2:14" s="27" customFormat="1">
      <c r="B18986" s="2"/>
      <c r="N18986" s="2"/>
    </row>
    <row r="18987" spans="2:14" s="27" customFormat="1">
      <c r="B18987" s="2"/>
      <c r="N18987" s="2"/>
    </row>
    <row r="18988" spans="2:14" s="27" customFormat="1">
      <c r="B18988" s="2"/>
      <c r="N18988" s="2"/>
    </row>
    <row r="18989" spans="2:14" s="27" customFormat="1">
      <c r="B18989" s="2"/>
      <c r="N18989" s="2"/>
    </row>
    <row r="18990" spans="2:14" s="27" customFormat="1">
      <c r="B18990" s="2"/>
      <c r="N18990" s="2"/>
    </row>
    <row r="18991" spans="2:14" s="27" customFormat="1">
      <c r="B18991" s="2"/>
      <c r="N18991" s="2"/>
    </row>
    <row r="18992" spans="2:14" s="27" customFormat="1">
      <c r="B18992" s="2"/>
      <c r="N18992" s="2"/>
    </row>
    <row r="18993" spans="2:14" s="27" customFormat="1">
      <c r="B18993" s="2"/>
      <c r="N18993" s="2"/>
    </row>
    <row r="18994" spans="2:14" s="27" customFormat="1">
      <c r="B18994" s="2"/>
      <c r="N18994" s="2"/>
    </row>
    <row r="18995" spans="2:14" s="27" customFormat="1">
      <c r="B18995" s="2"/>
      <c r="N18995" s="2"/>
    </row>
    <row r="18996" spans="2:14" s="27" customFormat="1">
      <c r="B18996" s="2"/>
      <c r="N18996" s="2"/>
    </row>
    <row r="18997" spans="2:14" s="27" customFormat="1">
      <c r="B18997" s="2"/>
      <c r="N18997" s="2"/>
    </row>
    <row r="18998" spans="2:14" s="27" customFormat="1">
      <c r="B18998" s="2"/>
      <c r="N18998" s="2"/>
    </row>
    <row r="18999" spans="2:14" s="27" customFormat="1">
      <c r="B18999" s="2"/>
      <c r="N18999" s="2"/>
    </row>
    <row r="19000" spans="2:14" s="27" customFormat="1">
      <c r="B19000" s="2"/>
      <c r="N19000" s="2"/>
    </row>
    <row r="19001" spans="2:14" s="27" customFormat="1">
      <c r="B19001" s="2"/>
      <c r="N19001" s="2"/>
    </row>
    <row r="19002" spans="2:14" s="27" customFormat="1">
      <c r="B19002" s="2"/>
      <c r="N19002" s="2"/>
    </row>
    <row r="19003" spans="2:14" s="27" customFormat="1">
      <c r="B19003" s="2"/>
      <c r="N19003" s="2"/>
    </row>
    <row r="19004" spans="2:14" s="27" customFormat="1">
      <c r="B19004" s="2"/>
      <c r="N19004" s="2"/>
    </row>
    <row r="19005" spans="2:14" s="27" customFormat="1">
      <c r="B19005" s="2"/>
      <c r="N19005" s="2"/>
    </row>
    <row r="19006" spans="2:14" s="27" customFormat="1">
      <c r="B19006" s="2"/>
      <c r="N19006" s="2"/>
    </row>
    <row r="19007" spans="2:14" s="27" customFormat="1">
      <c r="B19007" s="2"/>
      <c r="N19007" s="2"/>
    </row>
    <row r="19008" spans="2:14" s="27" customFormat="1">
      <c r="B19008" s="2"/>
      <c r="N19008" s="2"/>
    </row>
    <row r="19009" spans="2:14" s="27" customFormat="1">
      <c r="B19009" s="2"/>
      <c r="N19009" s="2"/>
    </row>
    <row r="19010" spans="2:14" s="27" customFormat="1">
      <c r="B19010" s="2"/>
      <c r="N19010" s="2"/>
    </row>
    <row r="19011" spans="2:14" s="27" customFormat="1">
      <c r="B19011" s="2"/>
      <c r="N19011" s="2"/>
    </row>
    <row r="19012" spans="2:14" s="27" customFormat="1">
      <c r="B19012" s="2"/>
      <c r="N19012" s="2"/>
    </row>
    <row r="19013" spans="2:14" s="27" customFormat="1">
      <c r="B19013" s="2"/>
      <c r="N19013" s="2"/>
    </row>
    <row r="19014" spans="2:14" s="27" customFormat="1">
      <c r="B19014" s="2"/>
      <c r="N19014" s="2"/>
    </row>
    <row r="19015" spans="2:14" s="27" customFormat="1">
      <c r="B19015" s="2"/>
      <c r="N19015" s="2"/>
    </row>
    <row r="19016" spans="2:14" s="27" customFormat="1">
      <c r="B19016" s="2"/>
      <c r="N19016" s="2"/>
    </row>
    <row r="19017" spans="2:14" s="27" customFormat="1">
      <c r="B19017" s="2"/>
      <c r="N19017" s="2"/>
    </row>
    <row r="19018" spans="2:14" s="27" customFormat="1">
      <c r="B19018" s="2"/>
      <c r="N19018" s="2"/>
    </row>
    <row r="19019" spans="2:14" s="27" customFormat="1">
      <c r="B19019" s="2"/>
      <c r="N19019" s="2"/>
    </row>
    <row r="19020" spans="2:14" s="27" customFormat="1">
      <c r="B19020" s="2"/>
      <c r="N19020" s="2"/>
    </row>
    <row r="19021" spans="2:14" s="27" customFormat="1">
      <c r="B19021" s="2"/>
      <c r="N19021" s="2"/>
    </row>
    <row r="19022" spans="2:14" s="27" customFormat="1">
      <c r="B19022" s="2"/>
      <c r="N19022" s="2"/>
    </row>
    <row r="19023" spans="2:14" s="27" customFormat="1">
      <c r="B19023" s="2"/>
      <c r="N19023" s="2"/>
    </row>
    <row r="19024" spans="2:14" s="27" customFormat="1">
      <c r="B19024" s="2"/>
      <c r="N19024" s="2"/>
    </row>
    <row r="19025" spans="2:14" s="27" customFormat="1">
      <c r="B19025" s="2"/>
      <c r="N19025" s="2"/>
    </row>
    <row r="19026" spans="2:14" s="27" customFormat="1">
      <c r="B19026" s="2"/>
      <c r="N19026" s="2"/>
    </row>
    <row r="19027" spans="2:14" s="27" customFormat="1">
      <c r="B19027" s="2"/>
      <c r="N19027" s="2"/>
    </row>
    <row r="19028" spans="2:14" s="27" customFormat="1">
      <c r="B19028" s="2"/>
      <c r="N19028" s="2"/>
    </row>
    <row r="19029" spans="2:14" s="27" customFormat="1">
      <c r="B19029" s="2"/>
      <c r="N19029" s="2"/>
    </row>
    <row r="19030" spans="2:14" s="27" customFormat="1">
      <c r="B19030" s="2"/>
      <c r="N19030" s="2"/>
    </row>
    <row r="19031" spans="2:14" s="27" customFormat="1">
      <c r="B19031" s="2"/>
      <c r="N19031" s="2"/>
    </row>
    <row r="19032" spans="2:14" s="27" customFormat="1">
      <c r="B19032" s="2"/>
      <c r="N19032" s="2"/>
    </row>
    <row r="19033" spans="2:14" s="27" customFormat="1">
      <c r="B19033" s="2"/>
      <c r="N19033" s="2"/>
    </row>
    <row r="19034" spans="2:14" s="27" customFormat="1">
      <c r="B19034" s="2"/>
      <c r="N19034" s="2"/>
    </row>
    <row r="19035" spans="2:14" s="27" customFormat="1">
      <c r="B19035" s="2"/>
      <c r="N19035" s="2"/>
    </row>
    <row r="19036" spans="2:14" s="27" customFormat="1">
      <c r="B19036" s="2"/>
      <c r="N19036" s="2"/>
    </row>
    <row r="19037" spans="2:14" s="27" customFormat="1">
      <c r="B19037" s="2"/>
      <c r="N19037" s="2"/>
    </row>
    <row r="19038" spans="2:14" s="27" customFormat="1">
      <c r="B19038" s="2"/>
      <c r="N19038" s="2"/>
    </row>
    <row r="19039" spans="2:14" s="27" customFormat="1">
      <c r="B19039" s="2"/>
      <c r="N19039" s="2"/>
    </row>
    <row r="19040" spans="2:14" s="27" customFormat="1">
      <c r="B19040" s="2"/>
      <c r="N19040" s="2"/>
    </row>
    <row r="19041" spans="2:14" s="27" customFormat="1">
      <c r="B19041" s="2"/>
      <c r="N19041" s="2"/>
    </row>
    <row r="19042" spans="2:14" s="27" customFormat="1">
      <c r="B19042" s="2"/>
      <c r="N19042" s="2"/>
    </row>
    <row r="19043" spans="2:14" s="27" customFormat="1">
      <c r="B19043" s="2"/>
      <c r="N19043" s="2"/>
    </row>
    <row r="19044" spans="2:14" s="27" customFormat="1">
      <c r="B19044" s="2"/>
      <c r="N19044" s="2"/>
    </row>
    <row r="19045" spans="2:14" s="27" customFormat="1">
      <c r="B19045" s="2"/>
      <c r="N19045" s="2"/>
    </row>
    <row r="19046" spans="2:14" s="27" customFormat="1">
      <c r="B19046" s="2"/>
      <c r="N19046" s="2"/>
    </row>
    <row r="19047" spans="2:14" s="27" customFormat="1">
      <c r="B19047" s="2"/>
      <c r="N19047" s="2"/>
    </row>
    <row r="19048" spans="2:14" s="27" customFormat="1">
      <c r="B19048" s="2"/>
      <c r="N19048" s="2"/>
    </row>
    <row r="19049" spans="2:14" s="27" customFormat="1">
      <c r="B19049" s="2"/>
      <c r="N19049" s="2"/>
    </row>
    <row r="19050" spans="2:14" s="27" customFormat="1">
      <c r="B19050" s="2"/>
      <c r="N19050" s="2"/>
    </row>
    <row r="19051" spans="2:14" s="27" customFormat="1">
      <c r="B19051" s="2"/>
      <c r="N19051" s="2"/>
    </row>
    <row r="19052" spans="2:14" s="27" customFormat="1">
      <c r="B19052" s="2"/>
      <c r="N19052" s="2"/>
    </row>
    <row r="19053" spans="2:14" s="27" customFormat="1">
      <c r="B19053" s="2"/>
      <c r="N19053" s="2"/>
    </row>
    <row r="19054" spans="2:14" s="27" customFormat="1">
      <c r="B19054" s="2"/>
      <c r="N19054" s="2"/>
    </row>
    <row r="19055" spans="2:14" s="27" customFormat="1">
      <c r="B19055" s="2"/>
      <c r="N19055" s="2"/>
    </row>
    <row r="19056" spans="2:14" s="27" customFormat="1">
      <c r="B19056" s="2"/>
      <c r="N19056" s="2"/>
    </row>
    <row r="19057" spans="2:14" s="27" customFormat="1">
      <c r="B19057" s="2"/>
      <c r="N19057" s="2"/>
    </row>
    <row r="19058" spans="2:14" s="27" customFormat="1">
      <c r="B19058" s="2"/>
      <c r="N19058" s="2"/>
    </row>
    <row r="19059" spans="2:14" s="27" customFormat="1">
      <c r="B19059" s="2"/>
      <c r="N19059" s="2"/>
    </row>
    <row r="19060" spans="2:14" s="27" customFormat="1">
      <c r="B19060" s="2"/>
      <c r="N19060" s="2"/>
    </row>
    <row r="19061" spans="2:14" s="27" customFormat="1">
      <c r="B19061" s="2"/>
      <c r="N19061" s="2"/>
    </row>
    <row r="19062" spans="2:14" s="27" customFormat="1">
      <c r="B19062" s="2"/>
      <c r="N19062" s="2"/>
    </row>
    <row r="19063" spans="2:14" s="27" customFormat="1">
      <c r="B19063" s="2"/>
      <c r="N19063" s="2"/>
    </row>
    <row r="19064" spans="2:14" s="27" customFormat="1">
      <c r="B19064" s="2"/>
      <c r="N19064" s="2"/>
    </row>
    <row r="19065" spans="2:14" s="27" customFormat="1">
      <c r="B19065" s="2"/>
      <c r="N19065" s="2"/>
    </row>
    <row r="19066" spans="2:14" s="27" customFormat="1">
      <c r="B19066" s="2"/>
      <c r="N19066" s="2"/>
    </row>
    <row r="19067" spans="2:14" s="27" customFormat="1">
      <c r="B19067" s="2"/>
      <c r="N19067" s="2"/>
    </row>
    <row r="19068" spans="2:14" s="27" customFormat="1">
      <c r="B19068" s="2"/>
      <c r="N19068" s="2"/>
    </row>
    <row r="19069" spans="2:14" s="27" customFormat="1">
      <c r="B19069" s="2"/>
      <c r="N19069" s="2"/>
    </row>
    <row r="19070" spans="2:14" s="27" customFormat="1">
      <c r="B19070" s="2"/>
      <c r="N19070" s="2"/>
    </row>
    <row r="19071" spans="2:14" s="27" customFormat="1">
      <c r="B19071" s="2"/>
      <c r="N19071" s="2"/>
    </row>
    <row r="19072" spans="2:14" s="27" customFormat="1">
      <c r="B19072" s="2"/>
      <c r="N19072" s="2"/>
    </row>
    <row r="19073" spans="2:14" s="27" customFormat="1">
      <c r="B19073" s="2"/>
      <c r="N19073" s="2"/>
    </row>
    <row r="19074" spans="2:14" s="27" customFormat="1">
      <c r="B19074" s="2"/>
      <c r="N19074" s="2"/>
    </row>
    <row r="19075" spans="2:14" s="27" customFormat="1">
      <c r="B19075" s="2"/>
      <c r="N19075" s="2"/>
    </row>
    <row r="19076" spans="2:14" s="27" customFormat="1">
      <c r="B19076" s="2"/>
      <c r="N19076" s="2"/>
    </row>
    <row r="19077" spans="2:14" s="27" customFormat="1">
      <c r="B19077" s="2"/>
      <c r="N19077" s="2"/>
    </row>
    <row r="19078" spans="2:14" s="27" customFormat="1">
      <c r="B19078" s="2"/>
      <c r="N19078" s="2"/>
    </row>
    <row r="19079" spans="2:14" s="27" customFormat="1">
      <c r="B19079" s="2"/>
      <c r="N19079" s="2"/>
    </row>
    <row r="19080" spans="2:14" s="27" customFormat="1">
      <c r="B19080" s="2"/>
      <c r="N19080" s="2"/>
    </row>
    <row r="19081" spans="2:14" s="27" customFormat="1">
      <c r="B19081" s="2"/>
      <c r="N19081" s="2"/>
    </row>
    <row r="19082" spans="2:14" s="27" customFormat="1">
      <c r="B19082" s="2"/>
      <c r="N19082" s="2"/>
    </row>
    <row r="19083" spans="2:14" s="27" customFormat="1">
      <c r="B19083" s="2"/>
      <c r="N19083" s="2"/>
    </row>
    <row r="19084" spans="2:14" s="27" customFormat="1">
      <c r="B19084" s="2"/>
      <c r="N19084" s="2"/>
    </row>
    <row r="19085" spans="2:14" s="27" customFormat="1">
      <c r="B19085" s="2"/>
      <c r="N19085" s="2"/>
    </row>
    <row r="19086" spans="2:14" s="27" customFormat="1">
      <c r="B19086" s="2"/>
      <c r="N19086" s="2"/>
    </row>
    <row r="19087" spans="2:14" s="27" customFormat="1">
      <c r="B19087" s="2"/>
      <c r="N19087" s="2"/>
    </row>
    <row r="19088" spans="2:14" s="27" customFormat="1">
      <c r="B19088" s="2"/>
      <c r="N19088" s="2"/>
    </row>
    <row r="19089" spans="2:14" s="27" customFormat="1">
      <c r="B19089" s="2"/>
      <c r="N19089" s="2"/>
    </row>
    <row r="19090" spans="2:14" s="27" customFormat="1">
      <c r="B19090" s="2"/>
      <c r="N19090" s="2"/>
    </row>
    <row r="19091" spans="2:14" s="27" customFormat="1">
      <c r="B19091" s="2"/>
      <c r="N19091" s="2"/>
    </row>
    <row r="19092" spans="2:14" s="27" customFormat="1">
      <c r="B19092" s="2"/>
      <c r="N19092" s="2"/>
    </row>
    <row r="19093" spans="2:14" s="27" customFormat="1">
      <c r="B19093" s="2"/>
      <c r="N19093" s="2"/>
    </row>
    <row r="19094" spans="2:14" s="27" customFormat="1">
      <c r="B19094" s="2"/>
      <c r="N19094" s="2"/>
    </row>
    <row r="19095" spans="2:14" s="27" customFormat="1">
      <c r="B19095" s="2"/>
      <c r="N19095" s="2"/>
    </row>
    <row r="19096" spans="2:14" s="27" customFormat="1">
      <c r="B19096" s="2"/>
      <c r="N19096" s="2"/>
    </row>
    <row r="19097" spans="2:14" s="27" customFormat="1">
      <c r="B19097" s="2"/>
      <c r="N19097" s="2"/>
    </row>
    <row r="19098" spans="2:14" s="27" customFormat="1">
      <c r="B19098" s="2"/>
      <c r="N19098" s="2"/>
    </row>
    <row r="19099" spans="2:14" s="27" customFormat="1">
      <c r="B19099" s="2"/>
      <c r="N19099" s="2"/>
    </row>
    <row r="19100" spans="2:14" s="27" customFormat="1">
      <c r="B19100" s="2"/>
      <c r="N19100" s="2"/>
    </row>
    <row r="19101" spans="2:14" s="27" customFormat="1">
      <c r="B19101" s="2"/>
      <c r="N19101" s="2"/>
    </row>
    <row r="19102" spans="2:14" s="27" customFormat="1">
      <c r="B19102" s="2"/>
      <c r="N19102" s="2"/>
    </row>
    <row r="19103" spans="2:14" s="27" customFormat="1">
      <c r="B19103" s="2"/>
      <c r="N19103" s="2"/>
    </row>
    <row r="19104" spans="2:14" s="27" customFormat="1">
      <c r="B19104" s="2"/>
      <c r="N19104" s="2"/>
    </row>
    <row r="19105" spans="2:14" s="27" customFormat="1">
      <c r="B19105" s="2"/>
      <c r="N19105" s="2"/>
    </row>
    <row r="19106" spans="2:14" s="27" customFormat="1">
      <c r="B19106" s="2"/>
      <c r="N19106" s="2"/>
    </row>
    <row r="19107" spans="2:14" s="27" customFormat="1">
      <c r="B19107" s="2"/>
      <c r="N19107" s="2"/>
    </row>
    <row r="19108" spans="2:14" s="27" customFormat="1">
      <c r="B19108" s="2"/>
      <c r="N19108" s="2"/>
    </row>
    <row r="19109" spans="2:14" s="27" customFormat="1">
      <c r="B19109" s="2"/>
      <c r="N19109" s="2"/>
    </row>
    <row r="19110" spans="2:14" s="27" customFormat="1">
      <c r="B19110" s="2"/>
      <c r="N19110" s="2"/>
    </row>
    <row r="19111" spans="2:14" s="27" customFormat="1">
      <c r="B19111" s="2"/>
      <c r="N19111" s="2"/>
    </row>
    <row r="19112" spans="2:14" s="27" customFormat="1">
      <c r="B19112" s="2"/>
      <c r="N19112" s="2"/>
    </row>
    <row r="19113" spans="2:14" s="27" customFormat="1">
      <c r="B19113" s="2"/>
      <c r="N19113" s="2"/>
    </row>
    <row r="19114" spans="2:14" s="27" customFormat="1">
      <c r="B19114" s="2"/>
      <c r="N19114" s="2"/>
    </row>
    <row r="19115" spans="2:14" s="27" customFormat="1">
      <c r="B19115" s="2"/>
      <c r="N19115" s="2"/>
    </row>
    <row r="19116" spans="2:14" s="27" customFormat="1">
      <c r="B19116" s="2"/>
      <c r="N19116" s="2"/>
    </row>
    <row r="19117" spans="2:14" s="27" customFormat="1">
      <c r="B19117" s="2"/>
      <c r="N19117" s="2"/>
    </row>
    <row r="19118" spans="2:14" s="27" customFormat="1">
      <c r="B19118" s="2"/>
      <c r="N19118" s="2"/>
    </row>
    <row r="19119" spans="2:14" s="27" customFormat="1">
      <c r="B19119" s="2"/>
      <c r="N19119" s="2"/>
    </row>
    <row r="19120" spans="2:14" s="27" customFormat="1">
      <c r="B19120" s="2"/>
      <c r="N19120" s="2"/>
    </row>
    <row r="19121" spans="2:14" s="27" customFormat="1">
      <c r="B19121" s="2"/>
      <c r="N19121" s="2"/>
    </row>
    <row r="19122" spans="2:14" s="27" customFormat="1">
      <c r="B19122" s="2"/>
      <c r="N19122" s="2"/>
    </row>
    <row r="19123" spans="2:14" s="27" customFormat="1">
      <c r="B19123" s="2"/>
      <c r="N19123" s="2"/>
    </row>
    <row r="19124" spans="2:14" s="27" customFormat="1">
      <c r="B19124" s="2"/>
      <c r="N19124" s="2"/>
    </row>
    <row r="19125" spans="2:14" s="27" customFormat="1">
      <c r="B19125" s="2"/>
      <c r="N19125" s="2"/>
    </row>
    <row r="19126" spans="2:14" s="27" customFormat="1">
      <c r="B19126" s="2"/>
      <c r="N19126" s="2"/>
    </row>
    <row r="19127" spans="2:14" s="27" customFormat="1">
      <c r="B19127" s="2"/>
      <c r="N19127" s="2"/>
    </row>
    <row r="19128" spans="2:14" s="27" customFormat="1">
      <c r="B19128" s="2"/>
      <c r="N19128" s="2"/>
    </row>
    <row r="19129" spans="2:14" s="27" customFormat="1">
      <c r="B19129" s="2"/>
      <c r="N19129" s="2"/>
    </row>
    <row r="19130" spans="2:14" s="27" customFormat="1">
      <c r="B19130" s="2"/>
      <c r="N19130" s="2"/>
    </row>
    <row r="19131" spans="2:14" s="27" customFormat="1">
      <c r="B19131" s="2"/>
      <c r="N19131" s="2"/>
    </row>
    <row r="19132" spans="2:14" s="27" customFormat="1">
      <c r="B19132" s="2"/>
      <c r="N19132" s="2"/>
    </row>
    <row r="19133" spans="2:14" s="27" customFormat="1">
      <c r="B19133" s="2"/>
      <c r="N19133" s="2"/>
    </row>
    <row r="19134" spans="2:14" s="27" customFormat="1">
      <c r="B19134" s="2"/>
      <c r="N19134" s="2"/>
    </row>
    <row r="19135" spans="2:14" s="27" customFormat="1">
      <c r="B19135" s="2"/>
      <c r="N19135" s="2"/>
    </row>
    <row r="19136" spans="2:14" s="27" customFormat="1">
      <c r="B19136" s="2"/>
      <c r="N19136" s="2"/>
    </row>
    <row r="19137" spans="2:14" s="27" customFormat="1">
      <c r="B19137" s="2"/>
      <c r="N19137" s="2"/>
    </row>
    <row r="19138" spans="2:14" s="27" customFormat="1">
      <c r="B19138" s="2"/>
      <c r="N19138" s="2"/>
    </row>
    <row r="19139" spans="2:14" s="27" customFormat="1">
      <c r="B19139" s="2"/>
      <c r="N19139" s="2"/>
    </row>
    <row r="19140" spans="2:14" s="27" customFormat="1">
      <c r="B19140" s="2"/>
      <c r="N19140" s="2"/>
    </row>
    <row r="19141" spans="2:14" s="27" customFormat="1">
      <c r="B19141" s="2"/>
      <c r="N19141" s="2"/>
    </row>
    <row r="19142" spans="2:14" s="27" customFormat="1">
      <c r="B19142" s="2"/>
      <c r="N19142" s="2"/>
    </row>
    <row r="19143" spans="2:14" s="27" customFormat="1">
      <c r="B19143" s="2"/>
      <c r="N19143" s="2"/>
    </row>
    <row r="19144" spans="2:14" s="27" customFormat="1">
      <c r="B19144" s="2"/>
      <c r="N19144" s="2"/>
    </row>
    <row r="19145" spans="2:14" s="27" customFormat="1">
      <c r="B19145" s="2"/>
      <c r="N19145" s="2"/>
    </row>
    <row r="19146" spans="2:14" s="27" customFormat="1">
      <c r="B19146" s="2"/>
      <c r="N19146" s="2"/>
    </row>
    <row r="19147" spans="2:14" s="27" customFormat="1">
      <c r="B19147" s="2"/>
      <c r="N19147" s="2"/>
    </row>
    <row r="19148" spans="2:14" s="27" customFormat="1">
      <c r="B19148" s="2"/>
      <c r="N19148" s="2"/>
    </row>
    <row r="19149" spans="2:14" s="27" customFormat="1">
      <c r="B19149" s="2"/>
      <c r="N19149" s="2"/>
    </row>
    <row r="19150" spans="2:14" s="27" customFormat="1">
      <c r="B19150" s="2"/>
      <c r="N19150" s="2"/>
    </row>
    <row r="19151" spans="2:14" s="27" customFormat="1">
      <c r="B19151" s="2"/>
      <c r="N19151" s="2"/>
    </row>
    <row r="19152" spans="2:14" s="27" customFormat="1">
      <c r="B19152" s="2"/>
      <c r="N19152" s="2"/>
    </row>
    <row r="19153" spans="2:14" s="27" customFormat="1">
      <c r="B19153" s="2"/>
      <c r="N19153" s="2"/>
    </row>
    <row r="19154" spans="2:14" s="27" customFormat="1">
      <c r="B19154" s="2"/>
      <c r="N19154" s="2"/>
    </row>
    <row r="19155" spans="2:14" s="27" customFormat="1">
      <c r="B19155" s="2"/>
      <c r="N19155" s="2"/>
    </row>
    <row r="19156" spans="2:14" s="27" customFormat="1">
      <c r="B19156" s="2"/>
      <c r="N19156" s="2"/>
    </row>
    <row r="19157" spans="2:14" s="27" customFormat="1">
      <c r="B19157" s="2"/>
      <c r="N19157" s="2"/>
    </row>
    <row r="19158" spans="2:14" s="27" customFormat="1">
      <c r="B19158" s="2"/>
      <c r="N19158" s="2"/>
    </row>
    <row r="19159" spans="2:14" s="27" customFormat="1">
      <c r="B19159" s="2"/>
      <c r="N19159" s="2"/>
    </row>
    <row r="19160" spans="2:14" s="27" customFormat="1">
      <c r="B19160" s="2"/>
      <c r="N19160" s="2"/>
    </row>
    <row r="19161" spans="2:14" s="27" customFormat="1">
      <c r="B19161" s="2"/>
      <c r="N19161" s="2"/>
    </row>
    <row r="19162" spans="2:14" s="27" customFormat="1">
      <c r="B19162" s="2"/>
      <c r="N19162" s="2"/>
    </row>
    <row r="19163" spans="2:14" s="27" customFormat="1">
      <c r="B19163" s="2"/>
      <c r="N19163" s="2"/>
    </row>
    <row r="19164" spans="2:14" s="27" customFormat="1">
      <c r="B19164" s="2"/>
      <c r="N19164" s="2"/>
    </row>
    <row r="19165" spans="2:14" s="27" customFormat="1">
      <c r="B19165" s="2"/>
      <c r="N19165" s="2"/>
    </row>
    <row r="19166" spans="2:14" s="27" customFormat="1">
      <c r="B19166" s="2"/>
      <c r="N19166" s="2"/>
    </row>
    <row r="19167" spans="2:14" s="27" customFormat="1">
      <c r="B19167" s="2"/>
      <c r="N19167" s="2"/>
    </row>
    <row r="19168" spans="2:14" s="27" customFormat="1">
      <c r="B19168" s="2"/>
      <c r="N19168" s="2"/>
    </row>
    <row r="19169" spans="2:14" s="27" customFormat="1">
      <c r="B19169" s="2"/>
      <c r="N19169" s="2"/>
    </row>
    <row r="19170" spans="2:14" s="27" customFormat="1">
      <c r="B19170" s="2"/>
      <c r="N19170" s="2"/>
    </row>
    <row r="19171" spans="2:14" s="27" customFormat="1">
      <c r="B19171" s="2"/>
      <c r="N19171" s="2"/>
    </row>
    <row r="19172" spans="2:14" s="27" customFormat="1">
      <c r="B19172" s="2"/>
      <c r="N19172" s="2"/>
    </row>
    <row r="19173" spans="2:14" s="27" customFormat="1">
      <c r="B19173" s="2"/>
      <c r="N19173" s="2"/>
    </row>
    <row r="19174" spans="2:14" s="27" customFormat="1">
      <c r="B19174" s="2"/>
      <c r="N19174" s="2"/>
    </row>
    <row r="19175" spans="2:14" s="27" customFormat="1">
      <c r="B19175" s="2"/>
      <c r="N19175" s="2"/>
    </row>
    <row r="19176" spans="2:14" s="27" customFormat="1">
      <c r="B19176" s="2"/>
      <c r="N19176" s="2"/>
    </row>
    <row r="19177" spans="2:14" s="27" customFormat="1">
      <c r="B19177" s="2"/>
      <c r="N19177" s="2"/>
    </row>
    <row r="19178" spans="2:14" s="27" customFormat="1">
      <c r="B19178" s="2"/>
      <c r="N19178" s="2"/>
    </row>
    <row r="19179" spans="2:14" s="27" customFormat="1">
      <c r="B19179" s="2"/>
      <c r="N19179" s="2"/>
    </row>
    <row r="19180" spans="2:14" s="27" customFormat="1">
      <c r="B19180" s="2"/>
      <c r="N19180" s="2"/>
    </row>
    <row r="19181" spans="2:14" s="27" customFormat="1">
      <c r="B19181" s="2"/>
      <c r="N19181" s="2"/>
    </row>
    <row r="19182" spans="2:14" s="27" customFormat="1">
      <c r="B19182" s="2"/>
      <c r="N19182" s="2"/>
    </row>
    <row r="19183" spans="2:14" s="27" customFormat="1">
      <c r="B19183" s="2"/>
      <c r="N19183" s="2"/>
    </row>
    <row r="19184" spans="2:14" s="27" customFormat="1">
      <c r="B19184" s="2"/>
      <c r="N19184" s="2"/>
    </row>
    <row r="19185" spans="2:14" s="27" customFormat="1">
      <c r="B19185" s="2"/>
      <c r="N19185" s="2"/>
    </row>
    <row r="19186" spans="2:14" s="27" customFormat="1">
      <c r="B19186" s="2"/>
      <c r="N19186" s="2"/>
    </row>
    <row r="19187" spans="2:14" s="27" customFormat="1">
      <c r="B19187" s="2"/>
      <c r="N19187" s="2"/>
    </row>
    <row r="19188" spans="2:14" s="27" customFormat="1">
      <c r="B19188" s="2"/>
      <c r="N19188" s="2"/>
    </row>
    <row r="19189" spans="2:14" s="27" customFormat="1">
      <c r="B19189" s="2"/>
      <c r="N19189" s="2"/>
    </row>
    <row r="19190" spans="2:14" s="27" customFormat="1">
      <c r="B19190" s="2"/>
      <c r="N19190" s="2"/>
    </row>
    <row r="19191" spans="2:14" s="27" customFormat="1">
      <c r="B19191" s="2"/>
      <c r="N19191" s="2"/>
    </row>
    <row r="19192" spans="2:14" s="27" customFormat="1">
      <c r="B19192" s="2"/>
      <c r="N19192" s="2"/>
    </row>
    <row r="19193" spans="2:14" s="27" customFormat="1">
      <c r="B19193" s="2"/>
      <c r="N19193" s="2"/>
    </row>
    <row r="19194" spans="2:14" s="27" customFormat="1">
      <c r="B19194" s="2"/>
      <c r="N19194" s="2"/>
    </row>
    <row r="19195" spans="2:14" s="27" customFormat="1">
      <c r="B19195" s="2"/>
      <c r="N19195" s="2"/>
    </row>
    <row r="19196" spans="2:14" s="27" customFormat="1">
      <c r="B19196" s="2"/>
      <c r="N19196" s="2"/>
    </row>
    <row r="19197" spans="2:14" s="27" customFormat="1">
      <c r="B19197" s="2"/>
      <c r="N19197" s="2"/>
    </row>
    <row r="19198" spans="2:14" s="27" customFormat="1">
      <c r="B19198" s="2"/>
      <c r="N19198" s="2"/>
    </row>
    <row r="19199" spans="2:14" s="27" customFormat="1">
      <c r="B19199" s="2"/>
      <c r="N19199" s="2"/>
    </row>
    <row r="19200" spans="2:14" s="27" customFormat="1">
      <c r="B19200" s="2"/>
      <c r="N19200" s="2"/>
    </row>
    <row r="19201" spans="2:14" s="27" customFormat="1">
      <c r="B19201" s="2"/>
      <c r="N19201" s="2"/>
    </row>
    <row r="19202" spans="2:14" s="27" customFormat="1">
      <c r="B19202" s="2"/>
      <c r="N19202" s="2"/>
    </row>
    <row r="19203" spans="2:14" s="27" customFormat="1">
      <c r="B19203" s="2"/>
      <c r="N19203" s="2"/>
    </row>
    <row r="19204" spans="2:14" s="27" customFormat="1">
      <c r="B19204" s="2"/>
      <c r="N19204" s="2"/>
    </row>
    <row r="19205" spans="2:14" s="27" customFormat="1">
      <c r="B19205" s="2"/>
      <c r="N19205" s="2"/>
    </row>
    <row r="19206" spans="2:14" s="27" customFormat="1">
      <c r="B19206" s="2"/>
      <c r="N19206" s="2"/>
    </row>
    <row r="19207" spans="2:14" s="27" customFormat="1">
      <c r="B19207" s="2"/>
      <c r="N19207" s="2"/>
    </row>
    <row r="19208" spans="2:14" s="27" customFormat="1">
      <c r="B19208" s="2"/>
      <c r="N19208" s="2"/>
    </row>
    <row r="19209" spans="2:14" s="27" customFormat="1">
      <c r="B19209" s="2"/>
      <c r="N19209" s="2"/>
    </row>
    <row r="19210" spans="2:14" s="27" customFormat="1">
      <c r="B19210" s="2"/>
      <c r="N19210" s="2"/>
    </row>
    <row r="19211" spans="2:14" s="27" customFormat="1">
      <c r="B19211" s="2"/>
      <c r="N19211" s="2"/>
    </row>
    <row r="19212" spans="2:14" s="27" customFormat="1">
      <c r="B19212" s="2"/>
      <c r="N19212" s="2"/>
    </row>
    <row r="19213" spans="2:14" s="27" customFormat="1">
      <c r="B19213" s="2"/>
      <c r="N19213" s="2"/>
    </row>
    <row r="19214" spans="2:14" s="27" customFormat="1">
      <c r="B19214" s="2"/>
      <c r="N19214" s="2"/>
    </row>
    <row r="19215" spans="2:14" s="27" customFormat="1">
      <c r="B19215" s="2"/>
      <c r="N19215" s="2"/>
    </row>
    <row r="19216" spans="2:14" s="27" customFormat="1">
      <c r="B19216" s="2"/>
      <c r="N19216" s="2"/>
    </row>
    <row r="19217" spans="2:14" s="27" customFormat="1">
      <c r="B19217" s="2"/>
      <c r="N19217" s="2"/>
    </row>
    <row r="19218" spans="2:14" s="27" customFormat="1">
      <c r="B19218" s="2"/>
      <c r="N19218" s="2"/>
    </row>
    <row r="19219" spans="2:14" s="27" customFormat="1">
      <c r="B19219" s="2"/>
      <c r="N19219" s="2"/>
    </row>
    <row r="19220" spans="2:14" s="27" customFormat="1">
      <c r="B19220" s="2"/>
      <c r="N19220" s="2"/>
    </row>
    <row r="19221" spans="2:14" s="27" customFormat="1">
      <c r="B19221" s="2"/>
      <c r="N19221" s="2"/>
    </row>
    <row r="19222" spans="2:14" s="27" customFormat="1">
      <c r="B19222" s="2"/>
      <c r="N19222" s="2"/>
    </row>
    <row r="19223" spans="2:14" s="27" customFormat="1">
      <c r="B19223" s="2"/>
      <c r="N19223" s="2"/>
    </row>
    <row r="19224" spans="2:14" s="27" customFormat="1">
      <c r="B19224" s="2"/>
      <c r="N19224" s="2"/>
    </row>
    <row r="19225" spans="2:14" s="27" customFormat="1">
      <c r="B19225" s="2"/>
      <c r="N19225" s="2"/>
    </row>
    <row r="19226" spans="2:14" s="27" customFormat="1">
      <c r="B19226" s="2"/>
      <c r="N19226" s="2"/>
    </row>
    <row r="19227" spans="2:14" s="27" customFormat="1">
      <c r="B19227" s="2"/>
      <c r="N19227" s="2"/>
    </row>
    <row r="19228" spans="2:14" s="27" customFormat="1">
      <c r="B19228" s="2"/>
      <c r="N19228" s="2"/>
    </row>
    <row r="19229" spans="2:14" s="27" customFormat="1">
      <c r="B19229" s="2"/>
      <c r="N19229" s="2"/>
    </row>
    <row r="19230" spans="2:14" s="27" customFormat="1">
      <c r="B19230" s="2"/>
      <c r="N19230" s="2"/>
    </row>
    <row r="19231" spans="2:14" s="27" customFormat="1">
      <c r="B19231" s="2"/>
      <c r="N19231" s="2"/>
    </row>
    <row r="19232" spans="2:14" s="27" customFormat="1">
      <c r="B19232" s="2"/>
      <c r="N19232" s="2"/>
    </row>
    <row r="19233" spans="2:14" s="27" customFormat="1">
      <c r="B19233" s="2"/>
      <c r="N19233" s="2"/>
    </row>
    <row r="19234" spans="2:14" s="27" customFormat="1">
      <c r="B19234" s="2"/>
      <c r="N19234" s="2"/>
    </row>
    <row r="19235" spans="2:14" s="27" customFormat="1">
      <c r="B19235" s="2"/>
      <c r="N19235" s="2"/>
    </row>
    <row r="19236" spans="2:14" s="27" customFormat="1">
      <c r="B19236" s="2"/>
      <c r="N19236" s="2"/>
    </row>
    <row r="19237" spans="2:14" s="27" customFormat="1">
      <c r="B19237" s="2"/>
      <c r="N19237" s="2"/>
    </row>
    <row r="19238" spans="2:14" s="27" customFormat="1">
      <c r="B19238" s="2"/>
      <c r="N19238" s="2"/>
    </row>
    <row r="19239" spans="2:14" s="27" customFormat="1">
      <c r="B19239" s="2"/>
      <c r="N19239" s="2"/>
    </row>
    <row r="19240" spans="2:14" s="27" customFormat="1">
      <c r="B19240" s="2"/>
      <c r="N19240" s="2"/>
    </row>
    <row r="19241" spans="2:14" s="27" customFormat="1">
      <c r="B19241" s="2"/>
      <c r="N19241" s="2"/>
    </row>
    <row r="19242" spans="2:14" s="27" customFormat="1">
      <c r="B19242" s="2"/>
      <c r="N19242" s="2"/>
    </row>
    <row r="19243" spans="2:14" s="27" customFormat="1">
      <c r="B19243" s="2"/>
      <c r="N19243" s="2"/>
    </row>
    <row r="19244" spans="2:14" s="27" customFormat="1">
      <c r="B19244" s="2"/>
      <c r="N19244" s="2"/>
    </row>
    <row r="19245" spans="2:14" s="27" customFormat="1">
      <c r="B19245" s="2"/>
      <c r="N19245" s="2"/>
    </row>
    <row r="19246" spans="2:14" s="27" customFormat="1">
      <c r="B19246" s="2"/>
      <c r="N19246" s="2"/>
    </row>
    <row r="19247" spans="2:14" s="27" customFormat="1">
      <c r="B19247" s="2"/>
      <c r="N19247" s="2"/>
    </row>
    <row r="19248" spans="2:14" s="27" customFormat="1">
      <c r="B19248" s="2"/>
      <c r="N19248" s="2"/>
    </row>
    <row r="19249" spans="2:14" s="27" customFormat="1">
      <c r="B19249" s="2"/>
      <c r="N19249" s="2"/>
    </row>
    <row r="19250" spans="2:14" s="27" customFormat="1">
      <c r="B19250" s="2"/>
      <c r="N19250" s="2"/>
    </row>
    <row r="19251" spans="2:14" s="27" customFormat="1">
      <c r="B19251" s="2"/>
      <c r="N19251" s="2"/>
    </row>
    <row r="19252" spans="2:14" s="27" customFormat="1">
      <c r="B19252" s="2"/>
      <c r="N19252" s="2"/>
    </row>
    <row r="19253" spans="2:14" s="27" customFormat="1">
      <c r="B19253" s="2"/>
      <c r="N19253" s="2"/>
    </row>
    <row r="19254" spans="2:14" s="27" customFormat="1">
      <c r="B19254" s="2"/>
      <c r="N19254" s="2"/>
    </row>
    <row r="19255" spans="2:14" s="27" customFormat="1">
      <c r="B19255" s="2"/>
      <c r="N19255" s="2"/>
    </row>
    <row r="19256" spans="2:14" s="27" customFormat="1">
      <c r="B19256" s="2"/>
      <c r="N19256" s="2"/>
    </row>
    <row r="19257" spans="2:14" s="27" customFormat="1">
      <c r="B19257" s="2"/>
      <c r="N19257" s="2"/>
    </row>
    <row r="19258" spans="2:14" s="27" customFormat="1">
      <c r="B19258" s="2"/>
      <c r="N19258" s="2"/>
    </row>
    <row r="19259" spans="2:14" s="27" customFormat="1">
      <c r="B19259" s="2"/>
      <c r="N19259" s="2"/>
    </row>
    <row r="19260" spans="2:14" s="27" customFormat="1">
      <c r="B19260" s="2"/>
      <c r="N19260" s="2"/>
    </row>
    <row r="19261" spans="2:14" s="27" customFormat="1">
      <c r="B19261" s="2"/>
      <c r="N19261" s="2"/>
    </row>
    <row r="19262" spans="2:14" s="27" customFormat="1">
      <c r="B19262" s="2"/>
      <c r="N19262" s="2"/>
    </row>
    <row r="19263" spans="2:14" s="27" customFormat="1">
      <c r="B19263" s="2"/>
      <c r="N19263" s="2"/>
    </row>
    <row r="19264" spans="2:14" s="27" customFormat="1">
      <c r="B19264" s="2"/>
      <c r="N19264" s="2"/>
    </row>
    <row r="19265" spans="2:14" s="27" customFormat="1">
      <c r="B19265" s="2"/>
      <c r="N19265" s="2"/>
    </row>
    <row r="19266" spans="2:14" s="27" customFormat="1">
      <c r="B19266" s="2"/>
      <c r="N19266" s="2"/>
    </row>
    <row r="19267" spans="2:14" s="27" customFormat="1">
      <c r="B19267" s="2"/>
      <c r="N19267" s="2"/>
    </row>
    <row r="19268" spans="2:14" s="27" customFormat="1">
      <c r="B19268" s="2"/>
      <c r="N19268" s="2"/>
    </row>
    <row r="19269" spans="2:14" s="27" customFormat="1">
      <c r="B19269" s="2"/>
      <c r="N19269" s="2"/>
    </row>
    <row r="19270" spans="2:14" s="27" customFormat="1">
      <c r="B19270" s="2"/>
      <c r="N19270" s="2"/>
    </row>
    <row r="19271" spans="2:14" s="27" customFormat="1">
      <c r="B19271" s="2"/>
      <c r="N19271" s="2"/>
    </row>
    <row r="19272" spans="2:14" s="27" customFormat="1">
      <c r="B19272" s="2"/>
      <c r="N19272" s="2"/>
    </row>
    <row r="19273" spans="2:14" s="27" customFormat="1">
      <c r="B19273" s="2"/>
      <c r="N19273" s="2"/>
    </row>
    <row r="19274" spans="2:14" s="27" customFormat="1">
      <c r="B19274" s="2"/>
      <c r="N19274" s="2"/>
    </row>
    <row r="19275" spans="2:14" s="27" customFormat="1">
      <c r="B19275" s="2"/>
      <c r="N19275" s="2"/>
    </row>
    <row r="19276" spans="2:14" s="27" customFormat="1">
      <c r="B19276" s="2"/>
      <c r="N19276" s="2"/>
    </row>
    <row r="19277" spans="2:14" s="27" customFormat="1">
      <c r="B19277" s="2"/>
      <c r="N19277" s="2"/>
    </row>
    <row r="19278" spans="2:14" s="27" customFormat="1">
      <c r="B19278" s="2"/>
      <c r="N19278" s="2"/>
    </row>
    <row r="19279" spans="2:14" s="27" customFormat="1">
      <c r="B19279" s="2"/>
      <c r="N19279" s="2"/>
    </row>
    <row r="19280" spans="2:14" s="27" customFormat="1">
      <c r="B19280" s="2"/>
      <c r="N19280" s="2"/>
    </row>
    <row r="19281" spans="2:14" s="27" customFormat="1">
      <c r="B19281" s="2"/>
      <c r="N19281" s="2"/>
    </row>
    <row r="19282" spans="2:14" s="27" customFormat="1">
      <c r="B19282" s="2"/>
      <c r="N19282" s="2"/>
    </row>
    <row r="19283" spans="2:14" s="27" customFormat="1">
      <c r="B19283" s="2"/>
      <c r="N19283" s="2"/>
    </row>
    <row r="19284" spans="2:14" s="27" customFormat="1">
      <c r="B19284" s="2"/>
      <c r="N19284" s="2"/>
    </row>
    <row r="19285" spans="2:14" s="27" customFormat="1">
      <c r="B19285" s="2"/>
      <c r="N19285" s="2"/>
    </row>
    <row r="19286" spans="2:14" s="27" customFormat="1">
      <c r="B19286" s="2"/>
      <c r="N19286" s="2"/>
    </row>
    <row r="19287" spans="2:14" s="27" customFormat="1">
      <c r="B19287" s="2"/>
      <c r="N19287" s="2"/>
    </row>
    <row r="19288" spans="2:14" s="27" customFormat="1">
      <c r="B19288" s="2"/>
      <c r="N19288" s="2"/>
    </row>
    <row r="19289" spans="2:14" s="27" customFormat="1">
      <c r="B19289" s="2"/>
      <c r="N19289" s="2"/>
    </row>
    <row r="19290" spans="2:14" s="27" customFormat="1">
      <c r="B19290" s="2"/>
      <c r="N19290" s="2"/>
    </row>
    <row r="19291" spans="2:14" s="27" customFormat="1">
      <c r="B19291" s="2"/>
      <c r="N19291" s="2"/>
    </row>
    <row r="19292" spans="2:14" s="27" customFormat="1">
      <c r="B19292" s="2"/>
      <c r="N19292" s="2"/>
    </row>
    <row r="19293" spans="2:14" s="27" customFormat="1">
      <c r="B19293" s="2"/>
      <c r="N19293" s="2"/>
    </row>
    <row r="19294" spans="2:14" s="27" customFormat="1">
      <c r="B19294" s="2"/>
      <c r="N19294" s="2"/>
    </row>
    <row r="19295" spans="2:14" s="27" customFormat="1">
      <c r="B19295" s="2"/>
      <c r="N19295" s="2"/>
    </row>
    <row r="19296" spans="2:14" s="27" customFormat="1">
      <c r="B19296" s="2"/>
      <c r="N19296" s="2"/>
    </row>
    <row r="19297" spans="2:14" s="27" customFormat="1">
      <c r="B19297" s="2"/>
      <c r="N19297" s="2"/>
    </row>
    <row r="19298" spans="2:14" s="27" customFormat="1">
      <c r="B19298" s="2"/>
      <c r="N19298" s="2"/>
    </row>
    <row r="19299" spans="2:14" s="27" customFormat="1">
      <c r="B19299" s="2"/>
      <c r="N19299" s="2"/>
    </row>
    <row r="19300" spans="2:14" s="27" customFormat="1">
      <c r="B19300" s="2"/>
      <c r="N19300" s="2"/>
    </row>
    <row r="19301" spans="2:14" s="27" customFormat="1">
      <c r="B19301" s="2"/>
      <c r="N19301" s="2"/>
    </row>
    <row r="19302" spans="2:14" s="27" customFormat="1">
      <c r="B19302" s="2"/>
      <c r="N19302" s="2"/>
    </row>
    <row r="19303" spans="2:14" s="27" customFormat="1">
      <c r="B19303" s="2"/>
      <c r="N19303" s="2"/>
    </row>
    <row r="19304" spans="2:14" s="27" customFormat="1">
      <c r="B19304" s="2"/>
      <c r="N19304" s="2"/>
    </row>
    <row r="19305" spans="2:14" s="27" customFormat="1">
      <c r="B19305" s="2"/>
      <c r="N19305" s="2"/>
    </row>
    <row r="19306" spans="2:14" s="27" customFormat="1">
      <c r="B19306" s="2"/>
      <c r="N19306" s="2"/>
    </row>
    <row r="19307" spans="2:14" s="27" customFormat="1">
      <c r="B19307" s="2"/>
      <c r="N19307" s="2"/>
    </row>
    <row r="19308" spans="2:14" s="27" customFormat="1">
      <c r="B19308" s="2"/>
      <c r="N19308" s="2"/>
    </row>
    <row r="19309" spans="2:14" s="27" customFormat="1">
      <c r="B19309" s="2"/>
      <c r="N19309" s="2"/>
    </row>
    <row r="19310" spans="2:14" s="27" customFormat="1">
      <c r="B19310" s="2"/>
      <c r="N19310" s="2"/>
    </row>
    <row r="19311" spans="2:14" s="27" customFormat="1">
      <c r="B19311" s="2"/>
      <c r="N19311" s="2"/>
    </row>
    <row r="19312" spans="2:14" s="27" customFormat="1">
      <c r="B19312" s="2"/>
      <c r="N19312" s="2"/>
    </row>
    <row r="19313" spans="2:14" s="27" customFormat="1">
      <c r="B19313" s="2"/>
      <c r="N19313" s="2"/>
    </row>
    <row r="19314" spans="2:14" s="27" customFormat="1">
      <c r="B19314" s="2"/>
      <c r="N19314" s="2"/>
    </row>
    <row r="19315" spans="2:14" s="27" customFormat="1">
      <c r="B19315" s="2"/>
      <c r="N19315" s="2"/>
    </row>
    <row r="19316" spans="2:14" s="27" customFormat="1">
      <c r="B19316" s="2"/>
      <c r="N19316" s="2"/>
    </row>
    <row r="19317" spans="2:14" s="27" customFormat="1">
      <c r="B19317" s="2"/>
      <c r="N19317" s="2"/>
    </row>
    <row r="19318" spans="2:14" s="27" customFormat="1">
      <c r="B19318" s="2"/>
      <c r="N19318" s="2"/>
    </row>
    <row r="19319" spans="2:14" s="27" customFormat="1">
      <c r="B19319" s="2"/>
      <c r="N19319" s="2"/>
    </row>
    <row r="19320" spans="2:14" s="27" customFormat="1">
      <c r="B19320" s="2"/>
      <c r="N19320" s="2"/>
    </row>
    <row r="19321" spans="2:14" s="27" customFormat="1">
      <c r="B19321" s="2"/>
      <c r="N19321" s="2"/>
    </row>
    <row r="19322" spans="2:14" s="27" customFormat="1">
      <c r="B19322" s="2"/>
      <c r="N19322" s="2"/>
    </row>
    <row r="19323" spans="2:14" s="27" customFormat="1">
      <c r="B19323" s="2"/>
      <c r="N19323" s="2"/>
    </row>
    <row r="19324" spans="2:14" s="27" customFormat="1">
      <c r="B19324" s="2"/>
      <c r="N19324" s="2"/>
    </row>
    <row r="19325" spans="2:14" s="27" customFormat="1">
      <c r="B19325" s="2"/>
      <c r="N19325" s="2"/>
    </row>
    <row r="19326" spans="2:14" s="27" customFormat="1">
      <c r="B19326" s="2"/>
      <c r="N19326" s="2"/>
    </row>
    <row r="19327" spans="2:14" s="27" customFormat="1">
      <c r="B19327" s="2"/>
      <c r="N19327" s="2"/>
    </row>
    <row r="19328" spans="2:14" s="27" customFormat="1">
      <c r="B19328" s="2"/>
      <c r="N19328" s="2"/>
    </row>
    <row r="19329" spans="2:14" s="27" customFormat="1">
      <c r="B19329" s="2"/>
      <c r="N19329" s="2"/>
    </row>
    <row r="19330" spans="2:14" s="27" customFormat="1">
      <c r="B19330" s="2"/>
      <c r="N19330" s="2"/>
    </row>
    <row r="19331" spans="2:14" s="27" customFormat="1">
      <c r="B19331" s="2"/>
      <c r="N19331" s="2"/>
    </row>
    <row r="19332" spans="2:14" s="27" customFormat="1">
      <c r="B19332" s="2"/>
      <c r="N19332" s="2"/>
    </row>
    <row r="19333" spans="2:14" s="27" customFormat="1">
      <c r="B19333" s="2"/>
      <c r="N19333" s="2"/>
    </row>
    <row r="19334" spans="2:14" s="27" customFormat="1">
      <c r="B19334" s="2"/>
      <c r="N19334" s="2"/>
    </row>
    <row r="19335" spans="2:14" s="27" customFormat="1">
      <c r="B19335" s="2"/>
      <c r="N19335" s="2"/>
    </row>
    <row r="19336" spans="2:14" s="27" customFormat="1">
      <c r="B19336" s="2"/>
      <c r="N19336" s="2"/>
    </row>
    <row r="19337" spans="2:14" s="27" customFormat="1">
      <c r="B19337" s="2"/>
      <c r="N19337" s="2"/>
    </row>
    <row r="19338" spans="2:14" s="27" customFormat="1">
      <c r="B19338" s="2"/>
      <c r="N19338" s="2"/>
    </row>
    <row r="19339" spans="2:14" s="27" customFormat="1">
      <c r="B19339" s="2"/>
      <c r="N19339" s="2"/>
    </row>
    <row r="19340" spans="2:14" s="27" customFormat="1">
      <c r="B19340" s="2"/>
      <c r="N19340" s="2"/>
    </row>
    <row r="19341" spans="2:14" s="27" customFormat="1">
      <c r="B19341" s="2"/>
      <c r="N19341" s="2"/>
    </row>
    <row r="19342" spans="2:14" s="27" customFormat="1">
      <c r="B19342" s="2"/>
      <c r="N19342" s="2"/>
    </row>
    <row r="19343" spans="2:14" s="27" customFormat="1">
      <c r="B19343" s="2"/>
      <c r="N19343" s="2"/>
    </row>
    <row r="19344" spans="2:14" s="27" customFormat="1">
      <c r="B19344" s="2"/>
      <c r="N19344" s="2"/>
    </row>
    <row r="19345" spans="2:14" s="27" customFormat="1">
      <c r="B19345" s="2"/>
      <c r="N19345" s="2"/>
    </row>
    <row r="19346" spans="2:14" s="27" customFormat="1">
      <c r="B19346" s="2"/>
      <c r="N19346" s="2"/>
    </row>
    <row r="19347" spans="2:14" s="27" customFormat="1">
      <c r="B19347" s="2"/>
      <c r="N19347" s="2"/>
    </row>
    <row r="19348" spans="2:14" s="27" customFormat="1">
      <c r="B19348" s="2"/>
      <c r="N19348" s="2"/>
    </row>
    <row r="19349" spans="2:14" s="27" customFormat="1">
      <c r="B19349" s="2"/>
      <c r="N19349" s="2"/>
    </row>
    <row r="19350" spans="2:14" s="27" customFormat="1">
      <c r="B19350" s="2"/>
      <c r="N19350" s="2"/>
    </row>
    <row r="19351" spans="2:14" s="27" customFormat="1">
      <c r="B19351" s="2"/>
      <c r="N19351" s="2"/>
    </row>
    <row r="19352" spans="2:14" s="27" customFormat="1">
      <c r="B19352" s="2"/>
      <c r="N19352" s="2"/>
    </row>
    <row r="19353" spans="2:14" s="27" customFormat="1">
      <c r="B19353" s="2"/>
      <c r="N19353" s="2"/>
    </row>
    <row r="19354" spans="2:14" s="27" customFormat="1">
      <c r="B19354" s="2"/>
      <c r="N19354" s="2"/>
    </row>
    <row r="19355" spans="2:14" s="27" customFormat="1">
      <c r="B19355" s="2"/>
      <c r="N19355" s="2"/>
    </row>
    <row r="19356" spans="2:14" s="27" customFormat="1">
      <c r="B19356" s="2"/>
      <c r="N19356" s="2"/>
    </row>
    <row r="19357" spans="2:14" s="27" customFormat="1">
      <c r="B19357" s="2"/>
      <c r="N19357" s="2"/>
    </row>
    <row r="19358" spans="2:14" s="27" customFormat="1">
      <c r="B19358" s="2"/>
      <c r="N19358" s="2"/>
    </row>
    <row r="19359" spans="2:14" s="27" customFormat="1">
      <c r="B19359" s="2"/>
      <c r="N19359" s="2"/>
    </row>
    <row r="19360" spans="2:14" s="27" customFormat="1">
      <c r="B19360" s="2"/>
      <c r="N19360" s="2"/>
    </row>
    <row r="19361" spans="2:14" s="27" customFormat="1">
      <c r="B19361" s="2"/>
      <c r="N19361" s="2"/>
    </row>
    <row r="19362" spans="2:14" s="27" customFormat="1">
      <c r="B19362" s="2"/>
      <c r="N19362" s="2"/>
    </row>
    <row r="19363" spans="2:14" s="27" customFormat="1">
      <c r="B19363" s="2"/>
      <c r="N19363" s="2"/>
    </row>
    <row r="19364" spans="2:14" s="27" customFormat="1">
      <c r="B19364" s="2"/>
      <c r="N19364" s="2"/>
    </row>
    <row r="19365" spans="2:14" s="27" customFormat="1">
      <c r="B19365" s="2"/>
      <c r="N19365" s="2"/>
    </row>
    <row r="19366" spans="2:14" s="27" customFormat="1">
      <c r="B19366" s="2"/>
      <c r="N19366" s="2"/>
    </row>
    <row r="19367" spans="2:14" s="27" customFormat="1">
      <c r="B19367" s="2"/>
      <c r="N19367" s="2"/>
    </row>
    <row r="19368" spans="2:14" s="27" customFormat="1">
      <c r="B19368" s="2"/>
      <c r="N19368" s="2"/>
    </row>
    <row r="19369" spans="2:14" s="27" customFormat="1">
      <c r="B19369" s="2"/>
      <c r="N19369" s="2"/>
    </row>
    <row r="19370" spans="2:14" s="27" customFormat="1">
      <c r="B19370" s="2"/>
      <c r="N19370" s="2"/>
    </row>
    <row r="19371" spans="2:14" s="27" customFormat="1">
      <c r="B19371" s="2"/>
      <c r="N19371" s="2"/>
    </row>
    <row r="19372" spans="2:14" s="27" customFormat="1">
      <c r="B19372" s="2"/>
      <c r="N19372" s="2"/>
    </row>
    <row r="19373" spans="2:14" s="27" customFormat="1">
      <c r="B19373" s="2"/>
      <c r="N19373" s="2"/>
    </row>
    <row r="19374" spans="2:14" s="27" customFormat="1">
      <c r="B19374" s="2"/>
      <c r="N19374" s="2"/>
    </row>
    <row r="19375" spans="2:14" s="27" customFormat="1">
      <c r="B19375" s="2"/>
      <c r="N19375" s="2"/>
    </row>
    <row r="19376" spans="2:14" s="27" customFormat="1">
      <c r="B19376" s="2"/>
      <c r="N19376" s="2"/>
    </row>
    <row r="19377" spans="2:14" s="27" customFormat="1">
      <c r="B19377" s="2"/>
      <c r="N19377" s="2"/>
    </row>
    <row r="19378" spans="2:14" s="27" customFormat="1">
      <c r="B19378" s="2"/>
      <c r="N19378" s="2"/>
    </row>
    <row r="19379" spans="2:14" s="27" customFormat="1">
      <c r="B19379" s="2"/>
      <c r="N19379" s="2"/>
    </row>
    <row r="19380" spans="2:14" s="27" customFormat="1">
      <c r="B19380" s="2"/>
      <c r="N19380" s="2"/>
    </row>
    <row r="19381" spans="2:14" s="27" customFormat="1">
      <c r="B19381" s="2"/>
      <c r="N19381" s="2"/>
    </row>
    <row r="19382" spans="2:14" s="27" customFormat="1">
      <c r="B19382" s="2"/>
      <c r="N19382" s="2"/>
    </row>
    <row r="19383" spans="2:14" s="27" customFormat="1">
      <c r="B19383" s="2"/>
      <c r="N19383" s="2"/>
    </row>
    <row r="19384" spans="2:14" s="27" customFormat="1">
      <c r="B19384" s="2"/>
      <c r="N19384" s="2"/>
    </row>
    <row r="19385" spans="2:14" s="27" customFormat="1">
      <c r="B19385" s="2"/>
      <c r="N19385" s="2"/>
    </row>
    <row r="19386" spans="2:14" s="27" customFormat="1">
      <c r="B19386" s="2"/>
      <c r="N19386" s="2"/>
    </row>
    <row r="19387" spans="2:14" s="27" customFormat="1">
      <c r="B19387" s="2"/>
      <c r="N19387" s="2"/>
    </row>
    <row r="19388" spans="2:14" s="27" customFormat="1">
      <c r="B19388" s="2"/>
      <c r="N19388" s="2"/>
    </row>
    <row r="19389" spans="2:14" s="27" customFormat="1">
      <c r="B19389" s="2"/>
      <c r="N19389" s="2"/>
    </row>
    <row r="19390" spans="2:14" s="27" customFormat="1">
      <c r="B19390" s="2"/>
      <c r="N19390" s="2"/>
    </row>
    <row r="19391" spans="2:14" s="27" customFormat="1">
      <c r="B19391" s="2"/>
      <c r="N19391" s="2"/>
    </row>
    <row r="19392" spans="2:14" s="27" customFormat="1">
      <c r="B19392" s="2"/>
      <c r="N19392" s="2"/>
    </row>
    <row r="19393" spans="2:14" s="27" customFormat="1">
      <c r="B19393" s="2"/>
      <c r="N19393" s="2"/>
    </row>
    <row r="19394" spans="2:14" s="27" customFormat="1">
      <c r="B19394" s="2"/>
      <c r="N19394" s="2"/>
    </row>
    <row r="19395" spans="2:14" s="27" customFormat="1">
      <c r="B19395" s="2"/>
      <c r="N19395" s="2"/>
    </row>
    <row r="19396" spans="2:14" s="27" customFormat="1">
      <c r="B19396" s="2"/>
      <c r="N19396" s="2"/>
    </row>
    <row r="19397" spans="2:14" s="27" customFormat="1">
      <c r="B19397" s="2"/>
      <c r="N19397" s="2"/>
    </row>
    <row r="19398" spans="2:14" s="27" customFormat="1">
      <c r="B19398" s="2"/>
      <c r="N19398" s="2"/>
    </row>
    <row r="19399" spans="2:14" s="27" customFormat="1">
      <c r="B19399" s="2"/>
      <c r="N19399" s="2"/>
    </row>
    <row r="19400" spans="2:14" s="27" customFormat="1">
      <c r="B19400" s="2"/>
      <c r="N19400" s="2"/>
    </row>
    <row r="19401" spans="2:14" s="27" customFormat="1">
      <c r="B19401" s="2"/>
      <c r="N19401" s="2"/>
    </row>
    <row r="19402" spans="2:14" s="27" customFormat="1">
      <c r="B19402" s="2"/>
      <c r="N19402" s="2"/>
    </row>
    <row r="19403" spans="2:14" s="27" customFormat="1">
      <c r="B19403" s="2"/>
      <c r="N19403" s="2"/>
    </row>
    <row r="19404" spans="2:14" s="27" customFormat="1">
      <c r="B19404" s="2"/>
      <c r="N19404" s="2"/>
    </row>
    <row r="19405" spans="2:14" s="27" customFormat="1">
      <c r="B19405" s="2"/>
      <c r="N19405" s="2"/>
    </row>
    <row r="19406" spans="2:14" s="27" customFormat="1">
      <c r="B19406" s="2"/>
      <c r="N19406" s="2"/>
    </row>
    <row r="19407" spans="2:14" s="27" customFormat="1">
      <c r="B19407" s="2"/>
      <c r="N19407" s="2"/>
    </row>
    <row r="19408" spans="2:14" s="27" customFormat="1">
      <c r="B19408" s="2"/>
      <c r="N19408" s="2"/>
    </row>
    <row r="19409" spans="2:14" s="27" customFormat="1">
      <c r="B19409" s="2"/>
      <c r="N19409" s="2"/>
    </row>
    <row r="19410" spans="2:14" s="27" customFormat="1">
      <c r="B19410" s="2"/>
      <c r="N19410" s="2"/>
    </row>
    <row r="19411" spans="2:14" s="27" customFormat="1">
      <c r="B19411" s="2"/>
      <c r="N19411" s="2"/>
    </row>
    <row r="19412" spans="2:14" s="27" customFormat="1">
      <c r="B19412" s="2"/>
      <c r="N19412" s="2"/>
    </row>
    <row r="19413" spans="2:14" s="27" customFormat="1">
      <c r="B19413" s="2"/>
      <c r="N19413" s="2"/>
    </row>
    <row r="19414" spans="2:14" s="27" customFormat="1">
      <c r="B19414" s="2"/>
      <c r="N19414" s="2"/>
    </row>
    <row r="19415" spans="2:14" s="27" customFormat="1">
      <c r="B19415" s="2"/>
      <c r="N19415" s="2"/>
    </row>
    <row r="19416" spans="2:14" s="27" customFormat="1">
      <c r="B19416" s="2"/>
      <c r="N19416" s="2"/>
    </row>
    <row r="19417" spans="2:14" s="27" customFormat="1">
      <c r="B19417" s="2"/>
      <c r="N19417" s="2"/>
    </row>
    <row r="19418" spans="2:14" s="27" customFormat="1">
      <c r="B19418" s="2"/>
      <c r="N19418" s="2"/>
    </row>
    <row r="19419" spans="2:14" s="27" customFormat="1">
      <c r="B19419" s="2"/>
      <c r="N19419" s="2"/>
    </row>
    <row r="19420" spans="2:14" s="27" customFormat="1">
      <c r="B19420" s="2"/>
      <c r="N19420" s="2"/>
    </row>
    <row r="19421" spans="2:14" s="27" customFormat="1">
      <c r="B19421" s="2"/>
      <c r="N19421" s="2"/>
    </row>
    <row r="19422" spans="2:14" s="27" customFormat="1">
      <c r="B19422" s="2"/>
      <c r="N19422" s="2"/>
    </row>
    <row r="19423" spans="2:14" s="27" customFormat="1">
      <c r="B19423" s="2"/>
      <c r="N19423" s="2"/>
    </row>
    <row r="19424" spans="2:14" s="27" customFormat="1">
      <c r="B19424" s="2"/>
      <c r="N19424" s="2"/>
    </row>
    <row r="19425" spans="2:14" s="27" customFormat="1">
      <c r="B19425" s="2"/>
      <c r="N19425" s="2"/>
    </row>
    <row r="19426" spans="2:14" s="27" customFormat="1">
      <c r="B19426" s="2"/>
      <c r="N19426" s="2"/>
    </row>
    <row r="19427" spans="2:14" s="27" customFormat="1">
      <c r="B19427" s="2"/>
      <c r="N19427" s="2"/>
    </row>
    <row r="19428" spans="2:14" s="27" customFormat="1">
      <c r="B19428" s="2"/>
      <c r="N19428" s="2"/>
    </row>
    <row r="19429" spans="2:14" s="27" customFormat="1">
      <c r="B19429" s="2"/>
      <c r="N19429" s="2"/>
    </row>
    <row r="19430" spans="2:14" s="27" customFormat="1">
      <c r="B19430" s="2"/>
      <c r="N19430" s="2"/>
    </row>
    <row r="19431" spans="2:14" s="27" customFormat="1">
      <c r="B19431" s="2"/>
      <c r="N19431" s="2"/>
    </row>
    <row r="19432" spans="2:14" s="27" customFormat="1">
      <c r="B19432" s="2"/>
      <c r="N19432" s="2"/>
    </row>
    <row r="19433" spans="2:14" s="27" customFormat="1">
      <c r="B19433" s="2"/>
      <c r="N19433" s="2"/>
    </row>
    <row r="19434" spans="2:14" s="27" customFormat="1">
      <c r="B19434" s="2"/>
      <c r="N19434" s="2"/>
    </row>
    <row r="19435" spans="2:14" s="27" customFormat="1">
      <c r="B19435" s="2"/>
      <c r="N19435" s="2"/>
    </row>
    <row r="19436" spans="2:14" s="27" customFormat="1">
      <c r="B19436" s="2"/>
      <c r="N19436" s="2"/>
    </row>
    <row r="19437" spans="2:14" s="27" customFormat="1">
      <c r="B19437" s="2"/>
      <c r="N19437" s="2"/>
    </row>
    <row r="19438" spans="2:14" s="27" customFormat="1">
      <c r="B19438" s="2"/>
      <c r="N19438" s="2"/>
    </row>
    <row r="19439" spans="2:14" s="27" customFormat="1">
      <c r="B19439" s="2"/>
      <c r="N19439" s="2"/>
    </row>
    <row r="19440" spans="2:14" s="27" customFormat="1">
      <c r="B19440" s="2"/>
      <c r="N19440" s="2"/>
    </row>
    <row r="19441" spans="2:14" s="27" customFormat="1">
      <c r="B19441" s="2"/>
      <c r="N19441" s="2"/>
    </row>
    <row r="19442" spans="2:14" s="27" customFormat="1">
      <c r="B19442" s="2"/>
      <c r="N19442" s="2"/>
    </row>
    <row r="19443" spans="2:14" s="27" customFormat="1">
      <c r="B19443" s="2"/>
      <c r="N19443" s="2"/>
    </row>
    <row r="19444" spans="2:14" s="27" customFormat="1">
      <c r="B19444" s="2"/>
      <c r="N19444" s="2"/>
    </row>
    <row r="19445" spans="2:14" s="27" customFormat="1">
      <c r="B19445" s="2"/>
      <c r="N19445" s="2"/>
    </row>
    <row r="19446" spans="2:14" s="27" customFormat="1">
      <c r="B19446" s="2"/>
      <c r="N19446" s="2"/>
    </row>
    <row r="19447" spans="2:14" s="27" customFormat="1">
      <c r="B19447" s="2"/>
      <c r="N19447" s="2"/>
    </row>
    <row r="19448" spans="2:14" s="27" customFormat="1">
      <c r="B19448" s="2"/>
      <c r="N19448" s="2"/>
    </row>
    <row r="19449" spans="2:14" s="27" customFormat="1">
      <c r="B19449" s="2"/>
      <c r="N19449" s="2"/>
    </row>
    <row r="19450" spans="2:14" s="27" customFormat="1">
      <c r="B19450" s="2"/>
      <c r="N19450" s="2"/>
    </row>
    <row r="19451" spans="2:14" s="27" customFormat="1">
      <c r="B19451" s="2"/>
      <c r="N19451" s="2"/>
    </row>
    <row r="19452" spans="2:14" s="27" customFormat="1">
      <c r="B19452" s="2"/>
      <c r="N19452" s="2"/>
    </row>
    <row r="19453" spans="2:14" s="27" customFormat="1">
      <c r="B19453" s="2"/>
      <c r="N19453" s="2"/>
    </row>
    <row r="19454" spans="2:14" s="27" customFormat="1">
      <c r="B19454" s="2"/>
      <c r="N19454" s="2"/>
    </row>
    <row r="19455" spans="2:14" s="27" customFormat="1">
      <c r="B19455" s="2"/>
      <c r="N19455" s="2"/>
    </row>
    <row r="19456" spans="2:14" s="27" customFormat="1">
      <c r="B19456" s="2"/>
      <c r="N19456" s="2"/>
    </row>
    <row r="19457" spans="2:14" s="27" customFormat="1">
      <c r="B19457" s="2"/>
      <c r="N19457" s="2"/>
    </row>
    <row r="19458" spans="2:14" s="27" customFormat="1">
      <c r="B19458" s="2"/>
      <c r="N19458" s="2"/>
    </row>
    <row r="19459" spans="2:14" s="27" customFormat="1">
      <c r="B19459" s="2"/>
      <c r="N19459" s="2"/>
    </row>
    <row r="19460" spans="2:14" s="27" customFormat="1">
      <c r="B19460" s="2"/>
      <c r="N19460" s="2"/>
    </row>
    <row r="19461" spans="2:14" s="27" customFormat="1">
      <c r="B19461" s="2"/>
      <c r="N19461" s="2"/>
    </row>
    <row r="19462" spans="2:14" s="27" customFormat="1">
      <c r="B19462" s="2"/>
      <c r="N19462" s="2"/>
    </row>
    <row r="19463" spans="2:14" s="27" customFormat="1">
      <c r="B19463" s="2"/>
      <c r="N19463" s="2"/>
    </row>
    <row r="19464" spans="2:14" s="27" customFormat="1">
      <c r="B19464" s="2"/>
      <c r="N19464" s="2"/>
    </row>
    <row r="19465" spans="2:14" s="27" customFormat="1">
      <c r="B19465" s="2"/>
      <c r="N19465" s="2"/>
    </row>
    <row r="19466" spans="2:14" s="27" customFormat="1">
      <c r="B19466" s="2"/>
      <c r="N19466" s="2"/>
    </row>
    <row r="19467" spans="2:14" s="27" customFormat="1">
      <c r="B19467" s="2"/>
      <c r="N19467" s="2"/>
    </row>
    <row r="19468" spans="2:14" s="27" customFormat="1">
      <c r="B19468" s="2"/>
      <c r="N19468" s="2"/>
    </row>
    <row r="19469" spans="2:14" s="27" customFormat="1">
      <c r="B19469" s="2"/>
      <c r="N19469" s="2"/>
    </row>
    <row r="19470" spans="2:14" s="27" customFormat="1">
      <c r="B19470" s="2"/>
      <c r="N19470" s="2"/>
    </row>
    <row r="19471" spans="2:14" s="27" customFormat="1">
      <c r="B19471" s="2"/>
      <c r="N19471" s="2"/>
    </row>
    <row r="19472" spans="2:14" s="27" customFormat="1">
      <c r="B19472" s="2"/>
      <c r="N19472" s="2"/>
    </row>
    <row r="19473" spans="2:14" s="27" customFormat="1">
      <c r="B19473" s="2"/>
      <c r="N19473" s="2"/>
    </row>
    <row r="19474" spans="2:14" s="27" customFormat="1">
      <c r="B19474" s="2"/>
      <c r="N19474" s="2"/>
    </row>
    <row r="19475" spans="2:14" s="27" customFormat="1">
      <c r="B19475" s="2"/>
      <c r="N19475" s="2"/>
    </row>
    <row r="19476" spans="2:14" s="27" customFormat="1">
      <c r="B19476" s="2"/>
      <c r="N19476" s="2"/>
    </row>
    <row r="19477" spans="2:14" s="27" customFormat="1">
      <c r="B19477" s="2"/>
      <c r="N19477" s="2"/>
    </row>
    <row r="19478" spans="2:14" s="27" customFormat="1">
      <c r="B19478" s="2"/>
      <c r="N19478" s="2"/>
    </row>
    <row r="19479" spans="2:14" s="27" customFormat="1">
      <c r="B19479" s="2"/>
      <c r="N19479" s="2"/>
    </row>
    <row r="19480" spans="2:14" s="27" customFormat="1">
      <c r="B19480" s="2"/>
      <c r="N19480" s="2"/>
    </row>
    <row r="19481" spans="2:14" s="27" customFormat="1">
      <c r="B19481" s="2"/>
      <c r="N19481" s="2"/>
    </row>
    <row r="19482" spans="2:14" s="27" customFormat="1">
      <c r="B19482" s="2"/>
      <c r="N19482" s="2"/>
    </row>
    <row r="19483" spans="2:14" s="27" customFormat="1">
      <c r="B19483" s="2"/>
      <c r="N19483" s="2"/>
    </row>
    <row r="19484" spans="2:14" s="27" customFormat="1">
      <c r="B19484" s="2"/>
      <c r="N19484" s="2"/>
    </row>
    <row r="19485" spans="2:14" s="27" customFormat="1">
      <c r="B19485" s="2"/>
      <c r="N19485" s="2"/>
    </row>
    <row r="19486" spans="2:14" s="27" customFormat="1">
      <c r="B19486" s="2"/>
      <c r="N19486" s="2"/>
    </row>
    <row r="19487" spans="2:14" s="27" customFormat="1">
      <c r="B19487" s="2"/>
      <c r="N19487" s="2"/>
    </row>
    <row r="19488" spans="2:14" s="27" customFormat="1">
      <c r="B19488" s="2"/>
      <c r="N19488" s="2"/>
    </row>
    <row r="19489" spans="2:14" s="27" customFormat="1">
      <c r="B19489" s="2"/>
      <c r="N19489" s="2"/>
    </row>
    <row r="19490" spans="2:14" s="27" customFormat="1">
      <c r="B19490" s="2"/>
      <c r="N19490" s="2"/>
    </row>
    <row r="19491" spans="2:14" s="27" customFormat="1">
      <c r="B19491" s="2"/>
      <c r="N19491" s="2"/>
    </row>
    <row r="19492" spans="2:14" s="27" customFormat="1">
      <c r="B19492" s="2"/>
      <c r="N19492" s="2"/>
    </row>
    <row r="19493" spans="2:14" s="27" customFormat="1">
      <c r="B19493" s="2"/>
      <c r="N19493" s="2"/>
    </row>
    <row r="19494" spans="2:14" s="27" customFormat="1">
      <c r="B19494" s="2"/>
      <c r="N19494" s="2"/>
    </row>
    <row r="19495" spans="2:14" s="27" customFormat="1">
      <c r="B19495" s="2"/>
      <c r="N19495" s="2"/>
    </row>
    <row r="19496" spans="2:14" s="27" customFormat="1">
      <c r="B19496" s="2"/>
      <c r="N19496" s="2"/>
    </row>
    <row r="19497" spans="2:14" s="27" customFormat="1">
      <c r="B19497" s="2"/>
      <c r="N19497" s="2"/>
    </row>
    <row r="19498" spans="2:14" s="27" customFormat="1">
      <c r="B19498" s="2"/>
      <c r="N19498" s="2"/>
    </row>
    <row r="19499" spans="2:14" s="27" customFormat="1">
      <c r="B19499" s="2"/>
      <c r="N19499" s="2"/>
    </row>
    <row r="19500" spans="2:14" s="27" customFormat="1">
      <c r="B19500" s="2"/>
      <c r="N19500" s="2"/>
    </row>
    <row r="19501" spans="2:14" s="27" customFormat="1">
      <c r="B19501" s="2"/>
      <c r="N19501" s="2"/>
    </row>
    <row r="19502" spans="2:14" s="27" customFormat="1">
      <c r="B19502" s="2"/>
      <c r="N19502" s="2"/>
    </row>
    <row r="19503" spans="2:14" s="27" customFormat="1">
      <c r="B19503" s="2"/>
      <c r="N19503" s="2"/>
    </row>
    <row r="19504" spans="2:14" s="27" customFormat="1">
      <c r="B19504" s="2"/>
      <c r="N19504" s="2"/>
    </row>
    <row r="19505" spans="2:14" s="27" customFormat="1">
      <c r="B19505" s="2"/>
      <c r="N19505" s="2"/>
    </row>
    <row r="19506" spans="2:14" s="27" customFormat="1">
      <c r="B19506" s="2"/>
      <c r="N19506" s="2"/>
    </row>
    <row r="19507" spans="2:14" s="27" customFormat="1">
      <c r="B19507" s="2"/>
      <c r="N19507" s="2"/>
    </row>
    <row r="19508" spans="2:14" s="27" customFormat="1">
      <c r="B19508" s="2"/>
      <c r="N19508" s="2"/>
    </row>
    <row r="19509" spans="2:14" s="27" customFormat="1">
      <c r="B19509" s="2"/>
      <c r="N19509" s="2"/>
    </row>
    <row r="19510" spans="2:14" s="27" customFormat="1">
      <c r="B19510" s="2"/>
      <c r="N19510" s="2"/>
    </row>
    <row r="19511" spans="2:14" s="27" customFormat="1">
      <c r="B19511" s="2"/>
      <c r="N19511" s="2"/>
    </row>
    <row r="19512" spans="2:14" s="27" customFormat="1">
      <c r="B19512" s="2"/>
      <c r="N19512" s="2"/>
    </row>
    <row r="19513" spans="2:14" s="27" customFormat="1">
      <c r="B19513" s="2"/>
      <c r="N19513" s="2"/>
    </row>
    <row r="19514" spans="2:14" s="27" customFormat="1">
      <c r="B19514" s="2"/>
      <c r="N19514" s="2"/>
    </row>
    <row r="19515" spans="2:14" s="27" customFormat="1">
      <c r="B19515" s="2"/>
      <c r="N19515" s="2"/>
    </row>
    <row r="19516" spans="2:14" s="27" customFormat="1">
      <c r="B19516" s="2"/>
      <c r="N19516" s="2"/>
    </row>
    <row r="19517" spans="2:14" s="27" customFormat="1">
      <c r="B19517" s="2"/>
      <c r="N19517" s="2"/>
    </row>
    <row r="19518" spans="2:14" s="27" customFormat="1">
      <c r="B19518" s="2"/>
      <c r="N19518" s="2"/>
    </row>
    <row r="19519" spans="2:14" s="27" customFormat="1">
      <c r="B19519" s="2"/>
      <c r="N19519" s="2"/>
    </row>
    <row r="19520" spans="2:14" s="27" customFormat="1">
      <c r="B19520" s="2"/>
      <c r="N19520" s="2"/>
    </row>
    <row r="19521" spans="2:14" s="27" customFormat="1">
      <c r="B19521" s="2"/>
      <c r="N19521" s="2"/>
    </row>
    <row r="19522" spans="2:14" s="27" customFormat="1">
      <c r="B19522" s="2"/>
      <c r="N19522" s="2"/>
    </row>
    <row r="19523" spans="2:14" s="27" customFormat="1">
      <c r="B19523" s="2"/>
      <c r="N19523" s="2"/>
    </row>
    <row r="19524" spans="2:14" s="27" customFormat="1">
      <c r="B19524" s="2"/>
      <c r="N19524" s="2"/>
    </row>
    <row r="19525" spans="2:14" s="27" customFormat="1">
      <c r="B19525" s="2"/>
      <c r="N19525" s="2"/>
    </row>
    <row r="19526" spans="2:14" s="27" customFormat="1">
      <c r="B19526" s="2"/>
      <c r="N19526" s="2"/>
    </row>
    <row r="19527" spans="2:14" s="27" customFormat="1">
      <c r="B19527" s="2"/>
      <c r="N19527" s="2"/>
    </row>
    <row r="19528" spans="2:14" s="27" customFormat="1">
      <c r="B19528" s="2"/>
      <c r="N19528" s="2"/>
    </row>
    <row r="19529" spans="2:14" s="27" customFormat="1">
      <c r="B19529" s="2"/>
      <c r="N19529" s="2"/>
    </row>
    <row r="19530" spans="2:14" s="27" customFormat="1">
      <c r="B19530" s="2"/>
      <c r="N19530" s="2"/>
    </row>
    <row r="19531" spans="2:14" s="27" customFormat="1">
      <c r="B19531" s="2"/>
      <c r="N19531" s="2"/>
    </row>
    <row r="19532" spans="2:14" s="27" customFormat="1">
      <c r="B19532" s="2"/>
      <c r="N19532" s="2"/>
    </row>
    <row r="19533" spans="2:14" s="27" customFormat="1">
      <c r="B19533" s="2"/>
      <c r="N19533" s="2"/>
    </row>
    <row r="19534" spans="2:14" s="27" customFormat="1">
      <c r="B19534" s="2"/>
      <c r="N19534" s="2"/>
    </row>
    <row r="19535" spans="2:14" s="27" customFormat="1">
      <c r="B19535" s="2"/>
      <c r="N19535" s="2"/>
    </row>
    <row r="19536" spans="2:14" s="27" customFormat="1">
      <c r="B19536" s="2"/>
      <c r="N19536" s="2"/>
    </row>
    <row r="19537" spans="2:14" s="27" customFormat="1">
      <c r="B19537" s="2"/>
      <c r="N19537" s="2"/>
    </row>
    <row r="19538" spans="2:14" s="27" customFormat="1">
      <c r="B19538" s="2"/>
      <c r="N19538" s="2"/>
    </row>
    <row r="19539" spans="2:14" s="27" customFormat="1">
      <c r="B19539" s="2"/>
      <c r="N19539" s="2"/>
    </row>
    <row r="19540" spans="2:14" s="27" customFormat="1">
      <c r="B19540" s="2"/>
      <c r="N19540" s="2"/>
    </row>
    <row r="19541" spans="2:14" s="27" customFormat="1">
      <c r="B19541" s="2"/>
      <c r="N19541" s="2"/>
    </row>
    <row r="19542" spans="2:14" s="27" customFormat="1">
      <c r="B19542" s="2"/>
      <c r="N19542" s="2"/>
    </row>
    <row r="19543" spans="2:14" s="27" customFormat="1">
      <c r="B19543" s="2"/>
      <c r="N19543" s="2"/>
    </row>
    <row r="19544" spans="2:14" s="27" customFormat="1">
      <c r="B19544" s="2"/>
      <c r="N19544" s="2"/>
    </row>
    <row r="19545" spans="2:14" s="27" customFormat="1">
      <c r="B19545" s="2"/>
      <c r="N19545" s="2"/>
    </row>
    <row r="19546" spans="2:14" s="27" customFormat="1">
      <c r="B19546" s="2"/>
      <c r="N19546" s="2"/>
    </row>
    <row r="19547" spans="2:14" s="27" customFormat="1">
      <c r="B19547" s="2"/>
      <c r="N19547" s="2"/>
    </row>
    <row r="19548" spans="2:14" s="27" customFormat="1">
      <c r="B19548" s="2"/>
      <c r="N19548" s="2"/>
    </row>
    <row r="19549" spans="2:14" s="27" customFormat="1">
      <c r="B19549" s="2"/>
      <c r="N19549" s="2"/>
    </row>
    <row r="19550" spans="2:14" s="27" customFormat="1">
      <c r="B19550" s="2"/>
      <c r="N19550" s="2"/>
    </row>
    <row r="19551" spans="2:14" s="27" customFormat="1">
      <c r="B19551" s="2"/>
      <c r="N19551" s="2"/>
    </row>
    <row r="19552" spans="2:14" s="27" customFormat="1">
      <c r="B19552" s="2"/>
      <c r="N19552" s="2"/>
    </row>
    <row r="19553" spans="2:14" s="27" customFormat="1">
      <c r="B19553" s="2"/>
      <c r="N19553" s="2"/>
    </row>
    <row r="19554" spans="2:14" s="27" customFormat="1">
      <c r="B19554" s="2"/>
      <c r="N19554" s="2"/>
    </row>
    <row r="19555" spans="2:14" s="27" customFormat="1">
      <c r="B19555" s="2"/>
      <c r="N19555" s="2"/>
    </row>
    <row r="19556" spans="2:14" s="27" customFormat="1">
      <c r="B19556" s="2"/>
      <c r="N19556" s="2"/>
    </row>
    <row r="19557" spans="2:14" s="27" customFormat="1">
      <c r="B19557" s="2"/>
      <c r="N19557" s="2"/>
    </row>
    <row r="19558" spans="2:14" s="27" customFormat="1">
      <c r="B19558" s="2"/>
      <c r="N19558" s="2"/>
    </row>
    <row r="19559" spans="2:14" s="27" customFormat="1">
      <c r="B19559" s="2"/>
      <c r="N19559" s="2"/>
    </row>
    <row r="19560" spans="2:14" s="27" customFormat="1">
      <c r="B19560" s="2"/>
      <c r="N19560" s="2"/>
    </row>
    <row r="19561" spans="2:14" s="27" customFormat="1">
      <c r="B19561" s="2"/>
      <c r="N19561" s="2"/>
    </row>
    <row r="19562" spans="2:14" s="27" customFormat="1">
      <c r="B19562" s="2"/>
      <c r="N19562" s="2"/>
    </row>
    <row r="19563" spans="2:14" s="27" customFormat="1">
      <c r="B19563" s="2"/>
      <c r="N19563" s="2"/>
    </row>
    <row r="19564" spans="2:14" s="27" customFormat="1">
      <c r="B19564" s="2"/>
      <c r="N19564" s="2"/>
    </row>
    <row r="19565" spans="2:14" s="27" customFormat="1">
      <c r="B19565" s="2"/>
      <c r="N19565" s="2"/>
    </row>
    <row r="19566" spans="2:14" s="27" customFormat="1">
      <c r="B19566" s="2"/>
      <c r="N19566" s="2"/>
    </row>
    <row r="19567" spans="2:14" s="27" customFormat="1">
      <c r="B19567" s="2"/>
      <c r="N19567" s="2"/>
    </row>
    <row r="19568" spans="2:14" s="27" customFormat="1">
      <c r="B19568" s="2"/>
      <c r="N19568" s="2"/>
    </row>
    <row r="19569" spans="2:14" s="27" customFormat="1">
      <c r="B19569" s="2"/>
      <c r="N19569" s="2"/>
    </row>
    <row r="19570" spans="2:14" s="27" customFormat="1">
      <c r="B19570" s="2"/>
      <c r="N19570" s="2"/>
    </row>
    <row r="19571" spans="2:14" s="27" customFormat="1">
      <c r="B19571" s="2"/>
      <c r="N19571" s="2"/>
    </row>
    <row r="19572" spans="2:14" s="27" customFormat="1">
      <c r="B19572" s="2"/>
      <c r="N19572" s="2"/>
    </row>
    <row r="19573" spans="2:14" s="27" customFormat="1">
      <c r="B19573" s="2"/>
      <c r="N19573" s="2"/>
    </row>
    <row r="19574" spans="2:14" s="27" customFormat="1">
      <c r="B19574" s="2"/>
      <c r="N19574" s="2"/>
    </row>
    <row r="19575" spans="2:14" s="27" customFormat="1">
      <c r="B19575" s="2"/>
      <c r="N19575" s="2"/>
    </row>
    <row r="19576" spans="2:14" s="27" customFormat="1">
      <c r="B19576" s="2"/>
      <c r="N19576" s="2"/>
    </row>
    <row r="19577" spans="2:14" s="27" customFormat="1">
      <c r="B19577" s="2"/>
      <c r="N19577" s="2"/>
    </row>
    <row r="19578" spans="2:14" s="27" customFormat="1">
      <c r="B19578" s="2"/>
      <c r="N19578" s="2"/>
    </row>
    <row r="19579" spans="2:14" s="27" customFormat="1">
      <c r="B19579" s="2"/>
      <c r="N19579" s="2"/>
    </row>
    <row r="19580" spans="2:14" s="27" customFormat="1">
      <c r="B19580" s="2"/>
      <c r="N19580" s="2"/>
    </row>
    <row r="19581" spans="2:14" s="27" customFormat="1">
      <c r="B19581" s="2"/>
      <c r="N19581" s="2"/>
    </row>
    <row r="19582" spans="2:14" s="27" customFormat="1">
      <c r="B19582" s="2"/>
      <c r="N19582" s="2"/>
    </row>
    <row r="19583" spans="2:14" s="27" customFormat="1">
      <c r="B19583" s="2"/>
      <c r="N19583" s="2"/>
    </row>
    <row r="19584" spans="2:14" s="27" customFormat="1">
      <c r="B19584" s="2"/>
      <c r="N19584" s="2"/>
    </row>
    <row r="19585" spans="2:14" s="27" customFormat="1">
      <c r="B19585" s="2"/>
      <c r="N19585" s="2"/>
    </row>
    <row r="19586" spans="2:14" s="27" customFormat="1">
      <c r="B19586" s="2"/>
      <c r="N19586" s="2"/>
    </row>
    <row r="19587" spans="2:14" s="27" customFormat="1">
      <c r="B19587" s="2"/>
      <c r="N19587" s="2"/>
    </row>
    <row r="19588" spans="2:14" s="27" customFormat="1">
      <c r="B19588" s="2"/>
      <c r="N19588" s="2"/>
    </row>
    <row r="19589" spans="2:14" s="27" customFormat="1">
      <c r="B19589" s="2"/>
      <c r="N19589" s="2"/>
    </row>
    <row r="19590" spans="2:14" s="27" customFormat="1">
      <c r="B19590" s="2"/>
      <c r="N19590" s="2"/>
    </row>
    <row r="19591" spans="2:14" s="27" customFormat="1">
      <c r="B19591" s="2"/>
      <c r="N19591" s="2"/>
    </row>
    <row r="19592" spans="2:14" s="27" customFormat="1">
      <c r="B19592" s="2"/>
      <c r="N19592" s="2"/>
    </row>
    <row r="19593" spans="2:14" s="27" customFormat="1">
      <c r="B19593" s="2"/>
      <c r="N19593" s="2"/>
    </row>
    <row r="19594" spans="2:14" s="27" customFormat="1">
      <c r="B19594" s="2"/>
      <c r="N19594" s="2"/>
    </row>
    <row r="19595" spans="2:14" s="27" customFormat="1">
      <c r="B19595" s="2"/>
      <c r="N19595" s="2"/>
    </row>
    <row r="19596" spans="2:14" s="27" customFormat="1">
      <c r="B19596" s="2"/>
      <c r="N19596" s="2"/>
    </row>
    <row r="19597" spans="2:14" s="27" customFormat="1">
      <c r="B19597" s="2"/>
      <c r="N19597" s="2"/>
    </row>
    <row r="19598" spans="2:14" s="27" customFormat="1">
      <c r="B19598" s="2"/>
      <c r="N19598" s="2"/>
    </row>
    <row r="19599" spans="2:14" s="27" customFormat="1">
      <c r="B19599" s="2"/>
      <c r="N19599" s="2"/>
    </row>
    <row r="19600" spans="2:14" s="27" customFormat="1">
      <c r="B19600" s="2"/>
      <c r="N19600" s="2"/>
    </row>
    <row r="19601" spans="2:14" s="27" customFormat="1">
      <c r="B19601" s="2"/>
      <c r="N19601" s="2"/>
    </row>
    <row r="19602" spans="2:14" s="27" customFormat="1">
      <c r="B19602" s="2"/>
      <c r="N19602" s="2"/>
    </row>
    <row r="19603" spans="2:14" s="27" customFormat="1">
      <c r="B19603" s="2"/>
      <c r="N19603" s="2"/>
    </row>
    <row r="19604" spans="2:14" s="27" customFormat="1">
      <c r="B19604" s="2"/>
      <c r="N19604" s="2"/>
    </row>
    <row r="19605" spans="2:14" s="27" customFormat="1">
      <c r="B19605" s="2"/>
      <c r="N19605" s="2"/>
    </row>
    <row r="19606" spans="2:14" s="27" customFormat="1">
      <c r="B19606" s="2"/>
      <c r="N19606" s="2"/>
    </row>
    <row r="19607" spans="2:14" s="27" customFormat="1">
      <c r="B19607" s="2"/>
      <c r="N19607" s="2"/>
    </row>
    <row r="19608" spans="2:14" s="27" customFormat="1">
      <c r="B19608" s="2"/>
      <c r="N19608" s="2"/>
    </row>
    <row r="19609" spans="2:14" s="27" customFormat="1">
      <c r="B19609" s="2"/>
      <c r="N19609" s="2"/>
    </row>
    <row r="19610" spans="2:14" s="27" customFormat="1">
      <c r="B19610" s="2"/>
      <c r="N19610" s="2"/>
    </row>
    <row r="19611" spans="2:14" s="27" customFormat="1">
      <c r="B19611" s="2"/>
      <c r="N19611" s="2"/>
    </row>
    <row r="19612" spans="2:14" s="27" customFormat="1">
      <c r="B19612" s="2"/>
      <c r="N19612" s="2"/>
    </row>
    <row r="19613" spans="2:14" s="27" customFormat="1">
      <c r="B19613" s="2"/>
      <c r="N19613" s="2"/>
    </row>
    <row r="19614" spans="2:14" s="27" customFormat="1">
      <c r="B19614" s="2"/>
      <c r="N19614" s="2"/>
    </row>
    <row r="19615" spans="2:14" s="27" customFormat="1">
      <c r="B19615" s="2"/>
      <c r="N19615" s="2"/>
    </row>
    <row r="19616" spans="2:14" s="27" customFormat="1">
      <c r="B19616" s="2"/>
      <c r="N19616" s="2"/>
    </row>
    <row r="19617" spans="2:14" s="27" customFormat="1">
      <c r="B19617" s="2"/>
      <c r="N19617" s="2"/>
    </row>
    <row r="19618" spans="2:14" s="27" customFormat="1">
      <c r="B19618" s="2"/>
      <c r="N19618" s="2"/>
    </row>
    <row r="19619" spans="2:14" s="27" customFormat="1">
      <c r="B19619" s="2"/>
      <c r="N19619" s="2"/>
    </row>
    <row r="19620" spans="2:14" s="27" customFormat="1">
      <c r="B19620" s="2"/>
      <c r="N19620" s="2"/>
    </row>
    <row r="19621" spans="2:14" s="27" customFormat="1">
      <c r="B19621" s="2"/>
      <c r="N19621" s="2"/>
    </row>
    <row r="19622" spans="2:14" s="27" customFormat="1">
      <c r="B19622" s="2"/>
      <c r="N19622" s="2"/>
    </row>
    <row r="19623" spans="2:14" s="27" customFormat="1">
      <c r="B19623" s="2"/>
      <c r="N19623" s="2"/>
    </row>
    <row r="19624" spans="2:14" s="27" customFormat="1">
      <c r="B19624" s="2"/>
      <c r="N19624" s="2"/>
    </row>
    <row r="19625" spans="2:14" s="27" customFormat="1">
      <c r="B19625" s="2"/>
      <c r="N19625" s="2"/>
    </row>
    <row r="19626" spans="2:14" s="27" customFormat="1">
      <c r="B19626" s="2"/>
      <c r="N19626" s="2"/>
    </row>
    <row r="19627" spans="2:14" s="27" customFormat="1">
      <c r="B19627" s="2"/>
      <c r="N19627" s="2"/>
    </row>
    <row r="19628" spans="2:14" s="27" customFormat="1">
      <c r="B19628" s="2"/>
      <c r="N19628" s="2"/>
    </row>
    <row r="19629" spans="2:14" s="27" customFormat="1">
      <c r="B19629" s="2"/>
      <c r="N19629" s="2"/>
    </row>
    <row r="19630" spans="2:14" s="27" customFormat="1">
      <c r="B19630" s="2"/>
      <c r="N19630" s="2"/>
    </row>
    <row r="19631" spans="2:14" s="27" customFormat="1">
      <c r="B19631" s="2"/>
      <c r="N19631" s="2"/>
    </row>
    <row r="19632" spans="2:14" s="27" customFormat="1">
      <c r="B19632" s="2"/>
      <c r="N19632" s="2"/>
    </row>
    <row r="19633" spans="2:14" s="27" customFormat="1">
      <c r="B19633" s="2"/>
      <c r="N19633" s="2"/>
    </row>
    <row r="19634" spans="2:14" s="27" customFormat="1">
      <c r="B19634" s="2"/>
      <c r="N19634" s="2"/>
    </row>
    <row r="19635" spans="2:14" s="27" customFormat="1">
      <c r="B19635" s="2"/>
      <c r="N19635" s="2"/>
    </row>
    <row r="19636" spans="2:14" s="27" customFormat="1">
      <c r="B19636" s="2"/>
      <c r="N19636" s="2"/>
    </row>
    <row r="19637" spans="2:14" s="27" customFormat="1">
      <c r="B19637" s="2"/>
      <c r="N19637" s="2"/>
    </row>
    <row r="19638" spans="2:14" s="27" customFormat="1">
      <c r="B19638" s="2"/>
      <c r="N19638" s="2"/>
    </row>
    <row r="19639" spans="2:14" s="27" customFormat="1">
      <c r="B19639" s="2"/>
      <c r="N19639" s="2"/>
    </row>
    <row r="19640" spans="2:14" s="27" customFormat="1">
      <c r="B19640" s="2"/>
      <c r="N19640" s="2"/>
    </row>
    <row r="19641" spans="2:14" s="27" customFormat="1">
      <c r="B19641" s="2"/>
      <c r="N19641" s="2"/>
    </row>
    <row r="19642" spans="2:14" s="27" customFormat="1">
      <c r="B19642" s="2"/>
      <c r="N19642" s="2"/>
    </row>
    <row r="19643" spans="2:14" s="27" customFormat="1">
      <c r="B19643" s="2"/>
      <c r="N19643" s="2"/>
    </row>
    <row r="19644" spans="2:14" s="27" customFormat="1">
      <c r="B19644" s="2"/>
      <c r="N19644" s="2"/>
    </row>
    <row r="19645" spans="2:14" s="27" customFormat="1">
      <c r="B19645" s="2"/>
      <c r="N19645" s="2"/>
    </row>
    <row r="19646" spans="2:14" s="27" customFormat="1">
      <c r="B19646" s="2"/>
      <c r="N19646" s="2"/>
    </row>
    <row r="19647" spans="2:14" s="27" customFormat="1">
      <c r="B19647" s="2"/>
      <c r="N19647" s="2"/>
    </row>
    <row r="19648" spans="2:14" s="27" customFormat="1">
      <c r="B19648" s="2"/>
      <c r="N19648" s="2"/>
    </row>
    <row r="19649" spans="2:14" s="27" customFormat="1">
      <c r="B19649" s="2"/>
      <c r="N19649" s="2"/>
    </row>
    <row r="19650" spans="2:14" s="27" customFormat="1">
      <c r="B19650" s="2"/>
      <c r="N19650" s="2"/>
    </row>
    <row r="19651" spans="2:14" s="27" customFormat="1">
      <c r="B19651" s="2"/>
      <c r="N19651" s="2"/>
    </row>
    <row r="19652" spans="2:14" s="27" customFormat="1">
      <c r="B19652" s="2"/>
      <c r="N19652" s="2"/>
    </row>
    <row r="19653" spans="2:14" s="27" customFormat="1">
      <c r="B19653" s="2"/>
      <c r="N19653" s="2"/>
    </row>
    <row r="19654" spans="2:14" s="27" customFormat="1">
      <c r="B19654" s="2"/>
      <c r="N19654" s="2"/>
    </row>
    <row r="19655" spans="2:14" s="27" customFormat="1">
      <c r="B19655" s="2"/>
      <c r="N19655" s="2"/>
    </row>
    <row r="19656" spans="2:14" s="27" customFormat="1">
      <c r="B19656" s="2"/>
      <c r="N19656" s="2"/>
    </row>
    <row r="19657" spans="2:14" s="27" customFormat="1">
      <c r="B19657" s="2"/>
      <c r="N19657" s="2"/>
    </row>
    <row r="19658" spans="2:14" s="27" customFormat="1">
      <c r="B19658" s="2"/>
      <c r="N19658" s="2"/>
    </row>
    <row r="19659" spans="2:14" s="27" customFormat="1">
      <c r="B19659" s="2"/>
      <c r="N19659" s="2"/>
    </row>
    <row r="19660" spans="2:14" s="27" customFormat="1">
      <c r="B19660" s="2"/>
      <c r="N19660" s="2"/>
    </row>
    <row r="19661" spans="2:14" s="27" customFormat="1">
      <c r="B19661" s="2"/>
      <c r="N19661" s="2"/>
    </row>
    <row r="19662" spans="2:14" s="27" customFormat="1">
      <c r="B19662" s="2"/>
      <c r="N19662" s="2"/>
    </row>
    <row r="19663" spans="2:14" s="27" customFormat="1">
      <c r="B19663" s="2"/>
      <c r="N19663" s="2"/>
    </row>
    <row r="19664" spans="2:14" s="27" customFormat="1">
      <c r="B19664" s="2"/>
      <c r="N19664" s="2"/>
    </row>
    <row r="19665" spans="2:14" s="27" customFormat="1">
      <c r="B19665" s="2"/>
      <c r="N19665" s="2"/>
    </row>
    <row r="19666" spans="2:14" s="27" customFormat="1">
      <c r="B19666" s="2"/>
      <c r="N19666" s="2"/>
    </row>
    <row r="19667" spans="2:14" s="27" customFormat="1">
      <c r="B19667" s="2"/>
      <c r="N19667" s="2"/>
    </row>
    <row r="19668" spans="2:14" s="27" customFormat="1">
      <c r="B19668" s="2"/>
      <c r="N19668" s="2"/>
    </row>
    <row r="19669" spans="2:14" s="27" customFormat="1">
      <c r="B19669" s="2"/>
      <c r="N19669" s="2"/>
    </row>
    <row r="19670" spans="2:14" s="27" customFormat="1">
      <c r="B19670" s="2"/>
      <c r="N19670" s="2"/>
    </row>
    <row r="19671" spans="2:14" s="27" customFormat="1">
      <c r="B19671" s="2"/>
      <c r="N19671" s="2"/>
    </row>
    <row r="19672" spans="2:14" s="27" customFormat="1">
      <c r="B19672" s="2"/>
      <c r="N19672" s="2"/>
    </row>
    <row r="19673" spans="2:14" s="27" customFormat="1">
      <c r="B19673" s="2"/>
      <c r="N19673" s="2"/>
    </row>
    <row r="19674" spans="2:14" s="27" customFormat="1">
      <c r="B19674" s="2"/>
      <c r="N19674" s="2"/>
    </row>
    <row r="19675" spans="2:14" s="27" customFormat="1">
      <c r="B19675" s="2"/>
      <c r="N19675" s="2"/>
    </row>
    <row r="19676" spans="2:14" s="27" customFormat="1">
      <c r="B19676" s="2"/>
      <c r="N19676" s="2"/>
    </row>
    <row r="19677" spans="2:14" s="27" customFormat="1">
      <c r="B19677" s="2"/>
      <c r="N19677" s="2"/>
    </row>
    <row r="19678" spans="2:14" s="27" customFormat="1">
      <c r="B19678" s="2"/>
      <c r="N19678" s="2"/>
    </row>
    <row r="19679" spans="2:14" s="27" customFormat="1">
      <c r="B19679" s="2"/>
      <c r="N19679" s="2"/>
    </row>
    <row r="19680" spans="2:14" s="27" customFormat="1">
      <c r="B19680" s="2"/>
      <c r="N19680" s="2"/>
    </row>
    <row r="19681" spans="2:14" s="27" customFormat="1">
      <c r="B19681" s="2"/>
      <c r="N19681" s="2"/>
    </row>
    <row r="19682" spans="2:14" s="27" customFormat="1">
      <c r="B19682" s="2"/>
      <c r="N19682" s="2"/>
    </row>
    <row r="19683" spans="2:14" s="27" customFormat="1">
      <c r="B19683" s="2"/>
      <c r="N19683" s="2"/>
    </row>
    <row r="19684" spans="2:14" s="27" customFormat="1">
      <c r="B19684" s="2"/>
      <c r="N19684" s="2"/>
    </row>
    <row r="19685" spans="2:14" s="27" customFormat="1">
      <c r="B19685" s="2"/>
      <c r="N19685" s="2"/>
    </row>
    <row r="19686" spans="2:14" s="27" customFormat="1">
      <c r="B19686" s="2"/>
      <c r="N19686" s="2"/>
    </row>
    <row r="19687" spans="2:14" s="27" customFormat="1">
      <c r="B19687" s="2"/>
      <c r="N19687" s="2"/>
    </row>
    <row r="19688" spans="2:14" s="27" customFormat="1">
      <c r="B19688" s="2"/>
      <c r="N19688" s="2"/>
    </row>
    <row r="19689" spans="2:14" s="27" customFormat="1">
      <c r="B19689" s="2"/>
      <c r="N19689" s="2"/>
    </row>
    <row r="19690" spans="2:14" s="27" customFormat="1">
      <c r="B19690" s="2"/>
      <c r="N19690" s="2"/>
    </row>
    <row r="19691" spans="2:14" s="27" customFormat="1">
      <c r="B19691" s="2"/>
      <c r="N19691" s="2"/>
    </row>
    <row r="19692" spans="2:14" s="27" customFormat="1">
      <c r="B19692" s="2"/>
      <c r="N19692" s="2"/>
    </row>
    <row r="19693" spans="2:14" s="27" customFormat="1">
      <c r="B19693" s="2"/>
      <c r="N19693" s="2"/>
    </row>
    <row r="19694" spans="2:14" s="27" customFormat="1">
      <c r="B19694" s="2"/>
      <c r="N19694" s="2"/>
    </row>
    <row r="19695" spans="2:14" s="27" customFormat="1">
      <c r="B19695" s="2"/>
      <c r="N19695" s="2"/>
    </row>
    <row r="19696" spans="2:14" s="27" customFormat="1">
      <c r="B19696" s="2"/>
      <c r="N19696" s="2"/>
    </row>
    <row r="19697" spans="2:14" s="27" customFormat="1">
      <c r="B19697" s="2"/>
      <c r="N19697" s="2"/>
    </row>
    <row r="19698" spans="2:14" s="27" customFormat="1">
      <c r="B19698" s="2"/>
      <c r="N19698" s="2"/>
    </row>
    <row r="19699" spans="2:14" s="27" customFormat="1">
      <c r="B19699" s="2"/>
      <c r="N19699" s="2"/>
    </row>
    <row r="19700" spans="2:14" s="27" customFormat="1">
      <c r="B19700" s="2"/>
      <c r="N19700" s="2"/>
    </row>
    <row r="19701" spans="2:14" s="27" customFormat="1">
      <c r="B19701" s="2"/>
      <c r="N19701" s="2"/>
    </row>
    <row r="19702" spans="2:14" s="27" customFormat="1">
      <c r="B19702" s="2"/>
      <c r="N19702" s="2"/>
    </row>
    <row r="19703" spans="2:14" s="27" customFormat="1">
      <c r="B19703" s="2"/>
      <c r="N19703" s="2"/>
    </row>
    <row r="19704" spans="2:14" s="27" customFormat="1">
      <c r="B19704" s="2"/>
      <c r="N19704" s="2"/>
    </row>
    <row r="19705" spans="2:14" s="27" customFormat="1">
      <c r="B19705" s="2"/>
      <c r="N19705" s="2"/>
    </row>
    <row r="19706" spans="2:14" s="27" customFormat="1">
      <c r="B19706" s="2"/>
      <c r="N19706" s="2"/>
    </row>
    <row r="19707" spans="2:14" s="27" customFormat="1">
      <c r="B19707" s="2"/>
      <c r="N19707" s="2"/>
    </row>
    <row r="19708" spans="2:14" s="27" customFormat="1">
      <c r="B19708" s="2"/>
      <c r="N19708" s="2"/>
    </row>
    <row r="19709" spans="2:14" s="27" customFormat="1">
      <c r="B19709" s="2"/>
      <c r="N19709" s="2"/>
    </row>
    <row r="19710" spans="2:14" s="27" customFormat="1">
      <c r="B19710" s="2"/>
      <c r="N19710" s="2"/>
    </row>
    <row r="19711" spans="2:14" s="27" customFormat="1">
      <c r="B19711" s="2"/>
      <c r="N19711" s="2"/>
    </row>
    <row r="19712" spans="2:14" s="27" customFormat="1">
      <c r="B19712" s="2"/>
      <c r="N19712" s="2"/>
    </row>
    <row r="19713" spans="2:14" s="27" customFormat="1">
      <c r="B19713" s="2"/>
      <c r="N19713" s="2"/>
    </row>
    <row r="19714" spans="2:14" s="27" customFormat="1">
      <c r="B19714" s="2"/>
      <c r="N19714" s="2"/>
    </row>
    <row r="19715" spans="2:14" s="27" customFormat="1">
      <c r="B19715" s="2"/>
      <c r="N19715" s="2"/>
    </row>
    <row r="19716" spans="2:14" s="27" customFormat="1">
      <c r="B19716" s="2"/>
      <c r="N19716" s="2"/>
    </row>
    <row r="19717" spans="2:14" s="27" customFormat="1">
      <c r="B19717" s="2"/>
      <c r="N19717" s="2"/>
    </row>
    <row r="19718" spans="2:14" s="27" customFormat="1">
      <c r="B19718" s="2"/>
      <c r="N19718" s="2"/>
    </row>
    <row r="19719" spans="2:14" s="27" customFormat="1">
      <c r="B19719" s="2"/>
      <c r="N19719" s="2"/>
    </row>
    <row r="19720" spans="2:14" s="27" customFormat="1">
      <c r="B19720" s="2"/>
      <c r="N19720" s="2"/>
    </row>
    <row r="19721" spans="2:14" s="27" customFormat="1">
      <c r="B19721" s="2"/>
      <c r="N19721" s="2"/>
    </row>
    <row r="19722" spans="2:14" s="27" customFormat="1">
      <c r="B19722" s="2"/>
      <c r="N19722" s="2"/>
    </row>
    <row r="19723" spans="2:14" s="27" customFormat="1">
      <c r="B19723" s="2"/>
      <c r="N19723" s="2"/>
    </row>
    <row r="19724" spans="2:14" s="27" customFormat="1">
      <c r="B19724" s="2"/>
      <c r="N19724" s="2"/>
    </row>
    <row r="19725" spans="2:14" s="27" customFormat="1">
      <c r="B19725" s="2"/>
      <c r="N19725" s="2"/>
    </row>
    <row r="19726" spans="2:14" s="27" customFormat="1">
      <c r="B19726" s="2"/>
      <c r="N19726" s="2"/>
    </row>
    <row r="19727" spans="2:14" s="27" customFormat="1">
      <c r="B19727" s="2"/>
      <c r="N19727" s="2"/>
    </row>
    <row r="19728" spans="2:14" s="27" customFormat="1">
      <c r="B19728" s="2"/>
      <c r="N19728" s="2"/>
    </row>
    <row r="19729" spans="2:14" s="27" customFormat="1">
      <c r="B19729" s="2"/>
      <c r="N19729" s="2"/>
    </row>
    <row r="19730" spans="2:14" s="27" customFormat="1">
      <c r="B19730" s="2"/>
      <c r="N19730" s="2"/>
    </row>
    <row r="19731" spans="2:14" s="27" customFormat="1">
      <c r="B19731" s="2"/>
      <c r="N19731" s="2"/>
    </row>
    <row r="19732" spans="2:14" s="27" customFormat="1">
      <c r="B19732" s="2"/>
      <c r="N19732" s="2"/>
    </row>
    <row r="19733" spans="2:14" s="27" customFormat="1">
      <c r="B19733" s="2"/>
      <c r="N19733" s="2"/>
    </row>
    <row r="19734" spans="2:14" s="27" customFormat="1">
      <c r="B19734" s="2"/>
      <c r="N19734" s="2"/>
    </row>
    <row r="19735" spans="2:14" s="27" customFormat="1">
      <c r="B19735" s="2"/>
      <c r="N19735" s="2"/>
    </row>
    <row r="19736" spans="2:14" s="27" customFormat="1">
      <c r="B19736" s="2"/>
      <c r="N19736" s="2"/>
    </row>
    <row r="19737" spans="2:14" s="27" customFormat="1">
      <c r="B19737" s="2"/>
      <c r="N19737" s="2"/>
    </row>
    <row r="19738" spans="2:14" s="27" customFormat="1">
      <c r="B19738" s="2"/>
      <c r="N19738" s="2"/>
    </row>
    <row r="19739" spans="2:14" s="27" customFormat="1">
      <c r="B19739" s="2"/>
      <c r="N19739" s="2"/>
    </row>
    <row r="19740" spans="2:14" s="27" customFormat="1">
      <c r="B19740" s="2"/>
      <c r="N19740" s="2"/>
    </row>
    <row r="19741" spans="2:14" s="27" customFormat="1">
      <c r="B19741" s="2"/>
      <c r="N19741" s="2"/>
    </row>
    <row r="19742" spans="2:14" s="27" customFormat="1">
      <c r="B19742" s="2"/>
      <c r="N19742" s="2"/>
    </row>
    <row r="19743" spans="2:14" s="27" customFormat="1">
      <c r="B19743" s="2"/>
      <c r="N19743" s="2"/>
    </row>
    <row r="19744" spans="2:14" s="27" customFormat="1">
      <c r="B19744" s="2"/>
      <c r="N19744" s="2"/>
    </row>
    <row r="19745" spans="2:14" s="27" customFormat="1">
      <c r="B19745" s="2"/>
      <c r="N19745" s="2"/>
    </row>
    <row r="19746" spans="2:14" s="27" customFormat="1">
      <c r="B19746" s="2"/>
      <c r="N19746" s="2"/>
    </row>
    <row r="19747" spans="2:14" s="27" customFormat="1">
      <c r="B19747" s="2"/>
      <c r="N19747" s="2"/>
    </row>
    <row r="19748" spans="2:14" s="27" customFormat="1">
      <c r="B19748" s="2"/>
      <c r="N19748" s="2"/>
    </row>
    <row r="19749" spans="2:14" s="27" customFormat="1">
      <c r="B19749" s="2"/>
      <c r="N19749" s="2"/>
    </row>
    <row r="19750" spans="2:14" s="27" customFormat="1">
      <c r="B19750" s="2"/>
      <c r="N19750" s="2"/>
    </row>
    <row r="19751" spans="2:14" s="27" customFormat="1">
      <c r="B19751" s="2"/>
      <c r="N19751" s="2"/>
    </row>
    <row r="19752" spans="2:14" s="27" customFormat="1">
      <c r="B19752" s="2"/>
      <c r="N19752" s="2"/>
    </row>
    <row r="19753" spans="2:14" s="27" customFormat="1">
      <c r="B19753" s="2"/>
      <c r="N19753" s="2"/>
    </row>
    <row r="19754" spans="2:14" s="27" customFormat="1">
      <c r="B19754" s="2"/>
      <c r="N19754" s="2"/>
    </row>
    <row r="19755" spans="2:14" s="27" customFormat="1">
      <c r="B19755" s="2"/>
      <c r="N19755" s="2"/>
    </row>
    <row r="19756" spans="2:14" s="27" customFormat="1">
      <c r="B19756" s="2"/>
      <c r="N19756" s="2"/>
    </row>
    <row r="19757" spans="2:14" s="27" customFormat="1">
      <c r="B19757" s="2"/>
      <c r="N19757" s="2"/>
    </row>
    <row r="19758" spans="2:14" s="27" customFormat="1">
      <c r="B19758" s="2"/>
      <c r="N19758" s="2"/>
    </row>
    <row r="19759" spans="2:14" s="27" customFormat="1">
      <c r="B19759" s="2"/>
      <c r="N19759" s="2"/>
    </row>
    <row r="19760" spans="2:14" s="27" customFormat="1">
      <c r="B19760" s="2"/>
      <c r="N19760" s="2"/>
    </row>
    <row r="19761" spans="2:14" s="27" customFormat="1">
      <c r="B19761" s="2"/>
      <c r="N19761" s="2"/>
    </row>
    <row r="19762" spans="2:14" s="27" customFormat="1">
      <c r="B19762" s="2"/>
      <c r="N19762" s="2"/>
    </row>
    <row r="19763" spans="2:14" s="27" customFormat="1">
      <c r="B19763" s="2"/>
      <c r="N19763" s="2"/>
    </row>
    <row r="19764" spans="2:14" s="27" customFormat="1">
      <c r="B19764" s="2"/>
      <c r="N19764" s="2"/>
    </row>
    <row r="19765" spans="2:14" s="27" customFormat="1">
      <c r="B19765" s="2"/>
      <c r="N19765" s="2"/>
    </row>
    <row r="19766" spans="2:14" s="27" customFormat="1">
      <c r="B19766" s="2"/>
      <c r="N19766" s="2"/>
    </row>
    <row r="19767" spans="2:14" s="27" customFormat="1">
      <c r="B19767" s="2"/>
      <c r="N19767" s="2"/>
    </row>
    <row r="19768" spans="2:14" s="27" customFormat="1">
      <c r="B19768" s="2"/>
      <c r="N19768" s="2"/>
    </row>
    <row r="19769" spans="2:14" s="27" customFormat="1">
      <c r="B19769" s="2"/>
      <c r="N19769" s="2"/>
    </row>
    <row r="19770" spans="2:14" s="27" customFormat="1">
      <c r="B19770" s="2"/>
      <c r="N19770" s="2"/>
    </row>
    <row r="19771" spans="2:14" s="27" customFormat="1">
      <c r="B19771" s="2"/>
      <c r="N19771" s="2"/>
    </row>
    <row r="19772" spans="2:14" s="27" customFormat="1">
      <c r="B19772" s="2"/>
      <c r="N19772" s="2"/>
    </row>
    <row r="19773" spans="2:14" s="27" customFormat="1">
      <c r="B19773" s="2"/>
      <c r="N19773" s="2"/>
    </row>
    <row r="19774" spans="2:14" s="27" customFormat="1">
      <c r="B19774" s="2"/>
      <c r="N19774" s="2"/>
    </row>
    <row r="19775" spans="2:14" s="27" customFormat="1">
      <c r="B19775" s="2"/>
      <c r="N19775" s="2"/>
    </row>
    <row r="19776" spans="2:14" s="27" customFormat="1">
      <c r="B19776" s="2"/>
      <c r="N19776" s="2"/>
    </row>
    <row r="19777" spans="2:14" s="27" customFormat="1">
      <c r="B19777" s="2"/>
      <c r="N19777" s="2"/>
    </row>
    <row r="19778" spans="2:14" s="27" customFormat="1">
      <c r="B19778" s="2"/>
      <c r="N19778" s="2"/>
    </row>
    <row r="19779" spans="2:14" s="27" customFormat="1">
      <c r="B19779" s="2"/>
      <c r="N19779" s="2"/>
    </row>
    <row r="19780" spans="2:14" s="27" customFormat="1">
      <c r="B19780" s="2"/>
      <c r="N19780" s="2"/>
    </row>
    <row r="19781" spans="2:14" s="27" customFormat="1">
      <c r="B19781" s="2"/>
      <c r="N19781" s="2"/>
    </row>
    <row r="19782" spans="2:14" s="27" customFormat="1">
      <c r="B19782" s="2"/>
      <c r="N19782" s="2"/>
    </row>
    <row r="19783" spans="2:14" s="27" customFormat="1">
      <c r="B19783" s="2"/>
      <c r="N19783" s="2"/>
    </row>
    <row r="19784" spans="2:14" s="27" customFormat="1">
      <c r="B19784" s="2"/>
      <c r="N19784" s="2"/>
    </row>
    <row r="19785" spans="2:14" s="27" customFormat="1">
      <c r="B19785" s="2"/>
      <c r="N19785" s="2"/>
    </row>
    <row r="19786" spans="2:14" s="27" customFormat="1">
      <c r="B19786" s="2"/>
      <c r="N19786" s="2"/>
    </row>
    <row r="19787" spans="2:14" s="27" customFormat="1">
      <c r="B19787" s="2"/>
      <c r="N19787" s="2"/>
    </row>
    <row r="19788" spans="2:14" s="27" customFormat="1">
      <c r="B19788" s="2"/>
      <c r="N19788" s="2"/>
    </row>
    <row r="19789" spans="2:14" s="27" customFormat="1">
      <c r="B19789" s="2"/>
      <c r="N19789" s="2"/>
    </row>
    <row r="19790" spans="2:14" s="27" customFormat="1">
      <c r="B19790" s="2"/>
      <c r="N19790" s="2"/>
    </row>
    <row r="19791" spans="2:14" s="27" customFormat="1">
      <c r="B19791" s="2"/>
      <c r="N19791" s="2"/>
    </row>
    <row r="19792" spans="2:14" s="27" customFormat="1">
      <c r="B19792" s="2"/>
      <c r="N19792" s="2"/>
    </row>
    <row r="19793" spans="2:14" s="27" customFormat="1">
      <c r="B19793" s="2"/>
      <c r="N19793" s="2"/>
    </row>
    <row r="19794" spans="2:14" s="27" customFormat="1">
      <c r="B19794" s="2"/>
      <c r="N19794" s="2"/>
    </row>
    <row r="19795" spans="2:14" s="27" customFormat="1">
      <c r="B19795" s="2"/>
      <c r="N19795" s="2"/>
    </row>
    <row r="19796" spans="2:14" s="27" customFormat="1">
      <c r="B19796" s="2"/>
      <c r="N19796" s="2"/>
    </row>
    <row r="19797" spans="2:14" s="27" customFormat="1">
      <c r="B19797" s="2"/>
      <c r="N19797" s="2"/>
    </row>
    <row r="19798" spans="2:14" s="27" customFormat="1">
      <c r="B19798" s="2"/>
      <c r="N19798" s="2"/>
    </row>
    <row r="19799" spans="2:14" s="27" customFormat="1">
      <c r="B19799" s="2"/>
      <c r="N19799" s="2"/>
    </row>
    <row r="19800" spans="2:14" s="27" customFormat="1">
      <c r="B19800" s="2"/>
      <c r="N19800" s="2"/>
    </row>
    <row r="19801" spans="2:14" s="27" customFormat="1">
      <c r="B19801" s="2"/>
      <c r="N19801" s="2"/>
    </row>
    <row r="19802" spans="2:14" s="27" customFormat="1">
      <c r="B19802" s="2"/>
      <c r="N19802" s="2"/>
    </row>
    <row r="19803" spans="2:14" s="27" customFormat="1">
      <c r="B19803" s="2"/>
      <c r="N19803" s="2"/>
    </row>
    <row r="19804" spans="2:14" s="27" customFormat="1">
      <c r="B19804" s="2"/>
      <c r="N19804" s="2"/>
    </row>
    <row r="19805" spans="2:14" s="27" customFormat="1">
      <c r="B19805" s="2"/>
      <c r="N19805" s="2"/>
    </row>
    <row r="19806" spans="2:14" s="27" customFormat="1">
      <c r="B19806" s="2"/>
      <c r="N19806" s="2"/>
    </row>
    <row r="19807" spans="2:14" s="27" customFormat="1">
      <c r="B19807" s="2"/>
      <c r="N19807" s="2"/>
    </row>
    <row r="19808" spans="2:14" s="27" customFormat="1">
      <c r="B19808" s="2"/>
      <c r="N19808" s="2"/>
    </row>
    <row r="19809" spans="2:14" s="27" customFormat="1">
      <c r="B19809" s="2"/>
      <c r="N19809" s="2"/>
    </row>
    <row r="19810" spans="2:14" s="27" customFormat="1">
      <c r="B19810" s="2"/>
      <c r="N19810" s="2"/>
    </row>
    <row r="19811" spans="2:14" s="27" customFormat="1">
      <c r="B19811" s="2"/>
      <c r="N19811" s="2"/>
    </row>
    <row r="19812" spans="2:14" s="27" customFormat="1">
      <c r="B19812" s="2"/>
      <c r="N19812" s="2"/>
    </row>
    <row r="19813" spans="2:14" s="27" customFormat="1">
      <c r="B19813" s="2"/>
      <c r="N19813" s="2"/>
    </row>
    <row r="19814" spans="2:14" s="27" customFormat="1">
      <c r="B19814" s="2"/>
      <c r="N19814" s="2"/>
    </row>
    <row r="19815" spans="2:14" s="27" customFormat="1">
      <c r="B19815" s="2"/>
      <c r="N19815" s="2"/>
    </row>
    <row r="19816" spans="2:14" s="27" customFormat="1">
      <c r="B19816" s="2"/>
      <c r="N19816" s="2"/>
    </row>
    <row r="19817" spans="2:14" s="27" customFormat="1">
      <c r="B19817" s="2"/>
      <c r="N19817" s="2"/>
    </row>
    <row r="19818" spans="2:14" s="27" customFormat="1">
      <c r="B19818" s="2"/>
      <c r="N19818" s="2"/>
    </row>
    <row r="19819" spans="2:14" s="27" customFormat="1">
      <c r="B19819" s="2"/>
      <c r="N19819" s="2"/>
    </row>
    <row r="19820" spans="2:14" s="27" customFormat="1">
      <c r="B19820" s="2"/>
      <c r="N19820" s="2"/>
    </row>
    <row r="19821" spans="2:14" s="27" customFormat="1">
      <c r="B19821" s="2"/>
      <c r="N19821" s="2"/>
    </row>
    <row r="19822" spans="2:14" s="27" customFormat="1">
      <c r="B19822" s="2"/>
      <c r="N19822" s="2"/>
    </row>
    <row r="19823" spans="2:14" s="27" customFormat="1">
      <c r="B19823" s="2"/>
      <c r="N19823" s="2"/>
    </row>
    <row r="19824" spans="2:14" s="27" customFormat="1">
      <c r="B19824" s="2"/>
      <c r="N19824" s="2"/>
    </row>
    <row r="19825" spans="2:14" s="27" customFormat="1">
      <c r="B19825" s="2"/>
      <c r="N19825" s="2"/>
    </row>
    <row r="19826" spans="2:14" s="27" customFormat="1">
      <c r="B19826" s="2"/>
      <c r="N19826" s="2"/>
    </row>
    <row r="19827" spans="2:14" s="27" customFormat="1">
      <c r="B19827" s="2"/>
      <c r="N19827" s="2"/>
    </row>
    <row r="19828" spans="2:14" s="27" customFormat="1">
      <c r="B19828" s="2"/>
      <c r="N19828" s="2"/>
    </row>
    <row r="19829" spans="2:14" s="27" customFormat="1">
      <c r="B19829" s="2"/>
      <c r="N19829" s="2"/>
    </row>
    <row r="19830" spans="2:14" s="27" customFormat="1">
      <c r="B19830" s="2"/>
      <c r="N19830" s="2"/>
    </row>
    <row r="19831" spans="2:14" s="27" customFormat="1">
      <c r="B19831" s="2"/>
      <c r="N19831" s="2"/>
    </row>
    <row r="19832" spans="2:14" s="27" customFormat="1">
      <c r="B19832" s="2"/>
      <c r="N19832" s="2"/>
    </row>
    <row r="19833" spans="2:14" s="27" customFormat="1">
      <c r="B19833" s="2"/>
      <c r="N19833" s="2"/>
    </row>
    <row r="19834" spans="2:14" s="27" customFormat="1">
      <c r="B19834" s="2"/>
      <c r="N19834" s="2"/>
    </row>
    <row r="19835" spans="2:14" s="27" customFormat="1">
      <c r="B19835" s="2"/>
      <c r="N19835" s="2"/>
    </row>
    <row r="19836" spans="2:14" s="27" customFormat="1">
      <c r="B19836" s="2"/>
      <c r="N19836" s="2"/>
    </row>
    <row r="19837" spans="2:14" s="27" customFormat="1">
      <c r="B19837" s="2"/>
      <c r="N19837" s="2"/>
    </row>
    <row r="19838" spans="2:14" s="27" customFormat="1">
      <c r="B19838" s="2"/>
      <c r="N19838" s="2"/>
    </row>
    <row r="19839" spans="2:14" s="27" customFormat="1">
      <c r="B19839" s="2"/>
      <c r="N19839" s="2"/>
    </row>
    <row r="19840" spans="2:14" s="27" customFormat="1">
      <c r="B19840" s="2"/>
      <c r="N19840" s="2"/>
    </row>
    <row r="19841" spans="2:14" s="27" customFormat="1">
      <c r="B19841" s="2"/>
      <c r="N19841" s="2"/>
    </row>
    <row r="19842" spans="2:14" s="27" customFormat="1">
      <c r="B19842" s="2"/>
      <c r="N19842" s="2"/>
    </row>
    <row r="19843" spans="2:14" s="27" customFormat="1">
      <c r="B19843" s="2"/>
      <c r="N19843" s="2"/>
    </row>
    <row r="19844" spans="2:14" s="27" customFormat="1">
      <c r="B19844" s="2"/>
      <c r="N19844" s="2"/>
    </row>
    <row r="19845" spans="2:14" s="27" customFormat="1">
      <c r="B19845" s="2"/>
      <c r="N19845" s="2"/>
    </row>
    <row r="19846" spans="2:14" s="27" customFormat="1">
      <c r="B19846" s="2"/>
      <c r="N19846" s="2"/>
    </row>
    <row r="19847" spans="2:14" s="27" customFormat="1">
      <c r="B19847" s="2"/>
      <c r="N19847" s="2"/>
    </row>
    <row r="19848" spans="2:14" s="27" customFormat="1">
      <c r="B19848" s="2"/>
      <c r="N19848" s="2"/>
    </row>
    <row r="19849" spans="2:14" s="27" customFormat="1">
      <c r="B19849" s="2"/>
      <c r="N19849" s="2"/>
    </row>
    <row r="19850" spans="2:14" s="27" customFormat="1">
      <c r="B19850" s="2"/>
      <c r="N19850" s="2"/>
    </row>
    <row r="19851" spans="2:14" s="27" customFormat="1">
      <c r="B19851" s="2"/>
      <c r="N19851" s="2"/>
    </row>
    <row r="19852" spans="2:14" s="27" customFormat="1">
      <c r="B19852" s="2"/>
      <c r="N19852" s="2"/>
    </row>
    <row r="19853" spans="2:14" s="27" customFormat="1">
      <c r="B19853" s="2"/>
      <c r="N19853" s="2"/>
    </row>
    <row r="19854" spans="2:14" s="27" customFormat="1">
      <c r="B19854" s="2"/>
      <c r="N19854" s="2"/>
    </row>
    <row r="19855" spans="2:14" s="27" customFormat="1">
      <c r="B19855" s="2"/>
      <c r="N19855" s="2"/>
    </row>
    <row r="19856" spans="2:14" s="27" customFormat="1">
      <c r="B19856" s="2"/>
      <c r="N19856" s="2"/>
    </row>
    <row r="19857" spans="2:14" s="27" customFormat="1">
      <c r="B19857" s="2"/>
      <c r="N19857" s="2"/>
    </row>
    <row r="19858" spans="2:14" s="27" customFormat="1">
      <c r="B19858" s="2"/>
      <c r="N19858" s="2"/>
    </row>
    <row r="19859" spans="2:14" s="27" customFormat="1">
      <c r="B19859" s="2"/>
      <c r="N19859" s="2"/>
    </row>
    <row r="19860" spans="2:14" s="27" customFormat="1">
      <c r="B19860" s="2"/>
      <c r="N19860" s="2"/>
    </row>
    <row r="19861" spans="2:14" s="27" customFormat="1">
      <c r="B19861" s="2"/>
      <c r="N19861" s="2"/>
    </row>
    <row r="19862" spans="2:14" s="27" customFormat="1">
      <c r="B19862" s="2"/>
      <c r="N19862" s="2"/>
    </row>
    <row r="19863" spans="2:14" s="27" customFormat="1">
      <c r="B19863" s="2"/>
      <c r="N19863" s="2"/>
    </row>
    <row r="19864" spans="2:14" s="27" customFormat="1">
      <c r="B19864" s="2"/>
      <c r="N19864" s="2"/>
    </row>
    <row r="19865" spans="2:14" s="27" customFormat="1">
      <c r="B19865" s="2"/>
      <c r="N19865" s="2"/>
    </row>
    <row r="19866" spans="2:14" s="27" customFormat="1">
      <c r="B19866" s="2"/>
      <c r="N19866" s="2"/>
    </row>
    <row r="19867" spans="2:14" s="27" customFormat="1">
      <c r="B19867" s="2"/>
      <c r="N19867" s="2"/>
    </row>
    <row r="19868" spans="2:14" s="27" customFormat="1">
      <c r="B19868" s="2"/>
      <c r="N19868" s="2"/>
    </row>
    <row r="19869" spans="2:14" s="27" customFormat="1">
      <c r="B19869" s="2"/>
      <c r="N19869" s="2"/>
    </row>
    <row r="19870" spans="2:14" s="27" customFormat="1">
      <c r="B19870" s="2"/>
      <c r="N19870" s="2"/>
    </row>
    <row r="19871" spans="2:14" s="27" customFormat="1">
      <c r="B19871" s="2"/>
      <c r="N19871" s="2"/>
    </row>
    <row r="19872" spans="2:14" s="27" customFormat="1">
      <c r="B19872" s="2"/>
      <c r="N19872" s="2"/>
    </row>
    <row r="19873" spans="2:14" s="27" customFormat="1">
      <c r="B19873" s="2"/>
      <c r="N19873" s="2"/>
    </row>
    <row r="19874" spans="2:14" s="27" customFormat="1">
      <c r="B19874" s="2"/>
      <c r="N19874" s="2"/>
    </row>
    <row r="19875" spans="2:14" s="27" customFormat="1">
      <c r="B19875" s="2"/>
      <c r="N19875" s="2"/>
    </row>
    <row r="19876" spans="2:14" s="27" customFormat="1">
      <c r="B19876" s="2"/>
      <c r="N19876" s="2"/>
    </row>
    <row r="19877" spans="2:14" s="27" customFormat="1">
      <c r="B19877" s="2"/>
      <c r="N19877" s="2"/>
    </row>
    <row r="19878" spans="2:14" s="27" customFormat="1">
      <c r="B19878" s="2"/>
      <c r="N19878" s="2"/>
    </row>
    <row r="19879" spans="2:14" s="27" customFormat="1">
      <c r="B19879" s="2"/>
      <c r="N19879" s="2"/>
    </row>
    <row r="19880" spans="2:14" s="27" customFormat="1">
      <c r="B19880" s="2"/>
      <c r="N19880" s="2"/>
    </row>
    <row r="19881" spans="2:14" s="27" customFormat="1">
      <c r="B19881" s="2"/>
      <c r="N19881" s="2"/>
    </row>
    <row r="19882" spans="2:14" s="27" customFormat="1">
      <c r="B19882" s="2"/>
      <c r="N19882" s="2"/>
    </row>
    <row r="19883" spans="2:14" s="27" customFormat="1">
      <c r="B19883" s="2"/>
      <c r="N19883" s="2"/>
    </row>
    <row r="19884" spans="2:14" s="27" customFormat="1">
      <c r="B19884" s="2"/>
      <c r="N19884" s="2"/>
    </row>
    <row r="19885" spans="2:14" s="27" customFormat="1">
      <c r="B19885" s="2"/>
      <c r="N19885" s="2"/>
    </row>
    <row r="19886" spans="2:14" s="27" customFormat="1">
      <c r="B19886" s="2"/>
      <c r="N19886" s="2"/>
    </row>
    <row r="19887" spans="2:14" s="27" customFormat="1">
      <c r="B19887" s="2"/>
      <c r="N19887" s="2"/>
    </row>
    <row r="19888" spans="2:14" s="27" customFormat="1">
      <c r="B19888" s="2"/>
      <c r="N19888" s="2"/>
    </row>
    <row r="19889" spans="2:14" s="27" customFormat="1">
      <c r="B19889" s="2"/>
      <c r="N19889" s="2"/>
    </row>
    <row r="19890" spans="2:14" s="27" customFormat="1">
      <c r="B19890" s="2"/>
      <c r="N19890" s="2"/>
    </row>
    <row r="19891" spans="2:14" s="27" customFormat="1">
      <c r="B19891" s="2"/>
      <c r="N19891" s="2"/>
    </row>
    <row r="19892" spans="2:14" s="27" customFormat="1">
      <c r="B19892" s="2"/>
      <c r="N19892" s="2"/>
    </row>
    <row r="19893" spans="2:14" s="27" customFormat="1">
      <c r="B19893" s="2"/>
      <c r="N19893" s="2"/>
    </row>
    <row r="19894" spans="2:14" s="27" customFormat="1">
      <c r="B19894" s="2"/>
      <c r="N19894" s="2"/>
    </row>
    <row r="19895" spans="2:14" s="27" customFormat="1">
      <c r="B19895" s="2"/>
      <c r="N19895" s="2"/>
    </row>
    <row r="19896" spans="2:14" s="27" customFormat="1">
      <c r="B19896" s="2"/>
      <c r="N19896" s="2"/>
    </row>
    <row r="19897" spans="2:14" s="27" customFormat="1">
      <c r="B19897" s="2"/>
      <c r="N19897" s="2"/>
    </row>
    <row r="19898" spans="2:14" s="27" customFormat="1">
      <c r="B19898" s="2"/>
      <c r="N19898" s="2"/>
    </row>
    <row r="19899" spans="2:14" s="27" customFormat="1">
      <c r="B19899" s="2"/>
      <c r="N19899" s="2"/>
    </row>
    <row r="19900" spans="2:14" s="27" customFormat="1">
      <c r="B19900" s="2"/>
      <c r="N19900" s="2"/>
    </row>
    <row r="19901" spans="2:14" s="27" customFormat="1">
      <c r="B19901" s="2"/>
      <c r="N19901" s="2"/>
    </row>
    <row r="19902" spans="2:14" s="27" customFormat="1">
      <c r="B19902" s="2"/>
      <c r="N19902" s="2"/>
    </row>
    <row r="19903" spans="2:14" s="27" customFormat="1">
      <c r="B19903" s="2"/>
      <c r="N19903" s="2"/>
    </row>
    <row r="19904" spans="2:14" s="27" customFormat="1">
      <c r="B19904" s="2"/>
      <c r="N19904" s="2"/>
    </row>
    <row r="19905" spans="2:14" s="27" customFormat="1">
      <c r="B19905" s="2"/>
      <c r="N19905" s="2"/>
    </row>
    <row r="19906" spans="2:14" s="27" customFormat="1">
      <c r="B19906" s="2"/>
      <c r="N19906" s="2"/>
    </row>
    <row r="19907" spans="2:14" s="27" customFormat="1">
      <c r="B19907" s="2"/>
      <c r="N19907" s="2"/>
    </row>
    <row r="19908" spans="2:14" s="27" customFormat="1">
      <c r="B19908" s="2"/>
      <c r="N19908" s="2"/>
    </row>
    <row r="19909" spans="2:14" s="27" customFormat="1">
      <c r="B19909" s="2"/>
      <c r="N19909" s="2"/>
    </row>
    <row r="19910" spans="2:14" s="27" customFormat="1">
      <c r="B19910" s="2"/>
      <c r="N19910" s="2"/>
    </row>
    <row r="19911" spans="2:14" s="27" customFormat="1">
      <c r="B19911" s="2"/>
      <c r="N19911" s="2"/>
    </row>
    <row r="19912" spans="2:14" s="27" customFormat="1">
      <c r="B19912" s="2"/>
      <c r="N19912" s="2"/>
    </row>
    <row r="19913" spans="2:14" s="27" customFormat="1">
      <c r="B19913" s="2"/>
      <c r="N19913" s="2"/>
    </row>
    <row r="19914" spans="2:14" s="27" customFormat="1">
      <c r="B19914" s="2"/>
      <c r="N19914" s="2"/>
    </row>
    <row r="19915" spans="2:14" s="27" customFormat="1">
      <c r="B19915" s="2"/>
      <c r="N19915" s="2"/>
    </row>
    <row r="19916" spans="2:14" s="27" customFormat="1">
      <c r="B19916" s="2"/>
      <c r="N19916" s="2"/>
    </row>
    <row r="19917" spans="2:14" s="27" customFormat="1">
      <c r="B19917" s="2"/>
      <c r="N19917" s="2"/>
    </row>
    <row r="19918" spans="2:14" s="27" customFormat="1">
      <c r="B19918" s="2"/>
      <c r="N19918" s="2"/>
    </row>
    <row r="19919" spans="2:14" s="27" customFormat="1">
      <c r="B19919" s="2"/>
      <c r="N19919" s="2"/>
    </row>
    <row r="19920" spans="2:14" s="27" customFormat="1">
      <c r="B19920" s="2"/>
      <c r="N19920" s="2"/>
    </row>
    <row r="19921" spans="2:14" s="27" customFormat="1">
      <c r="B19921" s="2"/>
      <c r="N19921" s="2"/>
    </row>
    <row r="19922" spans="2:14" s="27" customFormat="1">
      <c r="B19922" s="2"/>
      <c r="N19922" s="2"/>
    </row>
    <row r="19923" spans="2:14" s="27" customFormat="1">
      <c r="B19923" s="2"/>
      <c r="N19923" s="2"/>
    </row>
    <row r="19924" spans="2:14" s="27" customFormat="1">
      <c r="B19924" s="2"/>
      <c r="N19924" s="2"/>
    </row>
    <row r="19925" spans="2:14" s="27" customFormat="1">
      <c r="B19925" s="2"/>
      <c r="N19925" s="2"/>
    </row>
    <row r="19926" spans="2:14" s="27" customFormat="1">
      <c r="B19926" s="2"/>
      <c r="N19926" s="2"/>
    </row>
    <row r="19927" spans="2:14" s="27" customFormat="1">
      <c r="B19927" s="2"/>
      <c r="N19927" s="2"/>
    </row>
    <row r="19928" spans="2:14" s="27" customFormat="1">
      <c r="B19928" s="2"/>
      <c r="N19928" s="2"/>
    </row>
    <row r="19929" spans="2:14" s="27" customFormat="1">
      <c r="B19929" s="2"/>
      <c r="N19929" s="2"/>
    </row>
    <row r="19930" spans="2:14" s="27" customFormat="1">
      <c r="B19930" s="2"/>
      <c r="N19930" s="2"/>
    </row>
    <row r="19931" spans="2:14" s="27" customFormat="1">
      <c r="B19931" s="2"/>
      <c r="N19931" s="2"/>
    </row>
    <row r="19932" spans="2:14" s="27" customFormat="1">
      <c r="B19932" s="2"/>
      <c r="N19932" s="2"/>
    </row>
    <row r="19933" spans="2:14" s="27" customFormat="1">
      <c r="B19933" s="2"/>
      <c r="N19933" s="2"/>
    </row>
    <row r="19934" spans="2:14" s="27" customFormat="1">
      <c r="B19934" s="2"/>
      <c r="N19934" s="2"/>
    </row>
    <row r="19935" spans="2:14" s="27" customFormat="1">
      <c r="B19935" s="2"/>
      <c r="N19935" s="2"/>
    </row>
    <row r="19936" spans="2:14" s="27" customFormat="1">
      <c r="B19936" s="2"/>
      <c r="N19936" s="2"/>
    </row>
    <row r="19937" spans="2:14" s="27" customFormat="1">
      <c r="B19937" s="2"/>
      <c r="N19937" s="2"/>
    </row>
    <row r="19938" spans="2:14" s="27" customFormat="1">
      <c r="B19938" s="2"/>
      <c r="N19938" s="2"/>
    </row>
    <row r="19939" spans="2:14" s="27" customFormat="1">
      <c r="B19939" s="2"/>
      <c r="N19939" s="2"/>
    </row>
    <row r="19940" spans="2:14" s="27" customFormat="1">
      <c r="B19940" s="2"/>
      <c r="N19940" s="2"/>
    </row>
    <row r="19941" spans="2:14" s="27" customFormat="1">
      <c r="B19941" s="2"/>
      <c r="N19941" s="2"/>
    </row>
    <row r="19942" spans="2:14" s="27" customFormat="1">
      <c r="B19942" s="2"/>
      <c r="N19942" s="2"/>
    </row>
    <row r="19943" spans="2:14" s="27" customFormat="1">
      <c r="B19943" s="2"/>
      <c r="N19943" s="2"/>
    </row>
    <row r="19944" spans="2:14" s="27" customFormat="1">
      <c r="B19944" s="2"/>
      <c r="N19944" s="2"/>
    </row>
    <row r="19945" spans="2:14" s="27" customFormat="1">
      <c r="B19945" s="2"/>
      <c r="N19945" s="2"/>
    </row>
    <row r="19946" spans="2:14" s="27" customFormat="1">
      <c r="B19946" s="2"/>
      <c r="N19946" s="2"/>
    </row>
    <row r="19947" spans="2:14" s="27" customFormat="1">
      <c r="B19947" s="2"/>
      <c r="N19947" s="2"/>
    </row>
    <row r="19948" spans="2:14" s="27" customFormat="1">
      <c r="B19948" s="2"/>
      <c r="N19948" s="2"/>
    </row>
    <row r="19949" spans="2:14" s="27" customFormat="1">
      <c r="B19949" s="2"/>
      <c r="N19949" s="2"/>
    </row>
    <row r="19950" spans="2:14" s="27" customFormat="1">
      <c r="B19950" s="2"/>
      <c r="N19950" s="2"/>
    </row>
    <row r="19951" spans="2:14" s="27" customFormat="1">
      <c r="B19951" s="2"/>
      <c r="N19951" s="2"/>
    </row>
    <row r="19952" spans="2:14" s="27" customFormat="1">
      <c r="B19952" s="2"/>
      <c r="N19952" s="2"/>
    </row>
    <row r="19953" spans="2:14" s="27" customFormat="1">
      <c r="B19953" s="2"/>
      <c r="N19953" s="2"/>
    </row>
    <row r="19954" spans="2:14" s="27" customFormat="1">
      <c r="B19954" s="2"/>
      <c r="N19954" s="2"/>
    </row>
    <row r="19955" spans="2:14" s="27" customFormat="1">
      <c r="B19955" s="2"/>
      <c r="N19955" s="2"/>
    </row>
    <row r="19956" spans="2:14" s="27" customFormat="1">
      <c r="B19956" s="2"/>
      <c r="N19956" s="2"/>
    </row>
    <row r="19957" spans="2:14" s="27" customFormat="1">
      <c r="B19957" s="2"/>
      <c r="N19957" s="2"/>
    </row>
    <row r="19958" spans="2:14" s="27" customFormat="1">
      <c r="B19958" s="2"/>
      <c r="N19958" s="2"/>
    </row>
    <row r="19959" spans="2:14" s="27" customFormat="1">
      <c r="B19959" s="2"/>
      <c r="N19959" s="2"/>
    </row>
    <row r="19960" spans="2:14" s="27" customFormat="1">
      <c r="B19960" s="2"/>
      <c r="N19960" s="2"/>
    </row>
    <row r="19961" spans="2:14" s="27" customFormat="1">
      <c r="B19961" s="2"/>
      <c r="N19961" s="2"/>
    </row>
    <row r="19962" spans="2:14" s="27" customFormat="1">
      <c r="B19962" s="2"/>
      <c r="N19962" s="2"/>
    </row>
    <row r="19963" spans="2:14" s="27" customFormat="1">
      <c r="B19963" s="2"/>
      <c r="N19963" s="2"/>
    </row>
    <row r="19964" spans="2:14" s="27" customFormat="1">
      <c r="B19964" s="2"/>
      <c r="N19964" s="2"/>
    </row>
    <row r="19965" spans="2:14" s="27" customFormat="1">
      <c r="B19965" s="2"/>
      <c r="N19965" s="2"/>
    </row>
    <row r="19966" spans="2:14" s="27" customFormat="1">
      <c r="B19966" s="2"/>
      <c r="N19966" s="2"/>
    </row>
    <row r="19967" spans="2:14" s="27" customFormat="1">
      <c r="B19967" s="2"/>
      <c r="N19967" s="2"/>
    </row>
    <row r="19968" spans="2:14" s="27" customFormat="1">
      <c r="B19968" s="2"/>
      <c r="N19968" s="2"/>
    </row>
    <row r="19969" spans="2:14" s="27" customFormat="1">
      <c r="B19969" s="2"/>
      <c r="N19969" s="2"/>
    </row>
    <row r="19970" spans="2:14" s="27" customFormat="1">
      <c r="B19970" s="2"/>
      <c r="N19970" s="2"/>
    </row>
    <row r="19971" spans="2:14" s="27" customFormat="1">
      <c r="B19971" s="2"/>
      <c r="N19971" s="2"/>
    </row>
    <row r="19972" spans="2:14" s="27" customFormat="1">
      <c r="B19972" s="2"/>
      <c r="N19972" s="2"/>
    </row>
    <row r="19973" spans="2:14" s="27" customFormat="1">
      <c r="B19973" s="2"/>
      <c r="N19973" s="2"/>
    </row>
    <row r="19974" spans="2:14" s="27" customFormat="1">
      <c r="B19974" s="2"/>
      <c r="N19974" s="2"/>
    </row>
    <row r="19975" spans="2:14" s="27" customFormat="1">
      <c r="B19975" s="2"/>
      <c r="N19975" s="2"/>
    </row>
    <row r="19976" spans="2:14" s="27" customFormat="1">
      <c r="B19976" s="2"/>
      <c r="N19976" s="2"/>
    </row>
    <row r="19977" spans="2:14" s="27" customFormat="1">
      <c r="B19977" s="2"/>
      <c r="N19977" s="2"/>
    </row>
    <row r="19978" spans="2:14" s="27" customFormat="1">
      <c r="B19978" s="2"/>
      <c r="N19978" s="2"/>
    </row>
    <row r="19979" spans="2:14" s="27" customFormat="1">
      <c r="B19979" s="2"/>
      <c r="N19979" s="2"/>
    </row>
    <row r="19980" spans="2:14" s="27" customFormat="1">
      <c r="B19980" s="2"/>
      <c r="N19980" s="2"/>
    </row>
    <row r="19981" spans="2:14" s="27" customFormat="1">
      <c r="B19981" s="2"/>
      <c r="N19981" s="2"/>
    </row>
    <row r="19982" spans="2:14" s="27" customFormat="1">
      <c r="B19982" s="2"/>
      <c r="N19982" s="2"/>
    </row>
    <row r="19983" spans="2:14" s="27" customFormat="1">
      <c r="B19983" s="2"/>
      <c r="N19983" s="2"/>
    </row>
    <row r="19984" spans="2:14" s="27" customFormat="1">
      <c r="B19984" s="2"/>
      <c r="N19984" s="2"/>
    </row>
    <row r="19985" spans="2:14" s="27" customFormat="1">
      <c r="B19985" s="2"/>
      <c r="N19985" s="2"/>
    </row>
    <row r="19986" spans="2:14" s="27" customFormat="1">
      <c r="B19986" s="2"/>
      <c r="N19986" s="2"/>
    </row>
    <row r="19987" spans="2:14" s="27" customFormat="1">
      <c r="B19987" s="2"/>
      <c r="N19987" s="2"/>
    </row>
    <row r="19988" spans="2:14" s="27" customFormat="1">
      <c r="B19988" s="2"/>
      <c r="N19988" s="2"/>
    </row>
    <row r="19989" spans="2:14" s="27" customFormat="1">
      <c r="B19989" s="2"/>
      <c r="N19989" s="2"/>
    </row>
    <row r="19990" spans="2:14" s="27" customFormat="1">
      <c r="B19990" s="2"/>
      <c r="N19990" s="2"/>
    </row>
    <row r="19991" spans="2:14" s="27" customFormat="1">
      <c r="B19991" s="2"/>
      <c r="N19991" s="2"/>
    </row>
    <row r="19992" spans="2:14" s="27" customFormat="1">
      <c r="B19992" s="2"/>
      <c r="N19992" s="2"/>
    </row>
    <row r="19993" spans="2:14" s="27" customFormat="1">
      <c r="B19993" s="2"/>
      <c r="N19993" s="2"/>
    </row>
    <row r="19994" spans="2:14" s="27" customFormat="1">
      <c r="B19994" s="2"/>
      <c r="N19994" s="2"/>
    </row>
    <row r="19995" spans="2:14" s="27" customFormat="1">
      <c r="B19995" s="2"/>
      <c r="N19995" s="2"/>
    </row>
    <row r="19996" spans="2:14" s="27" customFormat="1">
      <c r="B19996" s="2"/>
      <c r="N19996" s="2"/>
    </row>
    <row r="19997" spans="2:14" s="27" customFormat="1">
      <c r="B19997" s="2"/>
      <c r="N19997" s="2"/>
    </row>
    <row r="19998" spans="2:14" s="27" customFormat="1">
      <c r="B19998" s="2"/>
      <c r="N19998" s="2"/>
    </row>
    <row r="19999" spans="2:14" s="27" customFormat="1">
      <c r="B19999" s="2"/>
      <c r="N19999" s="2"/>
    </row>
    <row r="20000" spans="2:14" s="27" customFormat="1">
      <c r="B20000" s="2"/>
      <c r="N20000" s="2"/>
    </row>
    <row r="20001" spans="2:14" s="27" customFormat="1">
      <c r="B20001" s="2"/>
      <c r="N20001" s="2"/>
    </row>
    <row r="20002" spans="2:14" s="27" customFormat="1">
      <c r="B20002" s="2"/>
      <c r="N20002" s="2"/>
    </row>
    <row r="20003" spans="2:14" s="27" customFormat="1">
      <c r="B20003" s="2"/>
      <c r="N20003" s="2"/>
    </row>
    <row r="20004" spans="2:14" s="27" customFormat="1">
      <c r="B20004" s="2"/>
      <c r="N20004" s="2"/>
    </row>
    <row r="20005" spans="2:14" s="27" customFormat="1">
      <c r="B20005" s="2"/>
      <c r="N20005" s="2"/>
    </row>
    <row r="20006" spans="2:14" s="27" customFormat="1">
      <c r="B20006" s="2"/>
      <c r="N20006" s="2"/>
    </row>
    <row r="20007" spans="2:14" s="27" customFormat="1">
      <c r="B20007" s="2"/>
      <c r="N20007" s="2"/>
    </row>
    <row r="20008" spans="2:14" s="27" customFormat="1">
      <c r="B20008" s="2"/>
      <c r="N20008" s="2"/>
    </row>
    <row r="20009" spans="2:14" s="27" customFormat="1">
      <c r="B20009" s="2"/>
      <c r="N20009" s="2"/>
    </row>
    <row r="20010" spans="2:14" s="27" customFormat="1">
      <c r="B20010" s="2"/>
      <c r="N20010" s="2"/>
    </row>
    <row r="20011" spans="2:14" s="27" customFormat="1">
      <c r="B20011" s="2"/>
      <c r="N20011" s="2"/>
    </row>
    <row r="20012" spans="2:14" s="27" customFormat="1">
      <c r="B20012" s="2"/>
      <c r="N20012" s="2"/>
    </row>
    <row r="20013" spans="2:14" s="27" customFormat="1">
      <c r="B20013" s="2"/>
      <c r="N20013" s="2"/>
    </row>
    <row r="20014" spans="2:14" s="27" customFormat="1">
      <c r="B20014" s="2"/>
      <c r="N20014" s="2"/>
    </row>
    <row r="20015" spans="2:14" s="27" customFormat="1">
      <c r="B20015" s="2"/>
      <c r="N20015" s="2"/>
    </row>
    <row r="20016" spans="2:14" s="27" customFormat="1">
      <c r="B20016" s="2"/>
      <c r="N20016" s="2"/>
    </row>
    <row r="20017" spans="2:14" s="27" customFormat="1">
      <c r="B20017" s="2"/>
      <c r="N20017" s="2"/>
    </row>
    <row r="20018" spans="2:14" s="27" customFormat="1">
      <c r="B20018" s="2"/>
      <c r="N20018" s="2"/>
    </row>
    <row r="20019" spans="2:14" s="27" customFormat="1">
      <c r="B20019" s="2"/>
      <c r="N20019" s="2"/>
    </row>
    <row r="20020" spans="2:14" s="27" customFormat="1">
      <c r="B20020" s="2"/>
      <c r="N20020" s="2"/>
    </row>
    <row r="20021" spans="2:14" s="27" customFormat="1">
      <c r="B20021" s="2"/>
      <c r="N20021" s="2"/>
    </row>
    <row r="20022" spans="2:14" s="27" customFormat="1">
      <c r="B20022" s="2"/>
      <c r="N20022" s="2"/>
    </row>
    <row r="20023" spans="2:14" s="27" customFormat="1">
      <c r="B20023" s="2"/>
      <c r="N20023" s="2"/>
    </row>
    <row r="20024" spans="2:14" s="27" customFormat="1">
      <c r="B20024" s="2"/>
      <c r="N20024" s="2"/>
    </row>
    <row r="20025" spans="2:14" s="27" customFormat="1">
      <c r="B20025" s="2"/>
      <c r="N20025" s="2"/>
    </row>
    <row r="20026" spans="2:14" s="27" customFormat="1">
      <c r="B20026" s="2"/>
      <c r="N20026" s="2"/>
    </row>
    <row r="20027" spans="2:14" s="27" customFormat="1">
      <c r="B20027" s="2"/>
      <c r="N20027" s="2"/>
    </row>
    <row r="20028" spans="2:14" s="27" customFormat="1">
      <c r="B20028" s="2"/>
      <c r="N20028" s="2"/>
    </row>
    <row r="20029" spans="2:14" s="27" customFormat="1">
      <c r="B20029" s="2"/>
      <c r="N20029" s="2"/>
    </row>
    <row r="20030" spans="2:14" s="27" customFormat="1">
      <c r="B20030" s="2"/>
      <c r="N20030" s="2"/>
    </row>
    <row r="20031" spans="2:14" s="27" customFormat="1">
      <c r="B20031" s="2"/>
      <c r="N20031" s="2"/>
    </row>
    <row r="20032" spans="2:14" s="27" customFormat="1">
      <c r="B20032" s="2"/>
      <c r="N20032" s="2"/>
    </row>
    <row r="20033" spans="2:14" s="27" customFormat="1">
      <c r="B20033" s="2"/>
      <c r="N20033" s="2"/>
    </row>
    <row r="20034" spans="2:14" s="27" customFormat="1">
      <c r="B20034" s="2"/>
      <c r="N20034" s="2"/>
    </row>
    <row r="20035" spans="2:14" s="27" customFormat="1">
      <c r="B20035" s="2"/>
      <c r="N20035" s="2"/>
    </row>
    <row r="20036" spans="2:14" s="27" customFormat="1">
      <c r="B20036" s="2"/>
      <c r="N20036" s="2"/>
    </row>
    <row r="20037" spans="2:14" s="27" customFormat="1">
      <c r="B20037" s="2"/>
      <c r="N20037" s="2"/>
    </row>
    <row r="20038" spans="2:14" s="27" customFormat="1">
      <c r="B20038" s="2"/>
      <c r="N20038" s="2"/>
    </row>
    <row r="20039" spans="2:14" s="27" customFormat="1">
      <c r="B20039" s="2"/>
      <c r="N20039" s="2"/>
    </row>
    <row r="20040" spans="2:14" s="27" customFormat="1">
      <c r="B20040" s="2"/>
      <c r="N20040" s="2"/>
    </row>
    <row r="20041" spans="2:14" s="27" customFormat="1">
      <c r="B20041" s="2"/>
      <c r="N20041" s="2"/>
    </row>
    <row r="20042" spans="2:14" s="27" customFormat="1">
      <c r="B20042" s="2"/>
      <c r="N20042" s="2"/>
    </row>
    <row r="20043" spans="2:14" s="27" customFormat="1">
      <c r="B20043" s="2"/>
      <c r="N20043" s="2"/>
    </row>
    <row r="20044" spans="2:14" s="27" customFormat="1">
      <c r="B20044" s="2"/>
      <c r="N20044" s="2"/>
    </row>
    <row r="20045" spans="2:14" s="27" customFormat="1">
      <c r="B20045" s="2"/>
      <c r="N20045" s="2"/>
    </row>
    <row r="20046" spans="2:14" s="27" customFormat="1">
      <c r="B20046" s="2"/>
      <c r="N20046" s="2"/>
    </row>
    <row r="20047" spans="2:14" s="27" customFormat="1">
      <c r="B20047" s="2"/>
      <c r="N20047" s="2"/>
    </row>
    <row r="20048" spans="2:14" s="27" customFormat="1">
      <c r="B20048" s="2"/>
      <c r="N20048" s="2"/>
    </row>
    <row r="20049" spans="2:14" s="27" customFormat="1">
      <c r="B20049" s="2"/>
      <c r="N20049" s="2"/>
    </row>
    <row r="20050" spans="2:14" s="27" customFormat="1">
      <c r="B20050" s="2"/>
      <c r="N20050" s="2"/>
    </row>
    <row r="20051" spans="2:14" s="27" customFormat="1">
      <c r="B20051" s="2"/>
      <c r="N20051" s="2"/>
    </row>
    <row r="20052" spans="2:14" s="27" customFormat="1">
      <c r="B20052" s="2"/>
      <c r="N20052" s="2"/>
    </row>
    <row r="20053" spans="2:14" s="27" customFormat="1">
      <c r="B20053" s="2"/>
      <c r="N20053" s="2"/>
    </row>
    <row r="20054" spans="2:14" s="27" customFormat="1">
      <c r="B20054" s="2"/>
      <c r="N20054" s="2"/>
    </row>
    <row r="20055" spans="2:14" s="27" customFormat="1">
      <c r="B20055" s="2"/>
      <c r="N20055" s="2"/>
    </row>
    <row r="20056" spans="2:14" s="27" customFormat="1">
      <c r="B20056" s="2"/>
      <c r="N20056" s="2"/>
    </row>
    <row r="20057" spans="2:14" s="27" customFormat="1">
      <c r="B20057" s="2"/>
      <c r="N20057" s="2"/>
    </row>
    <row r="20058" spans="2:14" s="27" customFormat="1">
      <c r="B20058" s="2"/>
      <c r="N20058" s="2"/>
    </row>
    <row r="20059" spans="2:14" s="27" customFormat="1">
      <c r="B20059" s="2"/>
      <c r="N20059" s="2"/>
    </row>
    <row r="20060" spans="2:14" s="27" customFormat="1">
      <c r="B20060" s="2"/>
      <c r="N20060" s="2"/>
    </row>
    <row r="20061" spans="2:14" s="27" customFormat="1">
      <c r="B20061" s="2"/>
      <c r="N20061" s="2"/>
    </row>
    <row r="20062" spans="2:14" s="27" customFormat="1">
      <c r="B20062" s="2"/>
      <c r="N20062" s="2"/>
    </row>
    <row r="20063" spans="2:14" s="27" customFormat="1">
      <c r="B20063" s="2"/>
      <c r="N20063" s="2"/>
    </row>
    <row r="20064" spans="2:14" s="27" customFormat="1">
      <c r="B20064" s="2"/>
      <c r="N20064" s="2"/>
    </row>
    <row r="20065" spans="2:14" s="27" customFormat="1">
      <c r="B20065" s="2"/>
      <c r="N20065" s="2"/>
    </row>
    <row r="20066" spans="2:14" s="27" customFormat="1">
      <c r="B20066" s="2"/>
      <c r="N20066" s="2"/>
    </row>
    <row r="20067" spans="2:14" s="27" customFormat="1">
      <c r="B20067" s="2"/>
      <c r="N20067" s="2"/>
    </row>
    <row r="20068" spans="2:14" s="27" customFormat="1">
      <c r="B20068" s="2"/>
      <c r="N20068" s="2"/>
    </row>
    <row r="20069" spans="2:14" s="27" customFormat="1">
      <c r="B20069" s="2"/>
      <c r="N20069" s="2"/>
    </row>
    <row r="20070" spans="2:14" s="27" customFormat="1">
      <c r="B20070" s="2"/>
      <c r="N20070" s="2"/>
    </row>
    <row r="20071" spans="2:14" s="27" customFormat="1">
      <c r="B20071" s="2"/>
      <c r="N20071" s="2"/>
    </row>
    <row r="20072" spans="2:14" s="27" customFormat="1">
      <c r="B20072" s="2"/>
      <c r="N20072" s="2"/>
    </row>
    <row r="20073" spans="2:14" s="27" customFormat="1">
      <c r="B20073" s="2"/>
      <c r="N20073" s="2"/>
    </row>
    <row r="20074" spans="2:14" s="27" customFormat="1">
      <c r="B20074" s="2"/>
      <c r="N20074" s="2"/>
    </row>
    <row r="20075" spans="2:14" s="27" customFormat="1">
      <c r="B20075" s="2"/>
      <c r="N20075" s="2"/>
    </row>
    <row r="20076" spans="2:14" s="27" customFormat="1">
      <c r="B20076" s="2"/>
      <c r="N20076" s="2"/>
    </row>
    <row r="20077" spans="2:14" s="27" customFormat="1">
      <c r="B20077" s="2"/>
      <c r="N20077" s="2"/>
    </row>
    <row r="20078" spans="2:14" s="27" customFormat="1">
      <c r="B20078" s="2"/>
      <c r="N20078" s="2"/>
    </row>
    <row r="20079" spans="2:14" s="27" customFormat="1">
      <c r="B20079" s="2"/>
      <c r="N20079" s="2"/>
    </row>
    <row r="20080" spans="2:14" s="27" customFormat="1">
      <c r="B20080" s="2"/>
      <c r="N20080" s="2"/>
    </row>
    <row r="20081" spans="2:14" s="27" customFormat="1">
      <c r="B20081" s="2"/>
      <c r="N20081" s="2"/>
    </row>
    <row r="20082" spans="2:14" s="27" customFormat="1">
      <c r="B20082" s="2"/>
      <c r="N20082" s="2"/>
    </row>
    <row r="20083" spans="2:14" s="27" customFormat="1">
      <c r="B20083" s="2"/>
      <c r="N20083" s="2"/>
    </row>
    <row r="20084" spans="2:14" s="27" customFormat="1">
      <c r="B20084" s="2"/>
      <c r="N20084" s="2"/>
    </row>
    <row r="20085" spans="2:14" s="27" customFormat="1">
      <c r="B20085" s="2"/>
      <c r="N20085" s="2"/>
    </row>
    <row r="20086" spans="2:14" s="27" customFormat="1">
      <c r="B20086" s="2"/>
      <c r="N20086" s="2"/>
    </row>
    <row r="20087" spans="2:14" s="27" customFormat="1">
      <c r="B20087" s="2"/>
      <c r="N20087" s="2"/>
    </row>
    <row r="20088" spans="2:14" s="27" customFormat="1">
      <c r="B20088" s="2"/>
      <c r="N20088" s="2"/>
    </row>
    <row r="20089" spans="2:14" s="27" customFormat="1">
      <c r="B20089" s="2"/>
      <c r="N20089" s="2"/>
    </row>
    <row r="20090" spans="2:14" s="27" customFormat="1">
      <c r="B20090" s="2"/>
      <c r="N20090" s="2"/>
    </row>
    <row r="20091" spans="2:14" s="27" customFormat="1">
      <c r="B20091" s="2"/>
      <c r="N20091" s="2"/>
    </row>
    <row r="20092" spans="2:14" s="27" customFormat="1">
      <c r="B20092" s="2"/>
      <c r="N20092" s="2"/>
    </row>
    <row r="20093" spans="2:14" s="27" customFormat="1">
      <c r="B20093" s="2"/>
      <c r="N20093" s="2"/>
    </row>
    <row r="20094" spans="2:14" s="27" customFormat="1">
      <c r="B20094" s="2"/>
      <c r="N20094" s="2"/>
    </row>
    <row r="20095" spans="2:14" s="27" customFormat="1">
      <c r="B20095" s="2"/>
      <c r="N20095" s="2"/>
    </row>
    <row r="20096" spans="2:14" s="27" customFormat="1">
      <c r="B20096" s="2"/>
      <c r="N20096" s="2"/>
    </row>
    <row r="20097" spans="2:14" s="27" customFormat="1">
      <c r="B20097" s="2"/>
      <c r="N20097" s="2"/>
    </row>
    <row r="20098" spans="2:14" s="27" customFormat="1">
      <c r="B20098" s="2"/>
      <c r="N20098" s="2"/>
    </row>
    <row r="20099" spans="2:14" s="27" customFormat="1">
      <c r="B20099" s="2"/>
      <c r="N20099" s="2"/>
    </row>
    <row r="20100" spans="2:14" s="27" customFormat="1">
      <c r="B20100" s="2"/>
      <c r="N20100" s="2"/>
    </row>
    <row r="20101" spans="2:14" s="27" customFormat="1">
      <c r="B20101" s="2"/>
      <c r="N20101" s="2"/>
    </row>
    <row r="20102" spans="2:14" s="27" customFormat="1">
      <c r="B20102" s="2"/>
      <c r="N20102" s="2"/>
    </row>
    <row r="20103" spans="2:14" s="27" customFormat="1">
      <c r="B20103" s="2"/>
      <c r="N20103" s="2"/>
    </row>
    <row r="20104" spans="2:14" s="27" customFormat="1">
      <c r="B20104" s="2"/>
      <c r="N20104" s="2"/>
    </row>
    <row r="20105" spans="2:14" s="27" customFormat="1">
      <c r="B20105" s="2"/>
      <c r="N20105" s="2"/>
    </row>
    <row r="20106" spans="2:14" s="27" customFormat="1">
      <c r="B20106" s="2"/>
      <c r="N20106" s="2"/>
    </row>
    <row r="20107" spans="2:14" s="27" customFormat="1">
      <c r="B20107" s="2"/>
      <c r="N20107" s="2"/>
    </row>
    <row r="20108" spans="2:14" s="27" customFormat="1">
      <c r="B20108" s="2"/>
      <c r="N20108" s="2"/>
    </row>
    <row r="20109" spans="2:14" s="27" customFormat="1">
      <c r="B20109" s="2"/>
      <c r="N20109" s="2"/>
    </row>
    <row r="20110" spans="2:14" s="27" customFormat="1">
      <c r="B20110" s="2"/>
      <c r="N20110" s="2"/>
    </row>
    <row r="20111" spans="2:14" s="27" customFormat="1">
      <c r="B20111" s="2"/>
      <c r="N20111" s="2"/>
    </row>
    <row r="20112" spans="2:14" s="27" customFormat="1">
      <c r="B20112" s="2"/>
      <c r="N20112" s="2"/>
    </row>
    <row r="20113" spans="2:14" s="27" customFormat="1">
      <c r="B20113" s="2"/>
      <c r="N20113" s="2"/>
    </row>
    <row r="20114" spans="2:14" s="27" customFormat="1">
      <c r="B20114" s="2"/>
      <c r="N20114" s="2"/>
    </row>
    <row r="20115" spans="2:14" s="27" customFormat="1">
      <c r="B20115" s="2"/>
      <c r="N20115" s="2"/>
    </row>
    <row r="20116" spans="2:14" s="27" customFormat="1">
      <c r="B20116" s="2"/>
      <c r="N20116" s="2"/>
    </row>
    <row r="20117" spans="2:14" s="27" customFormat="1">
      <c r="B20117" s="2"/>
      <c r="N20117" s="2"/>
    </row>
    <row r="20118" spans="2:14" s="27" customFormat="1">
      <c r="B20118" s="2"/>
      <c r="N20118" s="2"/>
    </row>
    <row r="20119" spans="2:14" s="27" customFormat="1">
      <c r="B20119" s="2"/>
      <c r="N20119" s="2"/>
    </row>
    <row r="20120" spans="2:14" s="27" customFormat="1">
      <c r="B20120" s="2"/>
      <c r="N20120" s="2"/>
    </row>
    <row r="20121" spans="2:14" s="27" customFormat="1">
      <c r="B20121" s="2"/>
      <c r="N20121" s="2"/>
    </row>
    <row r="20122" spans="2:14" s="27" customFormat="1">
      <c r="B20122" s="2"/>
      <c r="N20122" s="2"/>
    </row>
    <row r="20123" spans="2:14" s="27" customFormat="1">
      <c r="B20123" s="2"/>
      <c r="N20123" s="2"/>
    </row>
    <row r="20124" spans="2:14" s="27" customFormat="1">
      <c r="B20124" s="2"/>
      <c r="N20124" s="2"/>
    </row>
    <row r="20125" spans="2:14" s="27" customFormat="1">
      <c r="B20125" s="2"/>
      <c r="N20125" s="2"/>
    </row>
    <row r="20126" spans="2:14" s="27" customFormat="1">
      <c r="B20126" s="2"/>
      <c r="N20126" s="2"/>
    </row>
    <row r="20127" spans="2:14" s="27" customFormat="1">
      <c r="B20127" s="2"/>
      <c r="N20127" s="2"/>
    </row>
    <row r="20128" spans="2:14" s="27" customFormat="1">
      <c r="B20128" s="2"/>
      <c r="N20128" s="2"/>
    </row>
    <row r="20129" spans="2:14" s="27" customFormat="1">
      <c r="B20129" s="2"/>
      <c r="N20129" s="2"/>
    </row>
    <row r="20130" spans="2:14" s="27" customFormat="1">
      <c r="B20130" s="2"/>
      <c r="N20130" s="2"/>
    </row>
    <row r="20131" spans="2:14" s="27" customFormat="1">
      <c r="B20131" s="2"/>
      <c r="N20131" s="2"/>
    </row>
    <row r="20132" spans="2:14" s="27" customFormat="1">
      <c r="B20132" s="2"/>
      <c r="N20132" s="2"/>
    </row>
    <row r="20133" spans="2:14" s="27" customFormat="1">
      <c r="B20133" s="2"/>
      <c r="N20133" s="2"/>
    </row>
    <row r="20134" spans="2:14" s="27" customFormat="1">
      <c r="B20134" s="2"/>
      <c r="N20134" s="2"/>
    </row>
    <row r="20135" spans="2:14" s="27" customFormat="1">
      <c r="B20135" s="2"/>
      <c r="N20135" s="2"/>
    </row>
    <row r="20136" spans="2:14" s="27" customFormat="1">
      <c r="B20136" s="2"/>
      <c r="N20136" s="2"/>
    </row>
    <row r="20137" spans="2:14" s="27" customFormat="1">
      <c r="B20137" s="2"/>
      <c r="N20137" s="2"/>
    </row>
    <row r="20138" spans="2:14" s="27" customFormat="1">
      <c r="B20138" s="2"/>
      <c r="N20138" s="2"/>
    </row>
    <row r="20139" spans="2:14" s="27" customFormat="1">
      <c r="B20139" s="2"/>
      <c r="N20139" s="2"/>
    </row>
    <row r="20140" spans="2:14" s="27" customFormat="1">
      <c r="B20140" s="2"/>
      <c r="N20140" s="2"/>
    </row>
    <row r="20141" spans="2:14" s="27" customFormat="1">
      <c r="B20141" s="2"/>
      <c r="N20141" s="2"/>
    </row>
    <row r="20142" spans="2:14" s="27" customFormat="1">
      <c r="B20142" s="2"/>
      <c r="N20142" s="2"/>
    </row>
    <row r="20143" spans="2:14" s="27" customFormat="1">
      <c r="B20143" s="2"/>
      <c r="N20143" s="2"/>
    </row>
    <row r="20144" spans="2:14" s="27" customFormat="1">
      <c r="B20144" s="2"/>
      <c r="N20144" s="2"/>
    </row>
    <row r="20145" spans="2:14" s="27" customFormat="1">
      <c r="B20145" s="2"/>
      <c r="N20145" s="2"/>
    </row>
    <row r="20146" spans="2:14" s="27" customFormat="1">
      <c r="B20146" s="2"/>
      <c r="N20146" s="2"/>
    </row>
    <row r="20147" spans="2:14" s="27" customFormat="1">
      <c r="B20147" s="2"/>
      <c r="N20147" s="2"/>
    </row>
    <row r="20148" spans="2:14" s="27" customFormat="1">
      <c r="B20148" s="2"/>
      <c r="N20148" s="2"/>
    </row>
    <row r="20149" spans="2:14" s="27" customFormat="1">
      <c r="B20149" s="2"/>
      <c r="N20149" s="2"/>
    </row>
    <row r="20150" spans="2:14" s="27" customFormat="1">
      <c r="B20150" s="2"/>
      <c r="N20150" s="2"/>
    </row>
    <row r="20151" spans="2:14" s="27" customFormat="1">
      <c r="B20151" s="2"/>
      <c r="N20151" s="2"/>
    </row>
    <row r="20152" spans="2:14" s="27" customFormat="1">
      <c r="B20152" s="2"/>
      <c r="N20152" s="2"/>
    </row>
    <row r="20153" spans="2:14" s="27" customFormat="1">
      <c r="B20153" s="2"/>
      <c r="N20153" s="2"/>
    </row>
    <row r="20154" spans="2:14" s="27" customFormat="1">
      <c r="B20154" s="2"/>
      <c r="N20154" s="2"/>
    </row>
    <row r="20155" spans="2:14" s="27" customFormat="1">
      <c r="B20155" s="2"/>
      <c r="N20155" s="2"/>
    </row>
    <row r="20156" spans="2:14" s="27" customFormat="1">
      <c r="B20156" s="2"/>
      <c r="N20156" s="2"/>
    </row>
    <row r="20157" spans="2:14" s="27" customFormat="1">
      <c r="B20157" s="2"/>
      <c r="N20157" s="2"/>
    </row>
    <row r="20158" spans="2:14" s="27" customFormat="1">
      <c r="B20158" s="2"/>
      <c r="N20158" s="2"/>
    </row>
    <row r="20159" spans="2:14" s="27" customFormat="1">
      <c r="B20159" s="2"/>
      <c r="N20159" s="2"/>
    </row>
    <row r="20160" spans="2:14" s="27" customFormat="1">
      <c r="B20160" s="2"/>
      <c r="N20160" s="2"/>
    </row>
    <row r="20161" spans="2:14" s="27" customFormat="1">
      <c r="B20161" s="2"/>
      <c r="N20161" s="2"/>
    </row>
    <row r="20162" spans="2:14" s="27" customFormat="1">
      <c r="B20162" s="2"/>
      <c r="N20162" s="2"/>
    </row>
    <row r="20163" spans="2:14" s="27" customFormat="1">
      <c r="B20163" s="2"/>
      <c r="N20163" s="2"/>
    </row>
    <row r="20164" spans="2:14" s="27" customFormat="1">
      <c r="B20164" s="2"/>
      <c r="N20164" s="2"/>
    </row>
    <row r="20165" spans="2:14" s="27" customFormat="1">
      <c r="B20165" s="2"/>
      <c r="N20165" s="2"/>
    </row>
    <row r="20166" spans="2:14" s="27" customFormat="1">
      <c r="B20166" s="2"/>
      <c r="N20166" s="2"/>
    </row>
    <row r="20167" spans="2:14" s="27" customFormat="1">
      <c r="B20167" s="2"/>
      <c r="N20167" s="2"/>
    </row>
    <row r="20168" spans="2:14" s="27" customFormat="1">
      <c r="B20168" s="2"/>
      <c r="N20168" s="2"/>
    </row>
    <row r="20169" spans="2:14" s="27" customFormat="1">
      <c r="B20169" s="2"/>
      <c r="N20169" s="2"/>
    </row>
    <row r="20170" spans="2:14" s="27" customFormat="1">
      <c r="B20170" s="2"/>
      <c r="N20170" s="2"/>
    </row>
    <row r="20171" spans="2:14" s="27" customFormat="1">
      <c r="B20171" s="2"/>
      <c r="N20171" s="2"/>
    </row>
    <row r="20172" spans="2:14" s="27" customFormat="1">
      <c r="B20172" s="2"/>
      <c r="N20172" s="2"/>
    </row>
    <row r="20173" spans="2:14" s="27" customFormat="1">
      <c r="B20173" s="2"/>
      <c r="N20173" s="2"/>
    </row>
    <row r="20174" spans="2:14" s="27" customFormat="1">
      <c r="B20174" s="2"/>
      <c r="N20174" s="2"/>
    </row>
    <row r="20175" spans="2:14" s="27" customFormat="1">
      <c r="B20175" s="2"/>
      <c r="N20175" s="2"/>
    </row>
    <row r="20176" spans="2:14" s="27" customFormat="1">
      <c r="B20176" s="2"/>
      <c r="N20176" s="2"/>
    </row>
    <row r="20177" spans="2:14" s="27" customFormat="1">
      <c r="B20177" s="2"/>
      <c r="N20177" s="2"/>
    </row>
    <row r="20178" spans="2:14" s="27" customFormat="1">
      <c r="B20178" s="2"/>
      <c r="N20178" s="2"/>
    </row>
    <row r="20179" spans="2:14" s="27" customFormat="1">
      <c r="B20179" s="2"/>
      <c r="N20179" s="2"/>
    </row>
    <row r="20180" spans="2:14" s="27" customFormat="1">
      <c r="B20180" s="2"/>
      <c r="N20180" s="2"/>
    </row>
    <row r="20181" spans="2:14" s="27" customFormat="1">
      <c r="B20181" s="2"/>
      <c r="N20181" s="2"/>
    </row>
    <row r="20182" spans="2:14" s="27" customFormat="1">
      <c r="B20182" s="2"/>
      <c r="N20182" s="2"/>
    </row>
    <row r="20183" spans="2:14" s="27" customFormat="1">
      <c r="B20183" s="2"/>
      <c r="N20183" s="2"/>
    </row>
    <row r="20184" spans="2:14" s="27" customFormat="1">
      <c r="B20184" s="2"/>
      <c r="N20184" s="2"/>
    </row>
    <row r="20185" spans="2:14" s="27" customFormat="1">
      <c r="B20185" s="2"/>
      <c r="N20185" s="2"/>
    </row>
    <row r="20186" spans="2:14" s="27" customFormat="1">
      <c r="B20186" s="2"/>
      <c r="N20186" s="2"/>
    </row>
    <row r="20187" spans="2:14" s="27" customFormat="1">
      <c r="B20187" s="2"/>
      <c r="N20187" s="2"/>
    </row>
    <row r="20188" spans="2:14" s="27" customFormat="1">
      <c r="B20188" s="2"/>
      <c r="N20188" s="2"/>
    </row>
    <row r="20189" spans="2:14" s="27" customFormat="1">
      <c r="B20189" s="2"/>
      <c r="N20189" s="2"/>
    </row>
    <row r="20190" spans="2:14" s="27" customFormat="1">
      <c r="B20190" s="2"/>
      <c r="N20190" s="2"/>
    </row>
    <row r="20191" spans="2:14" s="27" customFormat="1">
      <c r="B20191" s="2"/>
      <c r="N20191" s="2"/>
    </row>
    <row r="20192" spans="2:14" s="27" customFormat="1">
      <c r="B20192" s="2"/>
      <c r="N20192" s="2"/>
    </row>
    <row r="20193" spans="2:14" s="27" customFormat="1">
      <c r="B20193" s="2"/>
      <c r="N20193" s="2"/>
    </row>
    <row r="20194" spans="2:14" s="27" customFormat="1">
      <c r="B20194" s="2"/>
      <c r="N20194" s="2"/>
    </row>
    <row r="20195" spans="2:14" s="27" customFormat="1">
      <c r="B20195" s="2"/>
      <c r="N20195" s="2"/>
    </row>
    <row r="20196" spans="2:14" s="27" customFormat="1">
      <c r="B20196" s="2"/>
      <c r="N20196" s="2"/>
    </row>
    <row r="20197" spans="2:14" s="27" customFormat="1">
      <c r="B20197" s="2"/>
      <c r="N20197" s="2"/>
    </row>
    <row r="20198" spans="2:14" s="27" customFormat="1">
      <c r="B20198" s="2"/>
      <c r="N20198" s="2"/>
    </row>
    <row r="20199" spans="2:14" s="27" customFormat="1">
      <c r="B20199" s="2"/>
      <c r="N20199" s="2"/>
    </row>
    <row r="20200" spans="2:14" s="27" customFormat="1">
      <c r="B20200" s="2"/>
      <c r="N20200" s="2"/>
    </row>
    <row r="20201" spans="2:14" s="27" customFormat="1">
      <c r="B20201" s="2"/>
      <c r="N20201" s="2"/>
    </row>
    <row r="20202" spans="2:14" s="27" customFormat="1">
      <c r="B20202" s="2"/>
      <c r="N20202" s="2"/>
    </row>
    <row r="20203" spans="2:14" s="27" customFormat="1">
      <c r="B20203" s="2"/>
      <c r="N20203" s="2"/>
    </row>
    <row r="20204" spans="2:14" s="27" customFormat="1">
      <c r="B20204" s="2"/>
      <c r="N20204" s="2"/>
    </row>
    <row r="20205" spans="2:14" s="27" customFormat="1">
      <c r="B20205" s="2"/>
      <c r="N20205" s="2"/>
    </row>
    <row r="20206" spans="2:14" s="27" customFormat="1">
      <c r="B20206" s="2"/>
      <c r="N20206" s="2"/>
    </row>
    <row r="20207" spans="2:14" s="27" customFormat="1">
      <c r="B20207" s="2"/>
      <c r="N20207" s="2"/>
    </row>
    <row r="20208" spans="2:14" s="27" customFormat="1">
      <c r="B20208" s="2"/>
      <c r="N20208" s="2"/>
    </row>
    <row r="20209" spans="2:14" s="27" customFormat="1">
      <c r="B20209" s="2"/>
      <c r="N20209" s="2"/>
    </row>
    <row r="20210" spans="2:14" s="27" customFormat="1">
      <c r="B20210" s="2"/>
      <c r="N20210" s="2"/>
    </row>
    <row r="20211" spans="2:14" s="27" customFormat="1">
      <c r="B20211" s="2"/>
      <c r="N20211" s="2"/>
    </row>
    <row r="20212" spans="2:14" s="27" customFormat="1">
      <c r="B20212" s="2"/>
      <c r="N20212" s="2"/>
    </row>
    <row r="20213" spans="2:14" s="27" customFormat="1">
      <c r="B20213" s="2"/>
      <c r="N20213" s="2"/>
    </row>
    <row r="20214" spans="2:14" s="27" customFormat="1">
      <c r="B20214" s="2"/>
      <c r="N20214" s="2"/>
    </row>
    <row r="20215" spans="2:14" s="27" customFormat="1">
      <c r="B20215" s="2"/>
      <c r="N20215" s="2"/>
    </row>
    <row r="20216" spans="2:14" s="27" customFormat="1">
      <c r="B20216" s="2"/>
      <c r="N20216" s="2"/>
    </row>
    <row r="20217" spans="2:14" s="27" customFormat="1">
      <c r="B20217" s="2"/>
      <c r="N20217" s="2"/>
    </row>
    <row r="20218" spans="2:14" s="27" customFormat="1">
      <c r="B20218" s="2"/>
      <c r="N20218" s="2"/>
    </row>
    <row r="20219" spans="2:14" s="27" customFormat="1">
      <c r="B20219" s="2"/>
      <c r="N20219" s="2"/>
    </row>
    <row r="20220" spans="2:14" s="27" customFormat="1">
      <c r="B20220" s="2"/>
      <c r="N20220" s="2"/>
    </row>
    <row r="20221" spans="2:14" s="27" customFormat="1">
      <c r="B20221" s="2"/>
      <c r="N20221" s="2"/>
    </row>
    <row r="20222" spans="2:14" s="27" customFormat="1">
      <c r="B20222" s="2"/>
      <c r="N20222" s="2"/>
    </row>
    <row r="20223" spans="2:14" s="27" customFormat="1">
      <c r="B20223" s="2"/>
      <c r="N20223" s="2"/>
    </row>
    <row r="20224" spans="2:14" s="27" customFormat="1">
      <c r="B20224" s="2"/>
      <c r="N20224" s="2"/>
    </row>
    <row r="20225" spans="2:14" s="27" customFormat="1">
      <c r="B20225" s="2"/>
      <c r="N20225" s="2"/>
    </row>
    <row r="20226" spans="2:14" s="27" customFormat="1">
      <c r="B20226" s="2"/>
      <c r="N20226" s="2"/>
    </row>
    <row r="20227" spans="2:14" s="27" customFormat="1">
      <c r="B20227" s="2"/>
      <c r="N20227" s="2"/>
    </row>
    <row r="20228" spans="2:14" s="27" customFormat="1">
      <c r="B20228" s="2"/>
      <c r="N20228" s="2"/>
    </row>
    <row r="20229" spans="2:14" s="27" customFormat="1">
      <c r="B20229" s="2"/>
      <c r="N20229" s="2"/>
    </row>
    <row r="20230" spans="2:14" s="27" customFormat="1">
      <c r="B20230" s="2"/>
      <c r="N20230" s="2"/>
    </row>
    <row r="20231" spans="2:14" s="27" customFormat="1">
      <c r="B20231" s="2"/>
      <c r="N20231" s="2"/>
    </row>
    <row r="20232" spans="2:14" s="27" customFormat="1">
      <c r="B20232" s="2"/>
      <c r="N20232" s="2"/>
    </row>
    <row r="20233" spans="2:14" s="27" customFormat="1">
      <c r="B20233" s="2"/>
      <c r="N20233" s="2"/>
    </row>
    <row r="20234" spans="2:14" s="27" customFormat="1">
      <c r="B20234" s="2"/>
      <c r="N20234" s="2"/>
    </row>
    <row r="20235" spans="2:14" s="27" customFormat="1">
      <c r="B20235" s="2"/>
      <c r="N20235" s="2"/>
    </row>
    <row r="20236" spans="2:14" s="27" customFormat="1">
      <c r="B20236" s="2"/>
      <c r="N20236" s="2"/>
    </row>
    <row r="20237" spans="2:14" s="27" customFormat="1">
      <c r="B20237" s="2"/>
      <c r="N20237" s="2"/>
    </row>
    <row r="20238" spans="2:14" s="27" customFormat="1">
      <c r="B20238" s="2"/>
      <c r="N20238" s="2"/>
    </row>
    <row r="20239" spans="2:14" s="27" customFormat="1">
      <c r="B20239" s="2"/>
      <c r="N20239" s="2"/>
    </row>
    <row r="20240" spans="2:14" s="27" customFormat="1">
      <c r="B20240" s="2"/>
      <c r="N20240" s="2"/>
    </row>
    <row r="20241" spans="2:14" s="27" customFormat="1">
      <c r="B20241" s="2"/>
      <c r="N20241" s="2"/>
    </row>
    <row r="20242" spans="2:14" s="27" customFormat="1">
      <c r="B20242" s="2"/>
      <c r="N20242" s="2"/>
    </row>
    <row r="20243" spans="2:14" s="27" customFormat="1">
      <c r="B20243" s="2"/>
      <c r="N20243" s="2"/>
    </row>
    <row r="20244" spans="2:14" s="27" customFormat="1">
      <c r="B20244" s="2"/>
      <c r="N20244" s="2"/>
    </row>
    <row r="20245" spans="2:14" s="27" customFormat="1">
      <c r="B20245" s="2"/>
      <c r="N20245" s="2"/>
    </row>
    <row r="20246" spans="2:14" s="27" customFormat="1">
      <c r="B20246" s="2"/>
      <c r="N20246" s="2"/>
    </row>
    <row r="20247" spans="2:14" s="27" customFormat="1">
      <c r="B20247" s="2"/>
      <c r="N20247" s="2"/>
    </row>
    <row r="20248" spans="2:14" s="27" customFormat="1">
      <c r="B20248" s="2"/>
      <c r="N20248" s="2"/>
    </row>
    <row r="20249" spans="2:14" s="27" customFormat="1">
      <c r="B20249" s="2"/>
      <c r="N20249" s="2"/>
    </row>
    <row r="20250" spans="2:14" s="27" customFormat="1">
      <c r="B20250" s="2"/>
      <c r="N20250" s="2"/>
    </row>
    <row r="20251" spans="2:14" s="27" customFormat="1">
      <c r="B20251" s="2"/>
      <c r="N20251" s="2"/>
    </row>
    <row r="20252" spans="2:14" s="27" customFormat="1">
      <c r="B20252" s="2"/>
      <c r="N20252" s="2"/>
    </row>
    <row r="20253" spans="2:14" s="27" customFormat="1">
      <c r="B20253" s="2"/>
      <c r="N20253" s="2"/>
    </row>
    <row r="20254" spans="2:14" s="27" customFormat="1">
      <c r="B20254" s="2"/>
      <c r="N20254" s="2"/>
    </row>
    <row r="20255" spans="2:14" s="27" customFormat="1">
      <c r="B20255" s="2"/>
      <c r="N20255" s="2"/>
    </row>
    <row r="20256" spans="2:14" s="27" customFormat="1">
      <c r="B20256" s="2"/>
      <c r="N20256" s="2"/>
    </row>
    <row r="20257" spans="2:14" s="27" customFormat="1">
      <c r="B20257" s="2"/>
      <c r="N20257" s="2"/>
    </row>
    <row r="20258" spans="2:14" s="27" customFormat="1">
      <c r="B20258" s="2"/>
      <c r="N20258" s="2"/>
    </row>
    <row r="20259" spans="2:14" s="27" customFormat="1">
      <c r="B20259" s="2"/>
      <c r="N20259" s="2"/>
    </row>
    <row r="20260" spans="2:14" s="27" customFormat="1">
      <c r="B20260" s="2"/>
      <c r="N20260" s="2"/>
    </row>
    <row r="20261" spans="2:14" s="27" customFormat="1">
      <c r="B20261" s="2"/>
      <c r="N20261" s="2"/>
    </row>
    <row r="20262" spans="2:14" s="27" customFormat="1">
      <c r="B20262" s="2"/>
      <c r="N20262" s="2"/>
    </row>
    <row r="20263" spans="2:14" s="27" customFormat="1">
      <c r="B20263" s="2"/>
      <c r="N20263" s="2"/>
    </row>
    <row r="20264" spans="2:14" s="27" customFormat="1">
      <c r="B20264" s="2"/>
      <c r="N20264" s="2"/>
    </row>
    <row r="20265" spans="2:14" s="27" customFormat="1">
      <c r="B20265" s="2"/>
      <c r="N20265" s="2"/>
    </row>
    <row r="20266" spans="2:14" s="27" customFormat="1">
      <c r="B20266" s="2"/>
      <c r="N20266" s="2"/>
    </row>
    <row r="20267" spans="2:14" s="27" customFormat="1">
      <c r="B20267" s="2"/>
      <c r="N20267" s="2"/>
    </row>
    <row r="20268" spans="2:14" s="27" customFormat="1">
      <c r="B20268" s="2"/>
      <c r="N20268" s="2"/>
    </row>
    <row r="20269" spans="2:14" s="27" customFormat="1">
      <c r="B20269" s="2"/>
      <c r="N20269" s="2"/>
    </row>
    <row r="20270" spans="2:14" s="27" customFormat="1">
      <c r="B20270" s="2"/>
      <c r="N20270" s="2"/>
    </row>
    <row r="20271" spans="2:14" s="27" customFormat="1">
      <c r="B20271" s="2"/>
      <c r="N20271" s="2"/>
    </row>
    <row r="20272" spans="2:14" s="27" customFormat="1">
      <c r="B20272" s="2"/>
      <c r="N20272" s="2"/>
    </row>
    <row r="20273" spans="2:14" s="27" customFormat="1">
      <c r="B20273" s="2"/>
      <c r="N20273" s="2"/>
    </row>
    <row r="20274" spans="2:14" s="27" customFormat="1">
      <c r="B20274" s="2"/>
      <c r="N20274" s="2"/>
    </row>
    <row r="20275" spans="2:14" s="27" customFormat="1">
      <c r="B20275" s="2"/>
      <c r="N20275" s="2"/>
    </row>
    <row r="20276" spans="2:14" s="27" customFormat="1">
      <c r="B20276" s="2"/>
      <c r="N20276" s="2"/>
    </row>
    <row r="20277" spans="2:14" s="27" customFormat="1">
      <c r="B20277" s="2"/>
      <c r="N20277" s="2"/>
    </row>
    <row r="20278" spans="2:14" s="27" customFormat="1">
      <c r="B20278" s="2"/>
      <c r="N20278" s="2"/>
    </row>
    <row r="20279" spans="2:14" s="27" customFormat="1">
      <c r="B20279" s="2"/>
      <c r="N20279" s="2"/>
    </row>
    <row r="20280" spans="2:14" s="27" customFormat="1">
      <c r="B20280" s="2"/>
      <c r="N20280" s="2"/>
    </row>
    <row r="20281" spans="2:14" s="27" customFormat="1">
      <c r="B20281" s="2"/>
      <c r="N20281" s="2"/>
    </row>
    <row r="20282" spans="2:14" s="27" customFormat="1">
      <c r="B20282" s="2"/>
      <c r="N20282" s="2"/>
    </row>
    <row r="20283" spans="2:14" s="27" customFormat="1">
      <c r="B20283" s="2"/>
      <c r="N20283" s="2"/>
    </row>
    <row r="20284" spans="2:14" s="27" customFormat="1">
      <c r="B20284" s="2"/>
      <c r="N20284" s="2"/>
    </row>
    <row r="20285" spans="2:14" s="27" customFormat="1">
      <c r="B20285" s="2"/>
      <c r="N20285" s="2"/>
    </row>
    <row r="20286" spans="2:14" s="27" customFormat="1">
      <c r="B20286" s="2"/>
      <c r="N20286" s="2"/>
    </row>
    <row r="20287" spans="2:14" s="27" customFormat="1">
      <c r="B20287" s="2"/>
      <c r="N20287" s="2"/>
    </row>
    <row r="20288" spans="2:14" s="27" customFormat="1">
      <c r="B20288" s="2"/>
      <c r="N20288" s="2"/>
    </row>
    <row r="20289" spans="2:14" s="27" customFormat="1">
      <c r="B20289" s="2"/>
      <c r="N20289" s="2"/>
    </row>
    <row r="20290" spans="2:14" s="27" customFormat="1">
      <c r="B20290" s="2"/>
      <c r="N20290" s="2"/>
    </row>
    <row r="20291" spans="2:14" s="27" customFormat="1">
      <c r="B20291" s="2"/>
      <c r="N20291" s="2"/>
    </row>
    <row r="20292" spans="2:14" s="27" customFormat="1">
      <c r="B20292" s="2"/>
      <c r="N20292" s="2"/>
    </row>
    <row r="20293" spans="2:14" s="27" customFormat="1">
      <c r="B20293" s="2"/>
      <c r="N20293" s="2"/>
    </row>
    <row r="20294" spans="2:14" s="27" customFormat="1">
      <c r="B20294" s="2"/>
      <c r="N20294" s="2"/>
    </row>
    <row r="20295" spans="2:14" s="27" customFormat="1">
      <c r="B20295" s="2"/>
      <c r="N20295" s="2"/>
    </row>
    <row r="20296" spans="2:14" s="27" customFormat="1">
      <c r="B20296" s="2"/>
      <c r="N20296" s="2"/>
    </row>
    <row r="20297" spans="2:14" s="27" customFormat="1">
      <c r="B20297" s="2"/>
      <c r="N20297" s="2"/>
    </row>
    <row r="20298" spans="2:14" s="27" customFormat="1">
      <c r="B20298" s="2"/>
      <c r="N20298" s="2"/>
    </row>
    <row r="20299" spans="2:14" s="27" customFormat="1">
      <c r="B20299" s="2"/>
      <c r="N20299" s="2"/>
    </row>
    <row r="20300" spans="2:14" s="27" customFormat="1">
      <c r="B20300" s="2"/>
      <c r="N20300" s="2"/>
    </row>
    <row r="20301" spans="2:14" s="27" customFormat="1">
      <c r="B20301" s="2"/>
      <c r="N20301" s="2"/>
    </row>
    <row r="20302" spans="2:14" s="27" customFormat="1">
      <c r="B20302" s="2"/>
      <c r="N20302" s="2"/>
    </row>
    <row r="20303" spans="2:14" s="27" customFormat="1">
      <c r="B20303" s="2"/>
      <c r="N20303" s="2"/>
    </row>
    <row r="20304" spans="2:14" s="27" customFormat="1">
      <c r="B20304" s="2"/>
      <c r="N20304" s="2"/>
    </row>
    <row r="20305" spans="2:14" s="27" customFormat="1">
      <c r="B20305" s="2"/>
      <c r="N20305" s="2"/>
    </row>
    <row r="20306" spans="2:14" s="27" customFormat="1">
      <c r="B20306" s="2"/>
      <c r="N20306" s="2"/>
    </row>
    <row r="20307" spans="2:14" s="27" customFormat="1">
      <c r="B20307" s="2"/>
      <c r="N20307" s="2"/>
    </row>
    <row r="20308" spans="2:14" s="27" customFormat="1">
      <c r="B20308" s="2"/>
      <c r="N20308" s="2"/>
    </row>
    <row r="20309" spans="2:14" s="27" customFormat="1">
      <c r="B20309" s="2"/>
      <c r="N20309" s="2"/>
    </row>
    <row r="20310" spans="2:14" s="27" customFormat="1">
      <c r="B20310" s="2"/>
      <c r="N20310" s="2"/>
    </row>
    <row r="20311" spans="2:14" s="27" customFormat="1">
      <c r="B20311" s="2"/>
      <c r="N20311" s="2"/>
    </row>
    <row r="20312" spans="2:14" s="27" customFormat="1">
      <c r="B20312" s="2"/>
      <c r="N20312" s="2"/>
    </row>
    <row r="20313" spans="2:14" s="27" customFormat="1">
      <c r="B20313" s="2"/>
      <c r="N20313" s="2"/>
    </row>
    <row r="20314" spans="2:14" s="27" customFormat="1">
      <c r="B20314" s="2"/>
      <c r="N20314" s="2"/>
    </row>
    <row r="20315" spans="2:14" s="27" customFormat="1">
      <c r="B20315" s="2"/>
      <c r="N20315" s="2"/>
    </row>
    <row r="20316" spans="2:14" s="27" customFormat="1">
      <c r="B20316" s="2"/>
      <c r="N20316" s="2"/>
    </row>
    <row r="20317" spans="2:14" s="27" customFormat="1">
      <c r="B20317" s="2"/>
      <c r="N20317" s="2"/>
    </row>
    <row r="20318" spans="2:14" s="27" customFormat="1">
      <c r="B20318" s="2"/>
      <c r="N20318" s="2"/>
    </row>
    <row r="20319" spans="2:14" s="27" customFormat="1">
      <c r="B20319" s="2"/>
      <c r="N20319" s="2"/>
    </row>
    <row r="20320" spans="2:14" s="27" customFormat="1">
      <c r="B20320" s="2"/>
      <c r="N20320" s="2"/>
    </row>
    <row r="20321" spans="2:14" s="27" customFormat="1">
      <c r="B20321" s="2"/>
      <c r="N20321" s="2"/>
    </row>
    <row r="20322" spans="2:14" s="27" customFormat="1">
      <c r="B20322" s="2"/>
      <c r="N20322" s="2"/>
    </row>
    <row r="20323" spans="2:14" s="27" customFormat="1">
      <c r="B20323" s="2"/>
      <c r="N20323" s="2"/>
    </row>
    <row r="20324" spans="2:14" s="27" customFormat="1">
      <c r="B20324" s="2"/>
      <c r="N20324" s="2"/>
    </row>
    <row r="20325" spans="2:14" s="27" customFormat="1">
      <c r="B20325" s="2"/>
      <c r="N20325" s="2"/>
    </row>
    <row r="20326" spans="2:14" s="27" customFormat="1">
      <c r="B20326" s="2"/>
      <c r="N20326" s="2"/>
    </row>
    <row r="20327" spans="2:14" s="27" customFormat="1">
      <c r="B20327" s="2"/>
      <c r="N20327" s="2"/>
    </row>
    <row r="20328" spans="2:14" s="27" customFormat="1">
      <c r="B20328" s="2"/>
      <c r="N20328" s="2"/>
    </row>
    <row r="20329" spans="2:14" s="27" customFormat="1">
      <c r="B20329" s="2"/>
      <c r="N20329" s="2"/>
    </row>
    <row r="20330" spans="2:14" s="27" customFormat="1">
      <c r="B20330" s="2"/>
      <c r="N20330" s="2"/>
    </row>
    <row r="20331" spans="2:14" s="27" customFormat="1">
      <c r="B20331" s="2"/>
      <c r="N20331" s="2"/>
    </row>
    <row r="20332" spans="2:14" s="27" customFormat="1">
      <c r="B20332" s="2"/>
      <c r="N20332" s="2"/>
    </row>
    <row r="20333" spans="2:14" s="27" customFormat="1">
      <c r="B20333" s="2"/>
      <c r="N20333" s="2"/>
    </row>
    <row r="20334" spans="2:14" s="27" customFormat="1">
      <c r="B20334" s="2"/>
      <c r="N20334" s="2"/>
    </row>
    <row r="20335" spans="2:14" s="27" customFormat="1">
      <c r="B20335" s="2"/>
      <c r="N20335" s="2"/>
    </row>
    <row r="20336" spans="2:14" s="27" customFormat="1">
      <c r="B20336" s="2"/>
      <c r="N20336" s="2"/>
    </row>
    <row r="20337" spans="2:14" s="27" customFormat="1">
      <c r="B20337" s="2"/>
      <c r="N20337" s="2"/>
    </row>
    <row r="20338" spans="2:14" s="27" customFormat="1">
      <c r="B20338" s="2"/>
      <c r="N20338" s="2"/>
    </row>
    <row r="20339" spans="2:14" s="27" customFormat="1">
      <c r="B20339" s="2"/>
      <c r="N20339" s="2"/>
    </row>
    <row r="20340" spans="2:14" s="27" customFormat="1">
      <c r="B20340" s="2"/>
      <c r="N20340" s="2"/>
    </row>
    <row r="20341" spans="2:14" s="27" customFormat="1">
      <c r="B20341" s="2"/>
      <c r="N20341" s="2"/>
    </row>
    <row r="20342" spans="2:14" s="27" customFormat="1">
      <c r="B20342" s="2"/>
      <c r="N20342" s="2"/>
    </row>
    <row r="20343" spans="2:14" s="27" customFormat="1">
      <c r="B20343" s="2"/>
      <c r="N20343" s="2"/>
    </row>
    <row r="20344" spans="2:14" s="27" customFormat="1">
      <c r="B20344" s="2"/>
      <c r="N20344" s="2"/>
    </row>
    <row r="20345" spans="2:14" s="27" customFormat="1">
      <c r="B20345" s="2"/>
      <c r="N20345" s="2"/>
    </row>
    <row r="20346" spans="2:14" s="27" customFormat="1">
      <c r="B20346" s="2"/>
      <c r="N20346" s="2"/>
    </row>
    <row r="20347" spans="2:14" s="27" customFormat="1">
      <c r="B20347" s="2"/>
      <c r="N20347" s="2"/>
    </row>
    <row r="20348" spans="2:14" s="27" customFormat="1">
      <c r="B20348" s="2"/>
      <c r="N20348" s="2"/>
    </row>
    <row r="20349" spans="2:14" s="27" customFormat="1">
      <c r="B20349" s="2"/>
      <c r="N20349" s="2"/>
    </row>
    <row r="20350" spans="2:14" s="27" customFormat="1">
      <c r="B20350" s="2"/>
      <c r="N20350" s="2"/>
    </row>
    <row r="20351" spans="2:14" s="27" customFormat="1">
      <c r="B20351" s="2"/>
      <c r="N20351" s="2"/>
    </row>
    <row r="20352" spans="2:14" s="27" customFormat="1">
      <c r="B20352" s="2"/>
      <c r="N20352" s="2"/>
    </row>
    <row r="20353" spans="2:14" s="27" customFormat="1">
      <c r="B20353" s="2"/>
      <c r="N20353" s="2"/>
    </row>
    <row r="20354" spans="2:14" s="27" customFormat="1">
      <c r="B20354" s="2"/>
      <c r="N20354" s="2"/>
    </row>
    <row r="20355" spans="2:14" s="27" customFormat="1">
      <c r="B20355" s="2"/>
      <c r="N20355" s="2"/>
    </row>
    <row r="20356" spans="2:14" s="27" customFormat="1">
      <c r="B20356" s="2"/>
      <c r="N20356" s="2"/>
    </row>
    <row r="20357" spans="2:14" s="27" customFormat="1">
      <c r="B20357" s="2"/>
      <c r="N20357" s="2"/>
    </row>
    <row r="20358" spans="2:14" s="27" customFormat="1">
      <c r="B20358" s="2"/>
      <c r="N20358" s="2"/>
    </row>
    <row r="20359" spans="2:14" s="27" customFormat="1">
      <c r="B20359" s="2"/>
      <c r="N20359" s="2"/>
    </row>
    <row r="20360" spans="2:14" s="27" customFormat="1">
      <c r="B20360" s="2"/>
      <c r="N20360" s="2"/>
    </row>
    <row r="20361" spans="2:14" s="27" customFormat="1">
      <c r="B20361" s="2"/>
      <c r="N20361" s="2"/>
    </row>
    <row r="20362" spans="2:14" s="27" customFormat="1">
      <c r="B20362" s="2"/>
      <c r="N20362" s="2"/>
    </row>
    <row r="20363" spans="2:14" s="27" customFormat="1">
      <c r="B20363" s="2"/>
      <c r="N20363" s="2"/>
    </row>
    <row r="20364" spans="2:14" s="27" customFormat="1">
      <c r="B20364" s="2"/>
      <c r="N20364" s="2"/>
    </row>
    <row r="20365" spans="2:14" s="27" customFormat="1">
      <c r="B20365" s="2"/>
      <c r="N20365" s="2"/>
    </row>
    <row r="20366" spans="2:14" s="27" customFormat="1">
      <c r="B20366" s="2"/>
      <c r="N20366" s="2"/>
    </row>
    <row r="20367" spans="2:14" s="27" customFormat="1">
      <c r="B20367" s="2"/>
      <c r="N20367" s="2"/>
    </row>
    <row r="20368" spans="2:14" s="27" customFormat="1">
      <c r="B20368" s="2"/>
      <c r="N20368" s="2"/>
    </row>
    <row r="20369" spans="2:14" s="27" customFormat="1">
      <c r="B20369" s="2"/>
      <c r="N20369" s="2"/>
    </row>
    <row r="20370" spans="2:14" s="27" customFormat="1">
      <c r="B20370" s="2"/>
      <c r="N20370" s="2"/>
    </row>
    <row r="20371" spans="2:14" s="27" customFormat="1">
      <c r="B20371" s="2"/>
      <c r="N20371" s="2"/>
    </row>
    <row r="20372" spans="2:14" s="27" customFormat="1">
      <c r="B20372" s="2"/>
      <c r="N20372" s="2"/>
    </row>
    <row r="20373" spans="2:14" s="27" customFormat="1">
      <c r="B20373" s="2"/>
      <c r="N20373" s="2"/>
    </row>
    <row r="20374" spans="2:14" s="27" customFormat="1">
      <c r="B20374" s="2"/>
      <c r="N20374" s="2"/>
    </row>
    <row r="20375" spans="2:14" s="27" customFormat="1">
      <c r="B20375" s="2"/>
      <c r="N20375" s="2"/>
    </row>
    <row r="20376" spans="2:14" s="27" customFormat="1">
      <c r="B20376" s="2"/>
      <c r="N20376" s="2"/>
    </row>
    <row r="20377" spans="2:14" s="27" customFormat="1">
      <c r="B20377" s="2"/>
      <c r="N20377" s="2"/>
    </row>
    <row r="20378" spans="2:14" s="27" customFormat="1">
      <c r="B20378" s="2"/>
      <c r="N20378" s="2"/>
    </row>
    <row r="20379" spans="2:14" s="27" customFormat="1">
      <c r="B20379" s="2"/>
      <c r="N20379" s="2"/>
    </row>
    <row r="20380" spans="2:14" s="27" customFormat="1">
      <c r="B20380" s="2"/>
      <c r="N20380" s="2"/>
    </row>
    <row r="20381" spans="2:14" s="27" customFormat="1">
      <c r="B20381" s="2"/>
      <c r="N20381" s="2"/>
    </row>
    <row r="20382" spans="2:14" s="27" customFormat="1">
      <c r="B20382" s="2"/>
      <c r="N20382" s="2"/>
    </row>
    <row r="20383" spans="2:14" s="27" customFormat="1">
      <c r="B20383" s="2"/>
      <c r="N20383" s="2"/>
    </row>
    <row r="20384" spans="2:14" s="27" customFormat="1">
      <c r="B20384" s="2"/>
      <c r="N20384" s="2"/>
    </row>
    <row r="20385" spans="2:14" s="27" customFormat="1">
      <c r="B20385" s="2"/>
      <c r="N20385" s="2"/>
    </row>
    <row r="20386" spans="2:14" s="27" customFormat="1">
      <c r="B20386" s="2"/>
      <c r="N20386" s="2"/>
    </row>
    <row r="20387" spans="2:14" s="27" customFormat="1">
      <c r="B20387" s="2"/>
      <c r="N20387" s="2"/>
    </row>
    <row r="20388" spans="2:14" s="27" customFormat="1">
      <c r="B20388" s="2"/>
      <c r="N20388" s="2"/>
    </row>
    <row r="20389" spans="2:14" s="27" customFormat="1">
      <c r="B20389" s="2"/>
      <c r="N20389" s="2"/>
    </row>
    <row r="20390" spans="2:14" s="27" customFormat="1">
      <c r="B20390" s="2"/>
      <c r="N20390" s="2"/>
    </row>
    <row r="20391" spans="2:14" s="27" customFormat="1">
      <c r="B20391" s="2"/>
      <c r="N20391" s="2"/>
    </row>
    <row r="20392" spans="2:14" s="27" customFormat="1">
      <c r="B20392" s="2"/>
      <c r="N20392" s="2"/>
    </row>
    <row r="20393" spans="2:14" s="27" customFormat="1">
      <c r="B20393" s="2"/>
      <c r="N20393" s="2"/>
    </row>
    <row r="20394" spans="2:14" s="27" customFormat="1">
      <c r="B20394" s="2"/>
      <c r="N20394" s="2"/>
    </row>
    <row r="20395" spans="2:14" s="27" customFormat="1">
      <c r="B20395" s="2"/>
      <c r="N20395" s="2"/>
    </row>
    <row r="20396" spans="2:14" s="27" customFormat="1">
      <c r="B20396" s="2"/>
      <c r="N20396" s="2"/>
    </row>
    <row r="20397" spans="2:14" s="27" customFormat="1">
      <c r="B20397" s="2"/>
      <c r="N20397" s="2"/>
    </row>
    <row r="20398" spans="2:14" s="27" customFormat="1">
      <c r="B20398" s="2"/>
      <c r="N20398" s="2"/>
    </row>
    <row r="20399" spans="2:14" s="27" customFormat="1">
      <c r="B20399" s="2"/>
      <c r="N20399" s="2"/>
    </row>
    <row r="20400" spans="2:14" s="27" customFormat="1">
      <c r="B20400" s="2"/>
      <c r="N20400" s="2"/>
    </row>
    <row r="20401" spans="2:14" s="27" customFormat="1">
      <c r="B20401" s="2"/>
      <c r="N20401" s="2"/>
    </row>
    <row r="20402" spans="2:14" s="27" customFormat="1">
      <c r="B20402" s="2"/>
      <c r="N20402" s="2"/>
    </row>
    <row r="20403" spans="2:14" s="27" customFormat="1">
      <c r="B20403" s="2"/>
      <c r="N20403" s="2"/>
    </row>
    <row r="20404" spans="2:14" s="27" customFormat="1">
      <c r="B20404" s="2"/>
      <c r="N20404" s="2"/>
    </row>
    <row r="20405" spans="2:14" s="27" customFormat="1">
      <c r="B20405" s="2"/>
      <c r="N20405" s="2"/>
    </row>
    <row r="20406" spans="2:14" s="27" customFormat="1">
      <c r="B20406" s="2"/>
      <c r="N20406" s="2"/>
    </row>
    <row r="20407" spans="2:14" s="27" customFormat="1">
      <c r="B20407" s="2"/>
      <c r="N20407" s="2"/>
    </row>
    <row r="20408" spans="2:14" s="27" customFormat="1">
      <c r="B20408" s="2"/>
      <c r="N20408" s="2"/>
    </row>
    <row r="20409" spans="2:14" s="27" customFormat="1">
      <c r="B20409" s="2"/>
      <c r="N20409" s="2"/>
    </row>
    <row r="20410" spans="2:14" s="27" customFormat="1">
      <c r="B20410" s="2"/>
      <c r="N20410" s="2"/>
    </row>
    <row r="20411" spans="2:14" s="27" customFormat="1">
      <c r="B20411" s="2"/>
      <c r="N20411" s="2"/>
    </row>
    <row r="20412" spans="2:14" s="27" customFormat="1">
      <c r="B20412" s="2"/>
      <c r="N20412" s="2"/>
    </row>
    <row r="20413" spans="2:14" s="27" customFormat="1">
      <c r="B20413" s="2"/>
      <c r="N20413" s="2"/>
    </row>
    <row r="20414" spans="2:14" s="27" customFormat="1">
      <c r="B20414" s="2"/>
      <c r="N20414" s="2"/>
    </row>
    <row r="20415" spans="2:14" s="27" customFormat="1">
      <c r="B20415" s="2"/>
      <c r="N20415" s="2"/>
    </row>
    <row r="20416" spans="2:14" s="27" customFormat="1">
      <c r="B20416" s="2"/>
      <c r="N20416" s="2"/>
    </row>
    <row r="20417" spans="2:14" s="27" customFormat="1">
      <c r="B20417" s="2"/>
      <c r="N20417" s="2"/>
    </row>
    <row r="20418" spans="2:14" s="27" customFormat="1">
      <c r="B20418" s="2"/>
      <c r="N20418" s="2"/>
    </row>
    <row r="20419" spans="2:14" s="27" customFormat="1">
      <c r="B20419" s="2"/>
      <c r="N20419" s="2"/>
    </row>
    <row r="20420" spans="2:14" s="27" customFormat="1">
      <c r="B20420" s="2"/>
      <c r="N20420" s="2"/>
    </row>
    <row r="20421" spans="2:14" s="27" customFormat="1">
      <c r="B20421" s="2"/>
      <c r="N20421" s="2"/>
    </row>
    <row r="20422" spans="2:14" s="27" customFormat="1">
      <c r="B20422" s="2"/>
      <c r="N20422" s="2"/>
    </row>
    <row r="20423" spans="2:14" s="27" customFormat="1">
      <c r="B20423" s="2"/>
      <c r="N20423" s="2"/>
    </row>
    <row r="20424" spans="2:14" s="27" customFormat="1">
      <c r="B20424" s="2"/>
      <c r="N20424" s="2"/>
    </row>
    <row r="20425" spans="2:14" s="27" customFormat="1">
      <c r="B20425" s="2"/>
      <c r="N20425" s="2"/>
    </row>
    <row r="20426" spans="2:14" s="27" customFormat="1">
      <c r="B20426" s="2"/>
      <c r="N20426" s="2"/>
    </row>
    <row r="20427" spans="2:14" s="27" customFormat="1">
      <c r="B20427" s="2"/>
      <c r="N20427" s="2"/>
    </row>
    <row r="20428" spans="2:14" s="27" customFormat="1">
      <c r="B20428" s="2"/>
      <c r="N20428" s="2"/>
    </row>
    <row r="20429" spans="2:14" s="27" customFormat="1">
      <c r="B20429" s="2"/>
      <c r="N20429" s="2"/>
    </row>
    <row r="20430" spans="2:14" s="27" customFormat="1">
      <c r="B20430" s="2"/>
      <c r="N20430" s="2"/>
    </row>
    <row r="20431" spans="2:14" s="27" customFormat="1">
      <c r="B20431" s="2"/>
      <c r="N20431" s="2"/>
    </row>
    <row r="20432" spans="2:14" s="27" customFormat="1">
      <c r="B20432" s="2"/>
      <c r="N20432" s="2"/>
    </row>
    <row r="20433" spans="2:14" s="27" customFormat="1">
      <c r="B20433" s="2"/>
      <c r="N20433" s="2"/>
    </row>
    <row r="20434" spans="2:14" s="27" customFormat="1">
      <c r="B20434" s="2"/>
      <c r="N20434" s="2"/>
    </row>
    <row r="20435" spans="2:14" s="27" customFormat="1">
      <c r="B20435" s="2"/>
      <c r="N20435" s="2"/>
    </row>
    <row r="20436" spans="2:14" s="27" customFormat="1">
      <c r="B20436" s="2"/>
      <c r="N20436" s="2"/>
    </row>
    <row r="20437" spans="2:14" s="27" customFormat="1">
      <c r="B20437" s="2"/>
      <c r="N20437" s="2"/>
    </row>
    <row r="20438" spans="2:14" s="27" customFormat="1">
      <c r="B20438" s="2"/>
      <c r="N20438" s="2"/>
    </row>
    <row r="20439" spans="2:14" s="27" customFormat="1">
      <c r="B20439" s="2"/>
      <c r="N20439" s="2"/>
    </row>
    <row r="20440" spans="2:14" s="27" customFormat="1">
      <c r="B20440" s="2"/>
      <c r="N20440" s="2"/>
    </row>
    <row r="20441" spans="2:14" s="27" customFormat="1">
      <c r="B20441" s="2"/>
      <c r="N20441" s="2"/>
    </row>
    <row r="20442" spans="2:14" s="27" customFormat="1">
      <c r="B20442" s="2"/>
      <c r="N20442" s="2"/>
    </row>
    <row r="20443" spans="2:14" s="27" customFormat="1">
      <c r="B20443" s="2"/>
      <c r="N20443" s="2"/>
    </row>
    <row r="20444" spans="2:14" s="27" customFormat="1">
      <c r="B20444" s="2"/>
      <c r="N20444" s="2"/>
    </row>
    <row r="20445" spans="2:14" s="27" customFormat="1">
      <c r="B20445" s="2"/>
      <c r="N20445" s="2"/>
    </row>
    <row r="20446" spans="2:14" s="27" customFormat="1">
      <c r="B20446" s="2"/>
      <c r="N20446" s="2"/>
    </row>
    <row r="20447" spans="2:14" s="27" customFormat="1">
      <c r="B20447" s="2"/>
      <c r="N20447" s="2"/>
    </row>
    <row r="20448" spans="2:14" s="27" customFormat="1">
      <c r="B20448" s="2"/>
      <c r="N20448" s="2"/>
    </row>
    <row r="20449" spans="2:14" s="27" customFormat="1">
      <c r="B20449" s="2"/>
      <c r="N20449" s="2"/>
    </row>
    <row r="20450" spans="2:14" s="27" customFormat="1">
      <c r="B20450" s="2"/>
      <c r="N20450" s="2"/>
    </row>
    <row r="20451" spans="2:14" s="27" customFormat="1">
      <c r="B20451" s="2"/>
      <c r="N20451" s="2"/>
    </row>
    <row r="20452" spans="2:14" s="27" customFormat="1">
      <c r="B20452" s="2"/>
      <c r="N20452" s="2"/>
    </row>
    <row r="20453" spans="2:14" s="27" customFormat="1">
      <c r="B20453" s="2"/>
      <c r="N20453" s="2"/>
    </row>
    <row r="20454" spans="2:14" s="27" customFormat="1">
      <c r="B20454" s="2"/>
      <c r="N20454" s="2"/>
    </row>
    <row r="20455" spans="2:14" s="27" customFormat="1">
      <c r="B20455" s="2"/>
      <c r="N20455" s="2"/>
    </row>
    <row r="20456" spans="2:14" s="27" customFormat="1">
      <c r="B20456" s="2"/>
      <c r="N20456" s="2"/>
    </row>
    <row r="20457" spans="2:14" s="27" customFormat="1">
      <c r="B20457" s="2"/>
      <c r="N20457" s="2"/>
    </row>
    <row r="20458" spans="2:14" s="27" customFormat="1">
      <c r="B20458" s="2"/>
      <c r="N20458" s="2"/>
    </row>
    <row r="20459" spans="2:14" s="27" customFormat="1">
      <c r="B20459" s="2"/>
      <c r="N20459" s="2"/>
    </row>
    <row r="20460" spans="2:14" s="27" customFormat="1">
      <c r="B20460" s="2"/>
      <c r="N20460" s="2"/>
    </row>
    <row r="20461" spans="2:14" s="27" customFormat="1">
      <c r="B20461" s="2"/>
      <c r="N20461" s="2"/>
    </row>
    <row r="20462" spans="2:14" s="27" customFormat="1">
      <c r="B20462" s="2"/>
      <c r="N20462" s="2"/>
    </row>
    <row r="20463" spans="2:14" s="27" customFormat="1">
      <c r="B20463" s="2"/>
      <c r="N20463" s="2"/>
    </row>
    <row r="20464" spans="2:14" s="27" customFormat="1">
      <c r="B20464" s="2"/>
      <c r="N20464" s="2"/>
    </row>
    <row r="20465" spans="2:14" s="27" customFormat="1">
      <c r="B20465" s="2"/>
      <c r="N20465" s="2"/>
    </row>
    <row r="20466" spans="2:14" s="27" customFormat="1">
      <c r="B20466" s="2"/>
      <c r="N20466" s="2"/>
    </row>
    <row r="20467" spans="2:14" s="27" customFormat="1">
      <c r="B20467" s="2"/>
      <c r="N20467" s="2"/>
    </row>
    <row r="20468" spans="2:14" s="27" customFormat="1">
      <c r="B20468" s="2"/>
      <c r="N20468" s="2"/>
    </row>
    <row r="20469" spans="2:14" s="27" customFormat="1">
      <c r="B20469" s="2"/>
      <c r="N20469" s="2"/>
    </row>
    <row r="20470" spans="2:14" s="27" customFormat="1">
      <c r="B20470" s="2"/>
      <c r="N20470" s="2"/>
    </row>
    <row r="20471" spans="2:14" s="27" customFormat="1">
      <c r="B20471" s="2"/>
      <c r="N20471" s="2"/>
    </row>
    <row r="20472" spans="2:14" s="27" customFormat="1">
      <c r="B20472" s="2"/>
      <c r="N20472" s="2"/>
    </row>
    <row r="20473" spans="2:14" s="27" customFormat="1">
      <c r="B20473" s="2"/>
      <c r="N20473" s="2"/>
    </row>
    <row r="20474" spans="2:14" s="27" customFormat="1">
      <c r="B20474" s="2"/>
      <c r="N20474" s="2"/>
    </row>
    <row r="20475" spans="2:14" s="27" customFormat="1">
      <c r="B20475" s="2"/>
      <c r="N20475" s="2"/>
    </row>
    <row r="20476" spans="2:14" s="27" customFormat="1">
      <c r="B20476" s="2"/>
      <c r="N20476" s="2"/>
    </row>
    <row r="20477" spans="2:14" s="27" customFormat="1">
      <c r="B20477" s="2"/>
      <c r="N20477" s="2"/>
    </row>
    <row r="20478" spans="2:14" s="27" customFormat="1">
      <c r="B20478" s="2"/>
      <c r="N20478" s="2"/>
    </row>
    <row r="20479" spans="2:14" s="27" customFormat="1">
      <c r="B20479" s="2"/>
      <c r="N20479" s="2"/>
    </row>
    <row r="20480" spans="2:14" s="27" customFormat="1">
      <c r="B20480" s="2"/>
      <c r="N20480" s="2"/>
    </row>
    <row r="20481" spans="2:14" s="27" customFormat="1">
      <c r="B20481" s="2"/>
      <c r="N20481" s="2"/>
    </row>
    <row r="20482" spans="2:14" s="27" customFormat="1">
      <c r="B20482" s="2"/>
      <c r="N20482" s="2"/>
    </row>
    <row r="20483" spans="2:14" s="27" customFormat="1">
      <c r="B20483" s="2"/>
      <c r="N20483" s="2"/>
    </row>
    <row r="20484" spans="2:14" s="27" customFormat="1">
      <c r="B20484" s="2"/>
      <c r="N20484" s="2"/>
    </row>
    <row r="20485" spans="2:14" s="27" customFormat="1">
      <c r="B20485" s="2"/>
      <c r="N20485" s="2"/>
    </row>
    <row r="20486" spans="2:14" s="27" customFormat="1">
      <c r="B20486" s="2"/>
      <c r="N20486" s="2"/>
    </row>
    <row r="20487" spans="2:14" s="27" customFormat="1">
      <c r="B20487" s="2"/>
      <c r="N20487" s="2"/>
    </row>
    <row r="20488" spans="2:14" s="27" customFormat="1">
      <c r="B20488" s="2"/>
      <c r="N20488" s="2"/>
    </row>
    <row r="20489" spans="2:14" s="27" customFormat="1">
      <c r="B20489" s="2"/>
      <c r="N20489" s="2"/>
    </row>
    <row r="20490" spans="2:14" s="27" customFormat="1">
      <c r="B20490" s="2"/>
      <c r="N20490" s="2"/>
    </row>
    <row r="20491" spans="2:14" s="27" customFormat="1">
      <c r="B20491" s="2"/>
      <c r="N20491" s="2"/>
    </row>
    <row r="20492" spans="2:14" s="27" customFormat="1">
      <c r="B20492" s="2"/>
      <c r="N20492" s="2"/>
    </row>
    <row r="20493" spans="2:14" s="27" customFormat="1">
      <c r="B20493" s="2"/>
      <c r="N20493" s="2"/>
    </row>
    <row r="20494" spans="2:14" s="27" customFormat="1">
      <c r="B20494" s="2"/>
      <c r="N20494" s="2"/>
    </row>
    <row r="20495" spans="2:14" s="27" customFormat="1">
      <c r="B20495" s="2"/>
      <c r="N20495" s="2"/>
    </row>
    <row r="20496" spans="2:14" s="27" customFormat="1">
      <c r="B20496" s="2"/>
      <c r="N20496" s="2"/>
    </row>
    <row r="20497" spans="2:14" s="27" customFormat="1">
      <c r="B20497" s="2"/>
      <c r="N20497" s="2"/>
    </row>
    <row r="20498" spans="2:14" s="27" customFormat="1">
      <c r="B20498" s="2"/>
      <c r="N20498" s="2"/>
    </row>
    <row r="20499" spans="2:14" s="27" customFormat="1">
      <c r="B20499" s="2"/>
      <c r="N20499" s="2"/>
    </row>
    <row r="20500" spans="2:14" s="27" customFormat="1">
      <c r="B20500" s="2"/>
      <c r="N20500" s="2"/>
    </row>
    <row r="20501" spans="2:14" s="27" customFormat="1">
      <c r="B20501" s="2"/>
      <c r="N20501" s="2"/>
    </row>
    <row r="20502" spans="2:14" s="27" customFormat="1">
      <c r="B20502" s="2"/>
      <c r="N20502" s="2"/>
    </row>
    <row r="20503" spans="2:14" s="27" customFormat="1">
      <c r="B20503" s="2"/>
      <c r="N20503" s="2"/>
    </row>
    <row r="20504" spans="2:14" s="27" customFormat="1">
      <c r="B20504" s="2"/>
      <c r="N20504" s="2"/>
    </row>
    <row r="20505" spans="2:14" s="27" customFormat="1">
      <c r="B20505" s="2"/>
      <c r="N20505" s="2"/>
    </row>
    <row r="20506" spans="2:14" s="27" customFormat="1">
      <c r="B20506" s="2"/>
      <c r="N20506" s="2"/>
    </row>
    <row r="20507" spans="2:14" s="27" customFormat="1">
      <c r="B20507" s="2"/>
      <c r="N20507" s="2"/>
    </row>
    <row r="20508" spans="2:14" s="27" customFormat="1">
      <c r="B20508" s="2"/>
      <c r="N20508" s="2"/>
    </row>
    <row r="20509" spans="2:14" s="27" customFormat="1">
      <c r="B20509" s="2"/>
      <c r="N20509" s="2"/>
    </row>
    <row r="20510" spans="2:14" s="27" customFormat="1">
      <c r="B20510" s="2"/>
      <c r="N20510" s="2"/>
    </row>
    <row r="20511" spans="2:14" s="27" customFormat="1">
      <c r="B20511" s="2"/>
      <c r="N20511" s="2"/>
    </row>
    <row r="20512" spans="2:14" s="27" customFormat="1">
      <c r="B20512" s="2"/>
      <c r="N20512" s="2"/>
    </row>
    <row r="20513" spans="2:14" s="27" customFormat="1">
      <c r="B20513" s="2"/>
      <c r="N20513" s="2"/>
    </row>
    <row r="20514" spans="2:14" s="27" customFormat="1">
      <c r="B20514" s="2"/>
      <c r="N20514" s="2"/>
    </row>
    <row r="20515" spans="2:14" s="27" customFormat="1">
      <c r="B20515" s="2"/>
      <c r="N20515" s="2"/>
    </row>
    <row r="20516" spans="2:14" s="27" customFormat="1">
      <c r="B20516" s="2"/>
      <c r="N20516" s="2"/>
    </row>
    <row r="20517" spans="2:14" s="27" customFormat="1">
      <c r="B20517" s="2"/>
      <c r="N20517" s="2"/>
    </row>
    <row r="20518" spans="2:14" s="27" customFormat="1">
      <c r="B20518" s="2"/>
      <c r="N20518" s="2"/>
    </row>
    <row r="20519" spans="2:14" s="27" customFormat="1">
      <c r="B20519" s="2"/>
      <c r="N20519" s="2"/>
    </row>
    <row r="20520" spans="2:14" s="27" customFormat="1">
      <c r="B20520" s="2"/>
      <c r="N20520" s="2"/>
    </row>
    <row r="20521" spans="2:14" s="27" customFormat="1">
      <c r="B20521" s="2"/>
      <c r="N20521" s="2"/>
    </row>
    <row r="20522" spans="2:14" s="27" customFormat="1">
      <c r="B20522" s="2"/>
      <c r="N20522" s="2"/>
    </row>
    <row r="20523" spans="2:14" s="27" customFormat="1">
      <c r="B20523" s="2"/>
      <c r="N20523" s="2"/>
    </row>
    <row r="20524" spans="2:14" s="27" customFormat="1">
      <c r="B20524" s="2"/>
      <c r="N20524" s="2"/>
    </row>
    <row r="20525" spans="2:14" s="27" customFormat="1">
      <c r="B20525" s="2"/>
      <c r="N20525" s="2"/>
    </row>
    <row r="20526" spans="2:14" s="27" customFormat="1">
      <c r="B20526" s="2"/>
      <c r="N20526" s="2"/>
    </row>
    <row r="20527" spans="2:14" s="27" customFormat="1">
      <c r="B20527" s="2"/>
      <c r="N20527" s="2"/>
    </row>
    <row r="20528" spans="2:14" s="27" customFormat="1">
      <c r="B20528" s="2"/>
      <c r="N20528" s="2"/>
    </row>
    <row r="20529" spans="2:14" s="27" customFormat="1">
      <c r="B20529" s="2"/>
      <c r="N20529" s="2"/>
    </row>
    <row r="20530" spans="2:14" s="27" customFormat="1">
      <c r="B20530" s="2"/>
      <c r="N20530" s="2"/>
    </row>
    <row r="20531" spans="2:14" s="27" customFormat="1">
      <c r="B20531" s="2"/>
      <c r="N20531" s="2"/>
    </row>
    <row r="20532" spans="2:14" s="27" customFormat="1">
      <c r="B20532" s="2"/>
      <c r="N20532" s="2"/>
    </row>
    <row r="20533" spans="2:14" s="27" customFormat="1">
      <c r="B20533" s="2"/>
      <c r="N20533" s="2"/>
    </row>
    <row r="20534" spans="2:14" s="27" customFormat="1">
      <c r="B20534" s="2"/>
      <c r="N20534" s="2"/>
    </row>
    <row r="20535" spans="2:14" s="27" customFormat="1">
      <c r="B20535" s="2"/>
      <c r="N20535" s="2"/>
    </row>
    <row r="20536" spans="2:14" s="27" customFormat="1">
      <c r="B20536" s="2"/>
      <c r="N20536" s="2"/>
    </row>
    <row r="20537" spans="2:14" s="27" customFormat="1">
      <c r="B20537" s="2"/>
      <c r="N20537" s="2"/>
    </row>
    <row r="20538" spans="2:14" s="27" customFormat="1">
      <c r="B20538" s="2"/>
      <c r="N20538" s="2"/>
    </row>
    <row r="20539" spans="2:14" s="27" customFormat="1">
      <c r="B20539" s="2"/>
      <c r="N20539" s="2"/>
    </row>
    <row r="20540" spans="2:14" s="27" customFormat="1">
      <c r="B20540" s="2"/>
      <c r="N20540" s="2"/>
    </row>
    <row r="20541" spans="2:14" s="27" customFormat="1">
      <c r="B20541" s="2"/>
      <c r="N20541" s="2"/>
    </row>
    <row r="20542" spans="2:14" s="27" customFormat="1">
      <c r="B20542" s="2"/>
      <c r="N20542" s="2"/>
    </row>
    <row r="20543" spans="2:14" s="27" customFormat="1">
      <c r="B20543" s="2"/>
      <c r="N20543" s="2"/>
    </row>
    <row r="20544" spans="2:14" s="27" customFormat="1">
      <c r="B20544" s="2"/>
      <c r="N20544" s="2"/>
    </row>
    <row r="20545" spans="2:14" s="27" customFormat="1">
      <c r="B20545" s="2"/>
      <c r="N20545" s="2"/>
    </row>
    <row r="20546" spans="2:14" s="27" customFormat="1">
      <c r="B20546" s="2"/>
      <c r="N20546" s="2"/>
    </row>
    <row r="20547" spans="2:14" s="27" customFormat="1">
      <c r="B20547" s="2"/>
      <c r="N20547" s="2"/>
    </row>
    <row r="20548" spans="2:14" s="27" customFormat="1">
      <c r="B20548" s="2"/>
      <c r="N20548" s="2"/>
    </row>
    <row r="20549" spans="2:14" s="27" customFormat="1">
      <c r="B20549" s="2"/>
      <c r="N20549" s="2"/>
    </row>
    <row r="20550" spans="2:14" s="27" customFormat="1">
      <c r="B20550" s="2"/>
      <c r="N20550" s="2"/>
    </row>
    <row r="20551" spans="2:14" s="27" customFormat="1">
      <c r="B20551" s="2"/>
      <c r="N20551" s="2"/>
    </row>
    <row r="20552" spans="2:14" s="27" customFormat="1">
      <c r="B20552" s="2"/>
      <c r="N20552" s="2"/>
    </row>
    <row r="20553" spans="2:14" s="27" customFormat="1">
      <c r="B20553" s="2"/>
      <c r="N20553" s="2"/>
    </row>
    <row r="20554" spans="2:14" s="27" customFormat="1">
      <c r="B20554" s="2"/>
      <c r="N20554" s="2"/>
    </row>
    <row r="20555" spans="2:14" s="27" customFormat="1">
      <c r="B20555" s="2"/>
      <c r="N20555" s="2"/>
    </row>
    <row r="20556" spans="2:14" s="27" customFormat="1">
      <c r="B20556" s="2"/>
      <c r="N20556" s="2"/>
    </row>
    <row r="20557" spans="2:14" s="27" customFormat="1">
      <c r="B20557" s="2"/>
      <c r="N20557" s="2"/>
    </row>
    <row r="20558" spans="2:14" s="27" customFormat="1">
      <c r="B20558" s="2"/>
      <c r="N20558" s="2"/>
    </row>
    <row r="20559" spans="2:14" s="27" customFormat="1">
      <c r="B20559" s="2"/>
      <c r="N20559" s="2"/>
    </row>
    <row r="20560" spans="2:14" s="27" customFormat="1">
      <c r="B20560" s="2"/>
      <c r="N20560" s="2"/>
    </row>
    <row r="20561" spans="2:14" s="27" customFormat="1">
      <c r="B20561" s="2"/>
      <c r="N20561" s="2"/>
    </row>
    <row r="20562" spans="2:14" s="27" customFormat="1">
      <c r="B20562" s="2"/>
      <c r="N20562" s="2"/>
    </row>
    <row r="20563" spans="2:14" s="27" customFormat="1">
      <c r="B20563" s="2"/>
      <c r="N20563" s="2"/>
    </row>
    <row r="20564" spans="2:14" s="27" customFormat="1">
      <c r="B20564" s="2"/>
      <c r="N20564" s="2"/>
    </row>
    <row r="20565" spans="2:14" s="27" customFormat="1">
      <c r="B20565" s="2"/>
      <c r="N20565" s="2"/>
    </row>
    <row r="20566" spans="2:14" s="27" customFormat="1">
      <c r="B20566" s="2"/>
      <c r="N20566" s="2"/>
    </row>
    <row r="20567" spans="2:14" s="27" customFormat="1">
      <c r="B20567" s="2"/>
      <c r="N20567" s="2"/>
    </row>
    <row r="20568" spans="2:14" s="27" customFormat="1">
      <c r="B20568" s="2"/>
      <c r="N20568" s="2"/>
    </row>
    <row r="20569" spans="2:14" s="27" customFormat="1">
      <c r="B20569" s="2"/>
      <c r="N20569" s="2"/>
    </row>
    <row r="20570" spans="2:14" s="27" customFormat="1">
      <c r="B20570" s="2"/>
      <c r="N20570" s="2"/>
    </row>
    <row r="20571" spans="2:14" s="27" customFormat="1">
      <c r="B20571" s="2"/>
      <c r="N20571" s="2"/>
    </row>
    <row r="20572" spans="2:14" s="27" customFormat="1">
      <c r="B20572" s="2"/>
      <c r="N20572" s="2"/>
    </row>
    <row r="20573" spans="2:14" s="27" customFormat="1">
      <c r="B20573" s="2"/>
      <c r="N20573" s="2"/>
    </row>
    <row r="20574" spans="2:14" s="27" customFormat="1">
      <c r="B20574" s="2"/>
      <c r="N20574" s="2"/>
    </row>
    <row r="20575" spans="2:14" s="27" customFormat="1">
      <c r="B20575" s="2"/>
      <c r="N20575" s="2"/>
    </row>
    <row r="20576" spans="2:14" s="27" customFormat="1">
      <c r="B20576" s="2"/>
      <c r="N20576" s="2"/>
    </row>
    <row r="20577" spans="2:14" s="27" customFormat="1">
      <c r="B20577" s="2"/>
      <c r="N20577" s="2"/>
    </row>
    <row r="20578" spans="2:14" s="27" customFormat="1">
      <c r="B20578" s="2"/>
      <c r="N20578" s="2"/>
    </row>
    <row r="20579" spans="2:14" s="27" customFormat="1">
      <c r="B20579" s="2"/>
      <c r="N20579" s="2"/>
    </row>
    <row r="20580" spans="2:14" s="27" customFormat="1">
      <c r="B20580" s="2"/>
      <c r="N20580" s="2"/>
    </row>
    <row r="20581" spans="2:14" s="27" customFormat="1">
      <c r="B20581" s="2"/>
      <c r="N20581" s="2"/>
    </row>
    <row r="20582" spans="2:14" s="27" customFormat="1">
      <c r="B20582" s="2"/>
      <c r="N20582" s="2"/>
    </row>
    <row r="20583" spans="2:14" s="27" customFormat="1">
      <c r="B20583" s="2"/>
      <c r="N20583" s="2"/>
    </row>
    <row r="20584" spans="2:14" s="27" customFormat="1">
      <c r="B20584" s="2"/>
      <c r="N20584" s="2"/>
    </row>
    <row r="20585" spans="2:14" s="27" customFormat="1">
      <c r="B20585" s="2"/>
      <c r="N20585" s="2"/>
    </row>
    <row r="20586" spans="2:14" s="27" customFormat="1">
      <c r="B20586" s="2"/>
      <c r="N20586" s="2"/>
    </row>
    <row r="20587" spans="2:14" s="27" customFormat="1">
      <c r="B20587" s="2"/>
      <c r="N20587" s="2"/>
    </row>
    <row r="20588" spans="2:14" s="27" customFormat="1">
      <c r="B20588" s="2"/>
      <c r="N20588" s="2"/>
    </row>
    <row r="20589" spans="2:14" s="27" customFormat="1">
      <c r="B20589" s="2"/>
      <c r="N20589" s="2"/>
    </row>
    <row r="20590" spans="2:14" s="27" customFormat="1">
      <c r="B20590" s="2"/>
      <c r="N20590" s="2"/>
    </row>
    <row r="20591" spans="2:14" s="27" customFormat="1">
      <c r="B20591" s="2"/>
      <c r="N20591" s="2"/>
    </row>
    <row r="20592" spans="2:14" s="27" customFormat="1">
      <c r="B20592" s="2"/>
      <c r="N20592" s="2"/>
    </row>
    <row r="20593" spans="2:14" s="27" customFormat="1">
      <c r="B20593" s="2"/>
      <c r="N20593" s="2"/>
    </row>
    <row r="20594" spans="2:14" s="27" customFormat="1">
      <c r="B20594" s="2"/>
      <c r="N20594" s="2"/>
    </row>
    <row r="20595" spans="2:14" s="27" customFormat="1">
      <c r="B20595" s="2"/>
      <c r="N20595" s="2"/>
    </row>
    <row r="20596" spans="2:14" s="27" customFormat="1">
      <c r="B20596" s="2"/>
      <c r="N20596" s="2"/>
    </row>
    <row r="20597" spans="2:14" s="27" customFormat="1">
      <c r="B20597" s="2"/>
      <c r="N20597" s="2"/>
    </row>
    <row r="20598" spans="2:14" s="27" customFormat="1">
      <c r="B20598" s="2"/>
      <c r="N20598" s="2"/>
    </row>
    <row r="20599" spans="2:14" s="27" customFormat="1">
      <c r="B20599" s="2"/>
      <c r="N20599" s="2"/>
    </row>
    <row r="20600" spans="2:14" s="27" customFormat="1">
      <c r="B20600" s="2"/>
      <c r="N20600" s="2"/>
    </row>
    <row r="20601" spans="2:14" s="27" customFormat="1">
      <c r="B20601" s="2"/>
      <c r="N20601" s="2"/>
    </row>
    <row r="20602" spans="2:14" s="27" customFormat="1">
      <c r="B20602" s="2"/>
      <c r="N20602" s="2"/>
    </row>
    <row r="20603" spans="2:14" s="27" customFormat="1">
      <c r="B20603" s="2"/>
      <c r="N20603" s="2"/>
    </row>
    <row r="20604" spans="2:14" s="27" customFormat="1">
      <c r="B20604" s="2"/>
      <c r="N20604" s="2"/>
    </row>
    <row r="20605" spans="2:14" s="27" customFormat="1">
      <c r="B20605" s="2"/>
      <c r="N20605" s="2"/>
    </row>
    <row r="20606" spans="2:14" s="27" customFormat="1">
      <c r="B20606" s="2"/>
      <c r="N20606" s="2"/>
    </row>
    <row r="20607" spans="2:14" s="27" customFormat="1">
      <c r="B20607" s="2"/>
      <c r="N20607" s="2"/>
    </row>
    <row r="20608" spans="2:14" s="27" customFormat="1">
      <c r="B20608" s="2"/>
      <c r="N20608" s="2"/>
    </row>
    <row r="20609" spans="2:14" s="27" customFormat="1">
      <c r="B20609" s="2"/>
      <c r="N20609" s="2"/>
    </row>
    <row r="20610" spans="2:14" s="27" customFormat="1">
      <c r="B20610" s="2"/>
      <c r="N20610" s="2"/>
    </row>
    <row r="20611" spans="2:14" s="27" customFormat="1">
      <c r="B20611" s="2"/>
      <c r="N20611" s="2"/>
    </row>
    <row r="20612" spans="2:14" s="27" customFormat="1">
      <c r="B20612" s="2"/>
      <c r="N20612" s="2"/>
    </row>
    <row r="20613" spans="2:14" s="27" customFormat="1">
      <c r="B20613" s="2"/>
      <c r="N20613" s="2"/>
    </row>
    <row r="20614" spans="2:14" s="27" customFormat="1">
      <c r="B20614" s="2"/>
      <c r="N20614" s="2"/>
    </row>
    <row r="20615" spans="2:14" s="27" customFormat="1">
      <c r="B20615" s="2"/>
      <c r="N20615" s="2"/>
    </row>
    <row r="20616" spans="2:14" s="27" customFormat="1">
      <c r="B20616" s="2"/>
      <c r="N20616" s="2"/>
    </row>
    <row r="20617" spans="2:14" s="27" customFormat="1">
      <c r="B20617" s="2"/>
      <c r="N20617" s="2"/>
    </row>
    <row r="20618" spans="2:14" s="27" customFormat="1">
      <c r="B20618" s="2"/>
      <c r="N20618" s="2"/>
    </row>
    <row r="20619" spans="2:14" s="27" customFormat="1">
      <c r="B20619" s="2"/>
      <c r="N20619" s="2"/>
    </row>
    <row r="20620" spans="2:14" s="27" customFormat="1">
      <c r="B20620" s="2"/>
      <c r="N20620" s="2"/>
    </row>
    <row r="20621" spans="2:14" s="27" customFormat="1">
      <c r="B20621" s="2"/>
      <c r="N20621" s="2"/>
    </row>
    <row r="20622" spans="2:14" s="27" customFormat="1">
      <c r="B20622" s="2"/>
      <c r="N20622" s="2"/>
    </row>
    <row r="20623" spans="2:14" s="27" customFormat="1">
      <c r="B20623" s="2"/>
      <c r="N20623" s="2"/>
    </row>
    <row r="20624" spans="2:14" s="27" customFormat="1">
      <c r="B20624" s="2"/>
      <c r="N20624" s="2"/>
    </row>
    <row r="20625" spans="2:14" s="27" customFormat="1">
      <c r="B20625" s="2"/>
      <c r="N20625" s="2"/>
    </row>
    <row r="20626" spans="2:14" s="27" customFormat="1">
      <c r="B20626" s="2"/>
      <c r="N20626" s="2"/>
    </row>
    <row r="20627" spans="2:14" s="27" customFormat="1">
      <c r="B20627" s="2"/>
      <c r="N20627" s="2"/>
    </row>
    <row r="20628" spans="2:14" s="27" customFormat="1">
      <c r="B20628" s="2"/>
      <c r="N20628" s="2"/>
    </row>
    <row r="20629" spans="2:14" s="27" customFormat="1">
      <c r="B20629" s="2"/>
      <c r="N20629" s="2"/>
    </row>
    <row r="20630" spans="2:14" s="27" customFormat="1">
      <c r="B20630" s="2"/>
      <c r="N20630" s="2"/>
    </row>
    <row r="20631" spans="2:14" s="27" customFormat="1">
      <c r="B20631" s="2"/>
      <c r="N20631" s="2"/>
    </row>
    <row r="20632" spans="2:14" s="27" customFormat="1">
      <c r="B20632" s="2"/>
      <c r="N20632" s="2"/>
    </row>
    <row r="20633" spans="2:14" s="27" customFormat="1">
      <c r="B20633" s="2"/>
      <c r="N20633" s="2"/>
    </row>
    <row r="20634" spans="2:14" s="27" customFormat="1">
      <c r="B20634" s="2"/>
      <c r="N20634" s="2"/>
    </row>
    <row r="20635" spans="2:14" s="27" customFormat="1">
      <c r="B20635" s="2"/>
      <c r="N20635" s="2"/>
    </row>
    <row r="20636" spans="2:14" s="27" customFormat="1">
      <c r="B20636" s="2"/>
      <c r="N20636" s="2"/>
    </row>
    <row r="20637" spans="2:14" s="27" customFormat="1">
      <c r="B20637" s="2"/>
      <c r="N20637" s="2"/>
    </row>
    <row r="20638" spans="2:14" s="27" customFormat="1">
      <c r="B20638" s="2"/>
      <c r="N20638" s="2"/>
    </row>
    <row r="20639" spans="2:14" s="27" customFormat="1">
      <c r="B20639" s="2"/>
      <c r="N20639" s="2"/>
    </row>
    <row r="20640" spans="2:14" s="27" customFormat="1">
      <c r="B20640" s="2"/>
      <c r="N20640" s="2"/>
    </row>
    <row r="20641" spans="2:14" s="27" customFormat="1">
      <c r="B20641" s="2"/>
      <c r="N20641" s="2"/>
    </row>
    <row r="20642" spans="2:14" s="27" customFormat="1">
      <c r="B20642" s="2"/>
      <c r="N20642" s="2"/>
    </row>
    <row r="20643" spans="2:14" s="27" customFormat="1">
      <c r="B20643" s="2"/>
      <c r="N20643" s="2"/>
    </row>
    <row r="20644" spans="2:14" s="27" customFormat="1">
      <c r="B20644" s="2"/>
      <c r="N20644" s="2"/>
    </row>
    <row r="20645" spans="2:14" s="27" customFormat="1">
      <c r="B20645" s="2"/>
      <c r="N20645" s="2"/>
    </row>
    <row r="20646" spans="2:14" s="27" customFormat="1">
      <c r="B20646" s="2"/>
      <c r="N20646" s="2"/>
    </row>
    <row r="20647" spans="2:14" s="27" customFormat="1">
      <c r="B20647" s="2"/>
      <c r="N20647" s="2"/>
    </row>
    <row r="20648" spans="2:14" s="27" customFormat="1">
      <c r="B20648" s="2"/>
      <c r="N20648" s="2"/>
    </row>
    <row r="20649" spans="2:14" s="27" customFormat="1">
      <c r="B20649" s="2"/>
      <c r="N20649" s="2"/>
    </row>
    <row r="20650" spans="2:14" s="27" customFormat="1">
      <c r="B20650" s="2"/>
      <c r="N20650" s="2"/>
    </row>
    <row r="20651" spans="2:14" s="27" customFormat="1">
      <c r="B20651" s="2"/>
      <c r="N20651" s="2"/>
    </row>
    <row r="20652" spans="2:14" s="27" customFormat="1">
      <c r="B20652" s="2"/>
      <c r="N20652" s="2"/>
    </row>
    <row r="20653" spans="2:14" s="27" customFormat="1">
      <c r="B20653" s="2"/>
      <c r="N20653" s="2"/>
    </row>
    <row r="20654" spans="2:14" s="27" customFormat="1">
      <c r="B20654" s="2"/>
      <c r="N20654" s="2"/>
    </row>
    <row r="20655" spans="2:14" s="27" customFormat="1">
      <c r="B20655" s="2"/>
      <c r="N20655" s="2"/>
    </row>
    <row r="20656" spans="2:14" s="27" customFormat="1">
      <c r="B20656" s="2"/>
      <c r="N20656" s="2"/>
    </row>
    <row r="20657" spans="2:14" s="27" customFormat="1">
      <c r="B20657" s="2"/>
      <c r="N20657" s="2"/>
    </row>
    <row r="20658" spans="2:14" s="27" customFormat="1">
      <c r="B20658" s="2"/>
      <c r="N20658" s="2"/>
    </row>
    <row r="20659" spans="2:14" s="27" customFormat="1">
      <c r="B20659" s="2"/>
      <c r="N20659" s="2"/>
    </row>
    <row r="20660" spans="2:14" s="27" customFormat="1">
      <c r="B20660" s="2"/>
      <c r="N20660" s="2"/>
    </row>
    <row r="20661" spans="2:14" s="27" customFormat="1">
      <c r="B20661" s="2"/>
      <c r="N20661" s="2"/>
    </row>
    <row r="20662" spans="2:14" s="27" customFormat="1">
      <c r="B20662" s="2"/>
      <c r="N20662" s="2"/>
    </row>
    <row r="20663" spans="2:14" s="27" customFormat="1">
      <c r="B20663" s="2"/>
      <c r="N20663" s="2"/>
    </row>
    <row r="20664" spans="2:14" s="27" customFormat="1">
      <c r="B20664" s="2"/>
      <c r="N20664" s="2"/>
    </row>
    <row r="20665" spans="2:14" s="27" customFormat="1">
      <c r="B20665" s="2"/>
      <c r="N20665" s="2"/>
    </row>
    <row r="20666" spans="2:14" s="27" customFormat="1">
      <c r="B20666" s="2"/>
      <c r="N20666" s="2"/>
    </row>
    <row r="20667" spans="2:14" s="27" customFormat="1">
      <c r="B20667" s="2"/>
      <c r="N20667" s="2"/>
    </row>
    <row r="20668" spans="2:14" s="27" customFormat="1">
      <c r="B20668" s="2"/>
      <c r="N20668" s="2"/>
    </row>
    <row r="20669" spans="2:14" s="27" customFormat="1">
      <c r="B20669" s="2"/>
      <c r="N20669" s="2"/>
    </row>
    <row r="20670" spans="2:14" s="27" customFormat="1">
      <c r="B20670" s="2"/>
      <c r="N20670" s="2"/>
    </row>
    <row r="20671" spans="2:14" s="27" customFormat="1">
      <c r="B20671" s="2"/>
      <c r="N20671" s="2"/>
    </row>
    <row r="20672" spans="2:14" s="27" customFormat="1">
      <c r="B20672" s="2"/>
      <c r="N20672" s="2"/>
    </row>
    <row r="20673" spans="2:14" s="27" customFormat="1">
      <c r="B20673" s="2"/>
      <c r="N20673" s="2"/>
    </row>
    <row r="20674" spans="2:14" s="27" customFormat="1">
      <c r="B20674" s="2"/>
      <c r="N20674" s="2"/>
    </row>
    <row r="20675" spans="2:14" s="27" customFormat="1">
      <c r="B20675" s="2"/>
      <c r="N20675" s="2"/>
    </row>
    <row r="20676" spans="2:14" s="27" customFormat="1">
      <c r="B20676" s="2"/>
      <c r="N20676" s="2"/>
    </row>
    <row r="20677" spans="2:14" s="27" customFormat="1">
      <c r="B20677" s="2"/>
      <c r="N20677" s="2"/>
    </row>
    <row r="20678" spans="2:14" s="27" customFormat="1">
      <c r="B20678" s="2"/>
      <c r="N20678" s="2"/>
    </row>
    <row r="20679" spans="2:14" s="27" customFormat="1">
      <c r="B20679" s="2"/>
      <c r="N20679" s="2"/>
    </row>
    <row r="20680" spans="2:14" s="27" customFormat="1">
      <c r="B20680" s="2"/>
      <c r="N20680" s="2"/>
    </row>
    <row r="20681" spans="2:14" s="27" customFormat="1">
      <c r="B20681" s="2"/>
      <c r="N20681" s="2"/>
    </row>
    <row r="20682" spans="2:14" s="27" customFormat="1">
      <c r="B20682" s="2"/>
      <c r="N20682" s="2"/>
    </row>
    <row r="20683" spans="2:14" s="27" customFormat="1">
      <c r="B20683" s="2"/>
      <c r="N20683" s="2"/>
    </row>
    <row r="20684" spans="2:14" s="27" customFormat="1">
      <c r="B20684" s="2"/>
      <c r="N20684" s="2"/>
    </row>
    <row r="20685" spans="2:14" s="27" customFormat="1">
      <c r="B20685" s="2"/>
      <c r="N20685" s="2"/>
    </row>
    <row r="20686" spans="2:14" s="27" customFormat="1">
      <c r="B20686" s="2"/>
      <c r="N20686" s="2"/>
    </row>
    <row r="20687" spans="2:14" s="27" customFormat="1">
      <c r="B20687" s="2"/>
      <c r="N20687" s="2"/>
    </row>
    <row r="20688" spans="2:14" s="27" customFormat="1">
      <c r="B20688" s="2"/>
      <c r="N20688" s="2"/>
    </row>
    <row r="20689" spans="2:14" s="27" customFormat="1">
      <c r="B20689" s="2"/>
      <c r="N20689" s="2"/>
    </row>
    <row r="20690" spans="2:14" s="27" customFormat="1">
      <c r="B20690" s="2"/>
      <c r="N20690" s="2"/>
    </row>
    <row r="20691" spans="2:14" s="27" customFormat="1">
      <c r="B20691" s="2"/>
      <c r="N20691" s="2"/>
    </row>
    <row r="20692" spans="2:14" s="27" customFormat="1">
      <c r="B20692" s="2"/>
      <c r="N20692" s="2"/>
    </row>
    <row r="20693" spans="2:14" s="27" customFormat="1">
      <c r="B20693" s="2"/>
      <c r="N20693" s="2"/>
    </row>
    <row r="20694" spans="2:14" s="27" customFormat="1">
      <c r="B20694" s="2"/>
      <c r="N20694" s="2"/>
    </row>
    <row r="20695" spans="2:14" s="27" customFormat="1">
      <c r="B20695" s="2"/>
      <c r="N20695" s="2"/>
    </row>
    <row r="20696" spans="2:14" s="27" customFormat="1">
      <c r="B20696" s="2"/>
      <c r="N20696" s="2"/>
    </row>
    <row r="20697" spans="2:14" s="27" customFormat="1">
      <c r="B20697" s="2"/>
      <c r="N20697" s="2"/>
    </row>
    <row r="20698" spans="2:14" s="27" customFormat="1">
      <c r="B20698" s="2"/>
      <c r="N20698" s="2"/>
    </row>
    <row r="20699" spans="2:14" s="27" customFormat="1">
      <c r="B20699" s="2"/>
      <c r="N20699" s="2"/>
    </row>
    <row r="20700" spans="2:14" s="27" customFormat="1">
      <c r="B20700" s="2"/>
      <c r="N20700" s="2"/>
    </row>
    <row r="20701" spans="2:14" s="27" customFormat="1">
      <c r="B20701" s="2"/>
      <c r="N20701" s="2"/>
    </row>
    <row r="20702" spans="2:14" s="27" customFormat="1">
      <c r="B20702" s="2"/>
      <c r="N20702" s="2"/>
    </row>
    <row r="20703" spans="2:14" s="27" customFormat="1">
      <c r="B20703" s="2"/>
      <c r="N20703" s="2"/>
    </row>
    <row r="20704" spans="2:14" s="27" customFormat="1">
      <c r="B20704" s="2"/>
      <c r="N20704" s="2"/>
    </row>
    <row r="20705" spans="2:14" s="27" customFormat="1">
      <c r="B20705" s="2"/>
      <c r="N20705" s="2"/>
    </row>
    <row r="20706" spans="2:14" s="27" customFormat="1">
      <c r="B20706" s="2"/>
      <c r="N20706" s="2"/>
    </row>
    <row r="20707" spans="2:14" s="27" customFormat="1">
      <c r="B20707" s="2"/>
      <c r="N20707" s="2"/>
    </row>
    <row r="20708" spans="2:14" s="27" customFormat="1">
      <c r="B20708" s="2"/>
      <c r="N20708" s="2"/>
    </row>
    <row r="20709" spans="2:14" s="27" customFormat="1">
      <c r="B20709" s="2"/>
      <c r="N20709" s="2"/>
    </row>
    <row r="20710" spans="2:14" s="27" customFormat="1">
      <c r="B20710" s="2"/>
      <c r="N20710" s="2"/>
    </row>
    <row r="20711" spans="2:14" s="27" customFormat="1">
      <c r="B20711" s="2"/>
      <c r="N20711" s="2"/>
    </row>
    <row r="20712" spans="2:14" s="27" customFormat="1">
      <c r="B20712" s="2"/>
      <c r="N20712" s="2"/>
    </row>
    <row r="20713" spans="2:14" s="27" customFormat="1">
      <c r="B20713" s="2"/>
      <c r="N20713" s="2"/>
    </row>
    <row r="20714" spans="2:14" s="27" customFormat="1">
      <c r="B20714" s="2"/>
      <c r="N20714" s="2"/>
    </row>
    <row r="20715" spans="2:14" s="27" customFormat="1">
      <c r="B20715" s="2"/>
      <c r="N20715" s="2"/>
    </row>
    <row r="20716" spans="2:14" s="27" customFormat="1">
      <c r="B20716" s="2"/>
      <c r="N20716" s="2"/>
    </row>
    <row r="20717" spans="2:14" s="27" customFormat="1">
      <c r="B20717" s="2"/>
      <c r="N20717" s="2"/>
    </row>
    <row r="20718" spans="2:14" s="27" customFormat="1">
      <c r="B20718" s="2"/>
      <c r="N20718" s="2"/>
    </row>
    <row r="20719" spans="2:14" s="27" customFormat="1">
      <c r="B20719" s="2"/>
      <c r="N20719" s="2"/>
    </row>
    <row r="20720" spans="2:14" s="27" customFormat="1">
      <c r="B20720" s="2"/>
      <c r="N20720" s="2"/>
    </row>
    <row r="20721" spans="2:14" s="27" customFormat="1">
      <c r="B20721" s="2"/>
      <c r="N20721" s="2"/>
    </row>
    <row r="20722" spans="2:14" s="27" customFormat="1">
      <c r="B20722" s="2"/>
      <c r="N20722" s="2"/>
    </row>
    <row r="20723" spans="2:14" s="27" customFormat="1">
      <c r="B20723" s="2"/>
      <c r="N20723" s="2"/>
    </row>
    <row r="20724" spans="2:14" s="27" customFormat="1">
      <c r="B20724" s="2"/>
      <c r="N20724" s="2"/>
    </row>
    <row r="20725" spans="2:14" s="27" customFormat="1">
      <c r="B20725" s="2"/>
      <c r="N20725" s="2"/>
    </row>
    <row r="20726" spans="2:14" s="27" customFormat="1">
      <c r="B20726" s="2"/>
      <c r="N20726" s="2"/>
    </row>
    <row r="20727" spans="2:14" s="27" customFormat="1">
      <c r="B20727" s="2"/>
      <c r="N20727" s="2"/>
    </row>
    <row r="20728" spans="2:14" s="27" customFormat="1">
      <c r="B20728" s="2"/>
      <c r="N20728" s="2"/>
    </row>
    <row r="20729" spans="2:14" s="27" customFormat="1">
      <c r="B20729" s="2"/>
      <c r="N20729" s="2"/>
    </row>
    <row r="20730" spans="2:14" s="27" customFormat="1">
      <c r="B20730" s="2"/>
      <c r="N20730" s="2"/>
    </row>
    <row r="20731" spans="2:14" s="27" customFormat="1">
      <c r="B20731" s="2"/>
      <c r="N20731" s="2"/>
    </row>
    <row r="20732" spans="2:14" s="27" customFormat="1">
      <c r="B20732" s="2"/>
      <c r="N20732" s="2"/>
    </row>
    <row r="20733" spans="2:14" s="27" customFormat="1">
      <c r="B20733" s="2"/>
      <c r="N20733" s="2"/>
    </row>
    <row r="20734" spans="2:14" s="27" customFormat="1">
      <c r="B20734" s="2"/>
      <c r="N20734" s="2"/>
    </row>
    <row r="20735" spans="2:14" s="27" customFormat="1">
      <c r="B20735" s="2"/>
      <c r="N20735" s="2"/>
    </row>
    <row r="20736" spans="2:14" s="27" customFormat="1">
      <c r="B20736" s="2"/>
      <c r="N20736" s="2"/>
    </row>
    <row r="20737" spans="2:14" s="27" customFormat="1">
      <c r="B20737" s="2"/>
      <c r="N20737" s="2"/>
    </row>
    <row r="20738" spans="2:14" s="27" customFormat="1">
      <c r="B20738" s="2"/>
      <c r="N20738" s="2"/>
    </row>
    <row r="20739" spans="2:14" s="27" customFormat="1">
      <c r="B20739" s="2"/>
      <c r="N20739" s="2"/>
    </row>
    <row r="20740" spans="2:14" s="27" customFormat="1">
      <c r="B20740" s="2"/>
      <c r="N20740" s="2"/>
    </row>
    <row r="20741" spans="2:14" s="27" customFormat="1">
      <c r="B20741" s="2"/>
      <c r="N20741" s="2"/>
    </row>
    <row r="20742" spans="2:14" s="27" customFormat="1">
      <c r="B20742" s="2"/>
      <c r="N20742" s="2"/>
    </row>
    <row r="20743" spans="2:14" s="27" customFormat="1">
      <c r="B20743" s="2"/>
      <c r="N20743" s="2"/>
    </row>
    <row r="20744" spans="2:14" s="27" customFormat="1">
      <c r="B20744" s="2"/>
      <c r="N20744" s="2"/>
    </row>
    <row r="20745" spans="2:14" s="27" customFormat="1">
      <c r="B20745" s="2"/>
      <c r="N20745" s="2"/>
    </row>
    <row r="20746" spans="2:14" s="27" customFormat="1">
      <c r="B20746" s="2"/>
      <c r="N20746" s="2"/>
    </row>
    <row r="20747" spans="2:14" s="27" customFormat="1">
      <c r="B20747" s="2"/>
      <c r="N20747" s="2"/>
    </row>
    <row r="20748" spans="2:14" s="27" customFormat="1">
      <c r="B20748" s="2"/>
      <c r="N20748" s="2"/>
    </row>
    <row r="20749" spans="2:14" s="27" customFormat="1">
      <c r="B20749" s="2"/>
      <c r="N20749" s="2"/>
    </row>
    <row r="20750" spans="2:14" s="27" customFormat="1">
      <c r="B20750" s="2"/>
      <c r="N20750" s="2"/>
    </row>
    <row r="20751" spans="2:14" s="27" customFormat="1">
      <c r="B20751" s="2"/>
      <c r="N20751" s="2"/>
    </row>
    <row r="20752" spans="2:14" s="27" customFormat="1">
      <c r="B20752" s="2"/>
      <c r="N20752" s="2"/>
    </row>
    <row r="20753" spans="2:14" s="27" customFormat="1">
      <c r="B20753" s="2"/>
      <c r="N20753" s="2"/>
    </row>
    <row r="20754" spans="2:14" s="27" customFormat="1">
      <c r="B20754" s="2"/>
      <c r="N20754" s="2"/>
    </row>
    <row r="20755" spans="2:14" s="27" customFormat="1">
      <c r="B20755" s="2"/>
      <c r="N20755" s="2"/>
    </row>
    <row r="20756" spans="2:14" s="27" customFormat="1">
      <c r="B20756" s="2"/>
      <c r="N20756" s="2"/>
    </row>
    <row r="20757" spans="2:14" s="27" customFormat="1">
      <c r="B20757" s="2"/>
      <c r="N20757" s="2"/>
    </row>
    <row r="20758" spans="2:14" s="27" customFormat="1">
      <c r="B20758" s="2"/>
      <c r="N20758" s="2"/>
    </row>
    <row r="20759" spans="2:14" s="27" customFormat="1">
      <c r="B20759" s="2"/>
      <c r="N20759" s="2"/>
    </row>
    <row r="20760" spans="2:14" s="27" customFormat="1">
      <c r="B20760" s="2"/>
      <c r="N20760" s="2"/>
    </row>
    <row r="20761" spans="2:14" s="27" customFormat="1">
      <c r="B20761" s="2"/>
      <c r="N20761" s="2"/>
    </row>
    <row r="20762" spans="2:14" s="27" customFormat="1">
      <c r="B20762" s="2"/>
      <c r="N20762" s="2"/>
    </row>
    <row r="20763" spans="2:14" s="27" customFormat="1">
      <c r="B20763" s="2"/>
      <c r="N20763" s="2"/>
    </row>
    <row r="20764" spans="2:14" s="27" customFormat="1">
      <c r="B20764" s="2"/>
      <c r="N20764" s="2"/>
    </row>
    <row r="20765" spans="2:14" s="27" customFormat="1">
      <c r="B20765" s="2"/>
      <c r="N20765" s="2"/>
    </row>
    <row r="20766" spans="2:14" s="27" customFormat="1">
      <c r="B20766" s="2"/>
      <c r="N20766" s="2"/>
    </row>
    <row r="20767" spans="2:14" s="27" customFormat="1">
      <c r="B20767" s="2"/>
      <c r="N20767" s="2"/>
    </row>
    <row r="20768" spans="2:14" s="27" customFormat="1">
      <c r="B20768" s="2"/>
      <c r="N20768" s="2"/>
    </row>
    <row r="20769" spans="2:14" s="27" customFormat="1">
      <c r="B20769" s="2"/>
      <c r="N20769" s="2"/>
    </row>
    <row r="20770" spans="2:14" s="27" customFormat="1">
      <c r="B20770" s="2"/>
      <c r="N20770" s="2"/>
    </row>
    <row r="20771" spans="2:14" s="27" customFormat="1">
      <c r="B20771" s="2"/>
      <c r="N20771" s="2"/>
    </row>
    <row r="20772" spans="2:14" s="27" customFormat="1">
      <c r="B20772" s="2"/>
      <c r="N20772" s="2"/>
    </row>
    <row r="20773" spans="2:14" s="27" customFormat="1">
      <c r="B20773" s="2"/>
      <c r="N20773" s="2"/>
    </row>
    <row r="20774" spans="2:14" s="27" customFormat="1">
      <c r="B20774" s="2"/>
      <c r="N20774" s="2"/>
    </row>
    <row r="20775" spans="2:14" s="27" customFormat="1">
      <c r="B20775" s="2"/>
      <c r="N20775" s="2"/>
    </row>
    <row r="20776" spans="2:14" s="27" customFormat="1">
      <c r="B20776" s="2"/>
      <c r="N20776" s="2"/>
    </row>
    <row r="20777" spans="2:14" s="27" customFormat="1">
      <c r="B20777" s="2"/>
      <c r="N20777" s="2"/>
    </row>
    <row r="20778" spans="2:14" s="27" customFormat="1">
      <c r="B20778" s="2"/>
      <c r="N20778" s="2"/>
    </row>
    <row r="20779" spans="2:14" s="27" customFormat="1">
      <c r="B20779" s="2"/>
      <c r="N20779" s="2"/>
    </row>
    <row r="20780" spans="2:14" s="27" customFormat="1">
      <c r="B20780" s="2"/>
      <c r="N20780" s="2"/>
    </row>
    <row r="20781" spans="2:14" s="27" customFormat="1">
      <c r="B20781" s="2"/>
      <c r="N20781" s="2"/>
    </row>
    <row r="20782" spans="2:14" s="27" customFormat="1">
      <c r="B20782" s="2"/>
      <c r="N20782" s="2"/>
    </row>
    <row r="20783" spans="2:14" s="27" customFormat="1">
      <c r="B20783" s="2"/>
      <c r="N20783" s="2"/>
    </row>
    <row r="20784" spans="2:14" s="27" customFormat="1">
      <c r="B20784" s="2"/>
      <c r="N20784" s="2"/>
    </row>
    <row r="20785" spans="2:14" s="27" customFormat="1">
      <c r="B20785" s="2"/>
      <c r="N20785" s="2"/>
    </row>
    <row r="20786" spans="2:14" s="27" customFormat="1">
      <c r="B20786" s="2"/>
      <c r="N20786" s="2"/>
    </row>
    <row r="20787" spans="2:14" s="27" customFormat="1">
      <c r="B20787" s="2"/>
      <c r="N20787" s="2"/>
    </row>
    <row r="20788" spans="2:14" s="27" customFormat="1">
      <c r="B20788" s="2"/>
      <c r="N20788" s="2"/>
    </row>
    <row r="20789" spans="2:14" s="27" customFormat="1">
      <c r="B20789" s="2"/>
      <c r="N20789" s="2"/>
    </row>
    <row r="20790" spans="2:14" s="27" customFormat="1">
      <c r="B20790" s="2"/>
      <c r="N20790" s="2"/>
    </row>
    <row r="20791" spans="2:14" s="27" customFormat="1">
      <c r="B20791" s="2"/>
      <c r="N20791" s="2"/>
    </row>
    <row r="20792" spans="2:14" s="27" customFormat="1">
      <c r="B20792" s="2"/>
      <c r="N20792" s="2"/>
    </row>
    <row r="20793" spans="2:14" s="27" customFormat="1">
      <c r="B20793" s="2"/>
      <c r="N20793" s="2"/>
    </row>
    <row r="20794" spans="2:14" s="27" customFormat="1">
      <c r="B20794" s="2"/>
      <c r="N20794" s="2"/>
    </row>
    <row r="20795" spans="2:14" s="27" customFormat="1">
      <c r="B20795" s="2"/>
      <c r="N20795" s="2"/>
    </row>
    <row r="20796" spans="2:14" s="27" customFormat="1">
      <c r="B20796" s="2"/>
      <c r="N20796" s="2"/>
    </row>
    <row r="20797" spans="2:14" s="27" customFormat="1">
      <c r="B20797" s="2"/>
      <c r="N20797" s="2"/>
    </row>
    <row r="20798" spans="2:14" s="27" customFormat="1">
      <c r="B20798" s="2"/>
      <c r="N20798" s="2"/>
    </row>
    <row r="20799" spans="2:14" s="27" customFormat="1">
      <c r="B20799" s="2"/>
      <c r="N20799" s="2"/>
    </row>
    <row r="20800" spans="2:14" s="27" customFormat="1">
      <c r="B20800" s="2"/>
      <c r="N20800" s="2"/>
    </row>
    <row r="20801" spans="2:14" s="27" customFormat="1">
      <c r="B20801" s="2"/>
      <c r="N20801" s="2"/>
    </row>
    <row r="20802" spans="2:14" s="27" customFormat="1">
      <c r="B20802" s="2"/>
      <c r="N20802" s="2"/>
    </row>
    <row r="20803" spans="2:14" s="27" customFormat="1">
      <c r="B20803" s="2"/>
      <c r="N20803" s="2"/>
    </row>
    <row r="20804" spans="2:14" s="27" customFormat="1">
      <c r="B20804" s="2"/>
      <c r="N20804" s="2"/>
    </row>
    <row r="20805" spans="2:14" s="27" customFormat="1">
      <c r="B20805" s="2"/>
      <c r="N20805" s="2"/>
    </row>
    <row r="20806" spans="2:14" s="27" customFormat="1">
      <c r="B20806" s="2"/>
      <c r="N20806" s="2"/>
    </row>
    <row r="20807" spans="2:14" s="27" customFormat="1">
      <c r="B20807" s="2"/>
      <c r="N20807" s="2"/>
    </row>
    <row r="20808" spans="2:14" s="27" customFormat="1">
      <c r="B20808" s="2"/>
      <c r="N20808" s="2"/>
    </row>
    <row r="20809" spans="2:14" s="27" customFormat="1">
      <c r="B20809" s="2"/>
      <c r="N20809" s="2"/>
    </row>
    <row r="20810" spans="2:14" s="27" customFormat="1">
      <c r="B20810" s="2"/>
      <c r="N20810" s="2"/>
    </row>
    <row r="20811" spans="2:14" s="27" customFormat="1">
      <c r="B20811" s="2"/>
      <c r="N20811" s="2"/>
    </row>
    <row r="20812" spans="2:14" s="27" customFormat="1">
      <c r="B20812" s="2"/>
      <c r="N20812" s="2"/>
    </row>
    <row r="20813" spans="2:14" s="27" customFormat="1">
      <c r="B20813" s="2"/>
      <c r="N20813" s="2"/>
    </row>
    <row r="20814" spans="2:14" s="27" customFormat="1">
      <c r="B20814" s="2"/>
      <c r="N20814" s="2"/>
    </row>
    <row r="20815" spans="2:14" s="27" customFormat="1">
      <c r="B20815" s="2"/>
      <c r="N20815" s="2"/>
    </row>
    <row r="20816" spans="2:14" s="27" customFormat="1">
      <c r="B20816" s="2"/>
      <c r="N20816" s="2"/>
    </row>
    <row r="20817" spans="2:14" s="27" customFormat="1">
      <c r="B20817" s="2"/>
      <c r="N20817" s="2"/>
    </row>
    <row r="20818" spans="2:14" s="27" customFormat="1">
      <c r="B20818" s="2"/>
      <c r="N20818" s="2"/>
    </row>
    <row r="20819" spans="2:14" s="27" customFormat="1">
      <c r="B20819" s="2"/>
      <c r="N20819" s="2"/>
    </row>
    <row r="20820" spans="2:14" s="27" customFormat="1">
      <c r="B20820" s="2"/>
      <c r="N20820" s="2"/>
    </row>
    <row r="20821" spans="2:14" s="27" customFormat="1">
      <c r="B20821" s="2"/>
      <c r="N20821" s="2"/>
    </row>
    <row r="20822" spans="2:14" s="27" customFormat="1">
      <c r="B20822" s="2"/>
      <c r="N20822" s="2"/>
    </row>
    <row r="20823" spans="2:14" s="27" customFormat="1">
      <c r="B20823" s="2"/>
      <c r="N20823" s="2"/>
    </row>
    <row r="20824" spans="2:14" s="27" customFormat="1">
      <c r="B20824" s="2"/>
      <c r="N20824" s="2"/>
    </row>
    <row r="20825" spans="2:14" s="27" customFormat="1">
      <c r="B20825" s="2"/>
      <c r="N20825" s="2"/>
    </row>
    <row r="20826" spans="2:14" s="27" customFormat="1">
      <c r="B20826" s="2"/>
      <c r="N20826" s="2"/>
    </row>
    <row r="20827" spans="2:14" s="27" customFormat="1">
      <c r="B20827" s="2"/>
      <c r="N20827" s="2"/>
    </row>
    <row r="20828" spans="2:14" s="27" customFormat="1">
      <c r="B20828" s="2"/>
      <c r="N20828" s="2"/>
    </row>
    <row r="20829" spans="2:14" s="27" customFormat="1">
      <c r="B20829" s="2"/>
      <c r="N20829" s="2"/>
    </row>
    <row r="20830" spans="2:14" s="27" customFormat="1">
      <c r="B20830" s="2"/>
      <c r="N20830" s="2"/>
    </row>
    <row r="20831" spans="2:14" s="27" customFormat="1">
      <c r="B20831" s="2"/>
      <c r="N20831" s="2"/>
    </row>
    <row r="20832" spans="2:14" s="27" customFormat="1">
      <c r="B20832" s="2"/>
      <c r="N20832" s="2"/>
    </row>
    <row r="20833" spans="2:14" s="27" customFormat="1">
      <c r="B20833" s="2"/>
      <c r="N20833" s="2"/>
    </row>
    <row r="20834" spans="2:14" s="27" customFormat="1">
      <c r="B20834" s="2"/>
      <c r="N20834" s="2"/>
    </row>
    <row r="20835" spans="2:14" s="27" customFormat="1">
      <c r="B20835" s="2"/>
      <c r="N20835" s="2"/>
    </row>
    <row r="20836" spans="2:14" s="27" customFormat="1">
      <c r="B20836" s="2"/>
      <c r="N20836" s="2"/>
    </row>
    <row r="20837" spans="2:14" s="27" customFormat="1">
      <c r="B20837" s="2"/>
      <c r="N20837" s="2"/>
    </row>
    <row r="20838" spans="2:14" s="27" customFormat="1">
      <c r="B20838" s="2"/>
      <c r="N20838" s="2"/>
    </row>
    <row r="20839" spans="2:14" s="27" customFormat="1">
      <c r="B20839" s="2"/>
      <c r="N20839" s="2"/>
    </row>
    <row r="20840" spans="2:14" s="27" customFormat="1">
      <c r="B20840" s="2"/>
      <c r="N20840" s="2"/>
    </row>
    <row r="20841" spans="2:14" s="27" customFormat="1">
      <c r="B20841" s="2"/>
      <c r="N20841" s="2"/>
    </row>
    <row r="20842" spans="2:14" s="27" customFormat="1">
      <c r="B20842" s="2"/>
      <c r="N20842" s="2"/>
    </row>
    <row r="20843" spans="2:14" s="27" customFormat="1">
      <c r="B20843" s="2"/>
      <c r="N20843" s="2"/>
    </row>
    <row r="20844" spans="2:14" s="27" customFormat="1">
      <c r="B20844" s="2"/>
      <c r="N20844" s="2"/>
    </row>
    <row r="20845" spans="2:14" s="27" customFormat="1">
      <c r="B20845" s="2"/>
      <c r="N20845" s="2"/>
    </row>
    <row r="20846" spans="2:14" s="27" customFormat="1">
      <c r="B20846" s="2"/>
      <c r="N20846" s="2"/>
    </row>
    <row r="20847" spans="2:14" s="27" customFormat="1">
      <c r="B20847" s="2"/>
      <c r="N20847" s="2"/>
    </row>
    <row r="20848" spans="2:14" s="27" customFormat="1">
      <c r="B20848" s="2"/>
      <c r="N20848" s="2"/>
    </row>
    <row r="20849" spans="2:14" s="27" customFormat="1">
      <c r="B20849" s="2"/>
      <c r="N20849" s="2"/>
    </row>
    <row r="20850" spans="2:14" s="27" customFormat="1">
      <c r="B20850" s="2"/>
      <c r="N20850" s="2"/>
    </row>
    <row r="20851" spans="2:14" s="27" customFormat="1">
      <c r="B20851" s="2"/>
      <c r="N20851" s="2"/>
    </row>
    <row r="20852" spans="2:14" s="27" customFormat="1">
      <c r="B20852" s="2"/>
      <c r="N20852" s="2"/>
    </row>
    <row r="20853" spans="2:14" s="27" customFormat="1">
      <c r="B20853" s="2"/>
      <c r="N20853" s="2"/>
    </row>
    <row r="20854" spans="2:14" s="27" customFormat="1">
      <c r="B20854" s="2"/>
      <c r="N20854" s="2"/>
    </row>
    <row r="20855" spans="2:14" s="27" customFormat="1">
      <c r="B20855" s="2"/>
      <c r="N20855" s="2"/>
    </row>
    <row r="20856" spans="2:14" s="27" customFormat="1">
      <c r="B20856" s="2"/>
      <c r="N20856" s="2"/>
    </row>
    <row r="20857" spans="2:14" s="27" customFormat="1">
      <c r="B20857" s="2"/>
      <c r="N20857" s="2"/>
    </row>
    <row r="20858" spans="2:14" s="27" customFormat="1">
      <c r="B20858" s="2"/>
      <c r="N20858" s="2"/>
    </row>
    <row r="20859" spans="2:14" s="27" customFormat="1">
      <c r="B20859" s="2"/>
      <c r="N20859" s="2"/>
    </row>
    <row r="20860" spans="2:14" s="27" customFormat="1">
      <c r="B20860" s="2"/>
      <c r="N20860" s="2"/>
    </row>
    <row r="20861" spans="2:14" s="27" customFormat="1">
      <c r="B20861" s="2"/>
      <c r="N20861" s="2"/>
    </row>
    <row r="20862" spans="2:14" s="27" customFormat="1">
      <c r="B20862" s="2"/>
      <c r="N20862" s="2"/>
    </row>
    <row r="20863" spans="2:14" s="27" customFormat="1">
      <c r="B20863" s="2"/>
      <c r="N20863" s="2"/>
    </row>
    <row r="20864" spans="2:14" s="27" customFormat="1">
      <c r="B20864" s="2"/>
      <c r="N20864" s="2"/>
    </row>
    <row r="20865" spans="2:14" s="27" customFormat="1">
      <c r="B20865" s="2"/>
      <c r="N20865" s="2"/>
    </row>
    <row r="20866" spans="2:14" s="27" customFormat="1">
      <c r="B20866" s="2"/>
      <c r="N20866" s="2"/>
    </row>
    <row r="20867" spans="2:14" s="27" customFormat="1">
      <c r="B20867" s="2"/>
      <c r="N20867" s="2"/>
    </row>
    <row r="20868" spans="2:14" s="27" customFormat="1">
      <c r="B20868" s="2"/>
      <c r="N20868" s="2"/>
    </row>
    <row r="20869" spans="2:14" s="27" customFormat="1">
      <c r="B20869" s="2"/>
      <c r="N20869" s="2"/>
    </row>
    <row r="20870" spans="2:14" s="27" customFormat="1">
      <c r="B20870" s="2"/>
      <c r="N20870" s="2"/>
    </row>
    <row r="20871" spans="2:14" s="27" customFormat="1">
      <c r="B20871" s="2"/>
      <c r="N20871" s="2"/>
    </row>
    <row r="20872" spans="2:14" s="27" customFormat="1">
      <c r="B20872" s="2"/>
      <c r="N20872" s="2"/>
    </row>
    <row r="20873" spans="2:14" s="27" customFormat="1">
      <c r="B20873" s="2"/>
      <c r="N20873" s="2"/>
    </row>
    <row r="20874" spans="2:14" s="27" customFormat="1">
      <c r="B20874" s="2"/>
      <c r="N20874" s="2"/>
    </row>
    <row r="20875" spans="2:14" s="27" customFormat="1">
      <c r="B20875" s="2"/>
      <c r="N20875" s="2"/>
    </row>
    <row r="20876" spans="2:14" s="27" customFormat="1">
      <c r="B20876" s="2"/>
      <c r="N20876" s="2"/>
    </row>
    <row r="20877" spans="2:14" s="27" customFormat="1">
      <c r="B20877" s="2"/>
      <c r="N20877" s="2"/>
    </row>
    <row r="20878" spans="2:14" s="27" customFormat="1">
      <c r="B20878" s="2"/>
      <c r="N20878" s="2"/>
    </row>
    <row r="20879" spans="2:14" s="27" customFormat="1">
      <c r="B20879" s="2"/>
      <c r="N20879" s="2"/>
    </row>
    <row r="20880" spans="2:14" s="27" customFormat="1">
      <c r="B20880" s="2"/>
      <c r="N20880" s="2"/>
    </row>
    <row r="20881" spans="2:14" s="27" customFormat="1">
      <c r="B20881" s="2"/>
      <c r="N20881" s="2"/>
    </row>
    <row r="20882" spans="2:14" s="27" customFormat="1">
      <c r="B20882" s="2"/>
      <c r="N20882" s="2"/>
    </row>
    <row r="20883" spans="2:14" s="27" customFormat="1">
      <c r="B20883" s="2"/>
      <c r="N20883" s="2"/>
    </row>
    <row r="20884" spans="2:14" s="27" customFormat="1">
      <c r="B20884" s="2"/>
      <c r="N20884" s="2"/>
    </row>
    <row r="20885" spans="2:14" s="27" customFormat="1">
      <c r="B20885" s="2"/>
      <c r="N20885" s="2"/>
    </row>
    <row r="20886" spans="2:14" s="27" customFormat="1">
      <c r="B20886" s="2"/>
      <c r="N20886" s="2"/>
    </row>
    <row r="20887" spans="2:14" s="27" customFormat="1">
      <c r="B20887" s="2"/>
      <c r="N20887" s="2"/>
    </row>
    <row r="20888" spans="2:14" s="27" customFormat="1">
      <c r="B20888" s="2"/>
      <c r="N20888" s="2"/>
    </row>
    <row r="20889" spans="2:14" s="27" customFormat="1">
      <c r="B20889" s="2"/>
      <c r="N20889" s="2"/>
    </row>
    <row r="20890" spans="2:14" s="27" customFormat="1">
      <c r="B20890" s="2"/>
      <c r="N20890" s="2"/>
    </row>
    <row r="20891" spans="2:14" s="27" customFormat="1">
      <c r="B20891" s="2"/>
      <c r="N20891" s="2"/>
    </row>
    <row r="20892" spans="2:14" s="27" customFormat="1">
      <c r="B20892" s="2"/>
      <c r="N20892" s="2"/>
    </row>
    <row r="20893" spans="2:14" s="27" customFormat="1">
      <c r="B20893" s="2"/>
      <c r="N20893" s="2"/>
    </row>
    <row r="20894" spans="2:14" s="27" customFormat="1">
      <c r="B20894" s="2"/>
      <c r="N20894" s="2"/>
    </row>
    <row r="20895" spans="2:14" s="27" customFormat="1">
      <c r="B20895" s="2"/>
      <c r="N20895" s="2"/>
    </row>
    <row r="20896" spans="2:14" s="27" customFormat="1">
      <c r="B20896" s="2"/>
      <c r="N20896" s="2"/>
    </row>
    <row r="20897" spans="2:14" s="27" customFormat="1">
      <c r="B20897" s="2"/>
      <c r="N20897" s="2"/>
    </row>
    <row r="20898" spans="2:14" s="27" customFormat="1">
      <c r="B20898" s="2"/>
      <c r="N20898" s="2"/>
    </row>
    <row r="20899" spans="2:14" s="27" customFormat="1">
      <c r="B20899" s="2"/>
      <c r="N20899" s="2"/>
    </row>
    <row r="20900" spans="2:14" s="27" customFormat="1">
      <c r="B20900" s="2"/>
      <c r="N20900" s="2"/>
    </row>
    <row r="20901" spans="2:14" s="27" customFormat="1">
      <c r="B20901" s="2"/>
      <c r="N20901" s="2"/>
    </row>
    <row r="20902" spans="2:14" s="27" customFormat="1">
      <c r="B20902" s="2"/>
      <c r="N20902" s="2"/>
    </row>
    <row r="20903" spans="2:14" s="27" customFormat="1">
      <c r="B20903" s="2"/>
      <c r="N20903" s="2"/>
    </row>
    <row r="20904" spans="2:14" s="27" customFormat="1">
      <c r="B20904" s="2"/>
      <c r="N20904" s="2"/>
    </row>
    <row r="20905" spans="2:14" s="27" customFormat="1">
      <c r="B20905" s="2"/>
      <c r="N20905" s="2"/>
    </row>
    <row r="20906" spans="2:14" s="27" customFormat="1">
      <c r="B20906" s="2"/>
      <c r="N20906" s="2"/>
    </row>
    <row r="20907" spans="2:14" s="27" customFormat="1">
      <c r="B20907" s="2"/>
      <c r="N20907" s="2"/>
    </row>
    <row r="20908" spans="2:14" s="27" customFormat="1">
      <c r="B20908" s="2"/>
      <c r="N20908" s="2"/>
    </row>
    <row r="20909" spans="2:14" s="27" customFormat="1">
      <c r="B20909" s="2"/>
      <c r="N20909" s="2"/>
    </row>
    <row r="20910" spans="2:14" s="27" customFormat="1">
      <c r="B20910" s="2"/>
      <c r="N20910" s="2"/>
    </row>
    <row r="20911" spans="2:14" s="27" customFormat="1">
      <c r="B20911" s="2"/>
      <c r="N20911" s="2"/>
    </row>
    <row r="20912" spans="2:14" s="27" customFormat="1">
      <c r="B20912" s="2"/>
      <c r="N20912" s="2"/>
    </row>
    <row r="20913" spans="2:14" s="27" customFormat="1">
      <c r="B20913" s="2"/>
      <c r="N20913" s="2"/>
    </row>
    <row r="20914" spans="2:14" s="27" customFormat="1">
      <c r="B20914" s="2"/>
      <c r="N20914" s="2"/>
    </row>
    <row r="20915" spans="2:14" s="27" customFormat="1">
      <c r="B20915" s="2"/>
      <c r="N20915" s="2"/>
    </row>
    <row r="20916" spans="2:14" s="27" customFormat="1">
      <c r="B20916" s="2"/>
      <c r="N20916" s="2"/>
    </row>
    <row r="20917" spans="2:14" s="27" customFormat="1">
      <c r="B20917" s="2"/>
      <c r="N20917" s="2"/>
    </row>
    <row r="20918" spans="2:14" s="27" customFormat="1">
      <c r="B20918" s="2"/>
      <c r="N20918" s="2"/>
    </row>
    <row r="20919" spans="2:14" s="27" customFormat="1">
      <c r="B20919" s="2"/>
      <c r="N20919" s="2"/>
    </row>
    <row r="20920" spans="2:14" s="27" customFormat="1">
      <c r="B20920" s="2"/>
      <c r="N20920" s="2"/>
    </row>
    <row r="20921" spans="2:14" s="27" customFormat="1">
      <c r="B20921" s="2"/>
      <c r="N20921" s="2"/>
    </row>
    <row r="20922" spans="2:14" s="27" customFormat="1">
      <c r="B20922" s="2"/>
      <c r="N20922" s="2"/>
    </row>
    <row r="20923" spans="2:14" s="27" customFormat="1">
      <c r="B20923" s="2"/>
      <c r="N20923" s="2"/>
    </row>
    <row r="20924" spans="2:14" s="27" customFormat="1">
      <c r="B20924" s="2"/>
      <c r="N20924" s="2"/>
    </row>
    <row r="20925" spans="2:14" s="27" customFormat="1">
      <c r="B20925" s="2"/>
      <c r="N20925" s="2"/>
    </row>
    <row r="20926" spans="2:14" s="27" customFormat="1">
      <c r="B20926" s="2"/>
      <c r="N20926" s="2"/>
    </row>
    <row r="20927" spans="2:14" s="27" customFormat="1">
      <c r="B20927" s="2"/>
      <c r="N20927" s="2"/>
    </row>
    <row r="20928" spans="2:14" s="27" customFormat="1">
      <c r="B20928" s="2"/>
      <c r="N20928" s="2"/>
    </row>
    <row r="20929" spans="2:14" s="27" customFormat="1">
      <c r="B20929" s="2"/>
      <c r="N20929" s="2"/>
    </row>
    <row r="20930" spans="2:14" s="27" customFormat="1">
      <c r="B20930" s="2"/>
      <c r="N20930" s="2"/>
    </row>
    <row r="20931" spans="2:14" s="27" customFormat="1">
      <c r="B20931" s="2"/>
      <c r="N20931" s="2"/>
    </row>
    <row r="20932" spans="2:14" s="27" customFormat="1">
      <c r="B20932" s="2"/>
      <c r="N20932" s="2"/>
    </row>
    <row r="20933" spans="2:14" s="27" customFormat="1">
      <c r="B20933" s="2"/>
      <c r="N20933" s="2"/>
    </row>
    <row r="20934" spans="2:14" s="27" customFormat="1">
      <c r="B20934" s="2"/>
      <c r="N20934" s="2"/>
    </row>
    <row r="20935" spans="2:14" s="27" customFormat="1">
      <c r="B20935" s="2"/>
      <c r="N20935" s="2"/>
    </row>
    <row r="20936" spans="2:14" s="27" customFormat="1">
      <c r="B20936" s="2"/>
      <c r="N20936" s="2"/>
    </row>
    <row r="20937" spans="2:14" s="27" customFormat="1">
      <c r="B20937" s="2"/>
      <c r="N20937" s="2"/>
    </row>
    <row r="20938" spans="2:14" s="27" customFormat="1">
      <c r="B20938" s="2"/>
      <c r="N20938" s="2"/>
    </row>
    <row r="20939" spans="2:14" s="27" customFormat="1">
      <c r="B20939" s="2"/>
      <c r="N20939" s="2"/>
    </row>
    <row r="20940" spans="2:14" s="27" customFormat="1">
      <c r="B20940" s="2"/>
      <c r="N20940" s="2"/>
    </row>
    <row r="20941" spans="2:14" s="27" customFormat="1">
      <c r="B20941" s="2"/>
      <c r="N20941" s="2"/>
    </row>
    <row r="20942" spans="2:14" s="27" customFormat="1">
      <c r="B20942" s="2"/>
      <c r="N20942" s="2"/>
    </row>
    <row r="20943" spans="2:14" s="27" customFormat="1">
      <c r="B20943" s="2"/>
      <c r="N20943" s="2"/>
    </row>
    <row r="20944" spans="2:14" s="27" customFormat="1">
      <c r="B20944" s="2"/>
      <c r="N20944" s="2"/>
    </row>
    <row r="20945" spans="2:14" s="27" customFormat="1">
      <c r="B20945" s="2"/>
      <c r="N20945" s="2"/>
    </row>
    <row r="20946" spans="2:14" s="27" customFormat="1">
      <c r="B20946" s="2"/>
      <c r="N20946" s="2"/>
    </row>
    <row r="20947" spans="2:14" s="27" customFormat="1">
      <c r="B20947" s="2"/>
      <c r="N20947" s="2"/>
    </row>
    <row r="20948" spans="2:14" s="27" customFormat="1">
      <c r="B20948" s="2"/>
      <c r="N20948" s="2"/>
    </row>
    <row r="20949" spans="2:14" s="27" customFormat="1">
      <c r="B20949" s="2"/>
      <c r="N20949" s="2"/>
    </row>
    <row r="20950" spans="2:14" s="27" customFormat="1">
      <c r="B20950" s="2"/>
      <c r="N20950" s="2"/>
    </row>
    <row r="20951" spans="2:14" s="27" customFormat="1">
      <c r="B20951" s="2"/>
      <c r="N20951" s="2"/>
    </row>
    <row r="20952" spans="2:14" s="27" customFormat="1">
      <c r="B20952" s="2"/>
      <c r="N20952" s="2"/>
    </row>
    <row r="20953" spans="2:14" s="27" customFormat="1">
      <c r="B20953" s="2"/>
      <c r="N20953" s="2"/>
    </row>
    <row r="20954" spans="2:14" s="27" customFormat="1">
      <c r="B20954" s="2"/>
      <c r="N20954" s="2"/>
    </row>
    <row r="20955" spans="2:14" s="27" customFormat="1">
      <c r="B20955" s="2"/>
      <c r="N20955" s="2"/>
    </row>
    <row r="20956" spans="2:14" s="27" customFormat="1">
      <c r="B20956" s="2"/>
      <c r="N20956" s="2"/>
    </row>
    <row r="20957" spans="2:14" s="27" customFormat="1">
      <c r="B20957" s="2"/>
      <c r="N20957" s="2"/>
    </row>
    <row r="20958" spans="2:14" s="27" customFormat="1">
      <c r="B20958" s="2"/>
      <c r="N20958" s="2"/>
    </row>
    <row r="20959" spans="2:14" s="27" customFormat="1">
      <c r="B20959" s="2"/>
      <c r="N20959" s="2"/>
    </row>
    <row r="20960" spans="2:14" s="27" customFormat="1">
      <c r="B20960" s="2"/>
      <c r="N20960" s="2"/>
    </row>
    <row r="20961" spans="2:14" s="27" customFormat="1">
      <c r="B20961" s="2"/>
      <c r="N20961" s="2"/>
    </row>
    <row r="20962" spans="2:14" s="27" customFormat="1">
      <c r="B20962" s="2"/>
      <c r="N20962" s="2"/>
    </row>
    <row r="20963" spans="2:14" s="27" customFormat="1">
      <c r="B20963" s="2"/>
      <c r="N20963" s="2"/>
    </row>
    <row r="20964" spans="2:14" s="27" customFormat="1">
      <c r="B20964" s="2"/>
      <c r="N20964" s="2"/>
    </row>
    <row r="20965" spans="2:14" s="27" customFormat="1">
      <c r="B20965" s="2"/>
      <c r="N20965" s="2"/>
    </row>
    <row r="20966" spans="2:14" s="27" customFormat="1">
      <c r="B20966" s="2"/>
      <c r="N20966" s="2"/>
    </row>
    <row r="20967" spans="2:14" s="27" customFormat="1">
      <c r="B20967" s="2"/>
      <c r="N20967" s="2"/>
    </row>
    <row r="20968" spans="2:14" s="27" customFormat="1">
      <c r="B20968" s="2"/>
      <c r="N20968" s="2"/>
    </row>
    <row r="20969" spans="2:14" s="27" customFormat="1">
      <c r="B20969" s="2"/>
      <c r="N20969" s="2"/>
    </row>
    <row r="20970" spans="2:14" s="27" customFormat="1">
      <c r="B20970" s="2"/>
      <c r="N20970" s="2"/>
    </row>
    <row r="20971" spans="2:14" s="27" customFormat="1">
      <c r="B20971" s="2"/>
      <c r="N20971" s="2"/>
    </row>
    <row r="20972" spans="2:14" s="27" customFormat="1">
      <c r="B20972" s="2"/>
      <c r="N20972" s="2"/>
    </row>
    <row r="20973" spans="2:14" s="27" customFormat="1">
      <c r="B20973" s="2"/>
      <c r="N20973" s="2"/>
    </row>
    <row r="20974" spans="2:14" s="27" customFormat="1">
      <c r="B20974" s="2"/>
      <c r="N20974" s="2"/>
    </row>
    <row r="20975" spans="2:14" s="27" customFormat="1">
      <c r="B20975" s="2"/>
      <c r="N20975" s="2"/>
    </row>
    <row r="20976" spans="2:14" s="27" customFormat="1">
      <c r="B20976" s="2"/>
      <c r="N20976" s="2"/>
    </row>
    <row r="20977" spans="2:14" s="27" customFormat="1">
      <c r="B20977" s="2"/>
      <c r="N20977" s="2"/>
    </row>
    <row r="20978" spans="2:14" s="27" customFormat="1">
      <c r="B20978" s="2"/>
      <c r="N20978" s="2"/>
    </row>
    <row r="20979" spans="2:14" s="27" customFormat="1">
      <c r="B20979" s="2"/>
      <c r="N20979" s="2"/>
    </row>
    <row r="20980" spans="2:14" s="27" customFormat="1">
      <c r="B20980" s="2"/>
      <c r="N20980" s="2"/>
    </row>
    <row r="20981" spans="2:14" s="27" customFormat="1">
      <c r="B20981" s="2"/>
      <c r="N20981" s="2"/>
    </row>
    <row r="20982" spans="2:14" s="27" customFormat="1">
      <c r="B20982" s="2"/>
      <c r="N20982" s="2"/>
    </row>
    <row r="20983" spans="2:14" s="27" customFormat="1">
      <c r="B20983" s="2"/>
      <c r="N20983" s="2"/>
    </row>
    <row r="20984" spans="2:14" s="27" customFormat="1">
      <c r="B20984" s="2"/>
      <c r="N20984" s="2"/>
    </row>
    <row r="20985" spans="2:14" s="27" customFormat="1">
      <c r="B20985" s="2"/>
      <c r="N20985" s="2"/>
    </row>
    <row r="20986" spans="2:14" s="27" customFormat="1">
      <c r="B20986" s="2"/>
      <c r="N20986" s="2"/>
    </row>
    <row r="20987" spans="2:14" s="27" customFormat="1">
      <c r="B20987" s="2"/>
      <c r="N20987" s="2"/>
    </row>
    <row r="20988" spans="2:14" s="27" customFormat="1">
      <c r="B20988" s="2"/>
      <c r="N20988" s="2"/>
    </row>
    <row r="20989" spans="2:14" s="27" customFormat="1">
      <c r="B20989" s="2"/>
      <c r="N20989" s="2"/>
    </row>
    <row r="20990" spans="2:14" s="27" customFormat="1">
      <c r="B20990" s="2"/>
      <c r="N20990" s="2"/>
    </row>
    <row r="20991" spans="2:14" s="27" customFormat="1">
      <c r="B20991" s="2"/>
      <c r="N20991" s="2"/>
    </row>
    <row r="20992" spans="2:14" s="27" customFormat="1">
      <c r="B20992" s="2"/>
      <c r="N20992" s="2"/>
    </row>
    <row r="20993" spans="2:14" s="27" customFormat="1">
      <c r="B20993" s="2"/>
      <c r="N20993" s="2"/>
    </row>
    <row r="20994" spans="2:14" s="27" customFormat="1">
      <c r="B20994" s="2"/>
      <c r="N20994" s="2"/>
    </row>
    <row r="20995" spans="2:14" s="27" customFormat="1">
      <c r="B20995" s="2"/>
      <c r="N20995" s="2"/>
    </row>
    <row r="20996" spans="2:14" s="27" customFormat="1">
      <c r="B20996" s="2"/>
      <c r="N20996" s="2"/>
    </row>
    <row r="20997" spans="2:14" s="27" customFormat="1">
      <c r="B20997" s="2"/>
      <c r="N20997" s="2"/>
    </row>
    <row r="20998" spans="2:14" s="27" customFormat="1">
      <c r="B20998" s="2"/>
      <c r="N20998" s="2"/>
    </row>
    <row r="20999" spans="2:14" s="27" customFormat="1">
      <c r="B20999" s="2"/>
      <c r="N20999" s="2"/>
    </row>
    <row r="21000" spans="2:14" s="27" customFormat="1">
      <c r="B21000" s="2"/>
      <c r="N21000" s="2"/>
    </row>
    <row r="21001" spans="2:14" s="27" customFormat="1">
      <c r="B21001" s="2"/>
      <c r="N21001" s="2"/>
    </row>
    <row r="21002" spans="2:14" s="27" customFormat="1">
      <c r="B21002" s="2"/>
      <c r="N21002" s="2"/>
    </row>
    <row r="21003" spans="2:14" s="27" customFormat="1">
      <c r="B21003" s="2"/>
      <c r="N21003" s="2"/>
    </row>
    <row r="21004" spans="2:14" s="27" customFormat="1">
      <c r="B21004" s="2"/>
      <c r="N21004" s="2"/>
    </row>
    <row r="21005" spans="2:14" s="27" customFormat="1">
      <c r="B21005" s="2"/>
      <c r="N21005" s="2"/>
    </row>
    <row r="21006" spans="2:14" s="27" customFormat="1">
      <c r="B21006" s="2"/>
      <c r="N21006" s="2"/>
    </row>
    <row r="21007" spans="2:14" s="27" customFormat="1">
      <c r="B21007" s="2"/>
      <c r="N21007" s="2"/>
    </row>
    <row r="21008" spans="2:14" s="27" customFormat="1">
      <c r="B21008" s="2"/>
      <c r="N21008" s="2"/>
    </row>
    <row r="21009" spans="2:14" s="27" customFormat="1">
      <c r="B21009" s="2"/>
      <c r="N21009" s="2"/>
    </row>
    <row r="21010" spans="2:14" s="27" customFormat="1">
      <c r="B21010" s="2"/>
      <c r="N21010" s="2"/>
    </row>
    <row r="21011" spans="2:14" s="27" customFormat="1">
      <c r="B21011" s="2"/>
      <c r="N21011" s="2"/>
    </row>
    <row r="21012" spans="2:14" s="27" customFormat="1">
      <c r="B21012" s="2"/>
      <c r="N21012" s="2"/>
    </row>
    <row r="21013" spans="2:14" s="27" customFormat="1">
      <c r="B21013" s="2"/>
      <c r="N21013" s="2"/>
    </row>
    <row r="21014" spans="2:14" s="27" customFormat="1">
      <c r="B21014" s="2"/>
      <c r="N21014" s="2"/>
    </row>
    <row r="21015" spans="2:14" s="27" customFormat="1">
      <c r="B21015" s="2"/>
      <c r="N21015" s="2"/>
    </row>
    <row r="21016" spans="2:14" s="27" customFormat="1">
      <c r="B21016" s="2"/>
      <c r="N21016" s="2"/>
    </row>
    <row r="21017" spans="2:14" s="27" customFormat="1">
      <c r="B21017" s="2"/>
      <c r="N21017" s="2"/>
    </row>
    <row r="21018" spans="2:14" s="27" customFormat="1">
      <c r="B21018" s="2"/>
      <c r="N21018" s="2"/>
    </row>
    <row r="21019" spans="2:14" s="27" customFormat="1">
      <c r="B21019" s="2"/>
      <c r="N21019" s="2"/>
    </row>
    <row r="21020" spans="2:14" s="27" customFormat="1">
      <c r="B21020" s="2"/>
      <c r="N21020" s="2"/>
    </row>
    <row r="21021" spans="2:14" s="27" customFormat="1">
      <c r="B21021" s="2"/>
      <c r="N21021" s="2"/>
    </row>
    <row r="21022" spans="2:14" s="27" customFormat="1">
      <c r="B21022" s="2"/>
      <c r="N21022" s="2"/>
    </row>
    <row r="21023" spans="2:14" s="27" customFormat="1">
      <c r="B21023" s="2"/>
      <c r="N21023" s="2"/>
    </row>
    <row r="21024" spans="2:14" s="27" customFormat="1">
      <c r="B21024" s="2"/>
      <c r="N21024" s="2"/>
    </row>
    <row r="21025" spans="2:14" s="27" customFormat="1">
      <c r="B21025" s="2"/>
      <c r="N21025" s="2"/>
    </row>
    <row r="21026" spans="2:14" s="27" customFormat="1">
      <c r="B21026" s="2"/>
      <c r="N21026" s="2"/>
    </row>
    <row r="21027" spans="2:14" s="27" customFormat="1">
      <c r="B21027" s="2"/>
      <c r="N21027" s="2"/>
    </row>
    <row r="21028" spans="2:14" s="27" customFormat="1">
      <c r="B21028" s="2"/>
      <c r="N21028" s="2"/>
    </row>
    <row r="21029" spans="2:14" s="27" customFormat="1">
      <c r="B21029" s="2"/>
      <c r="N21029" s="2"/>
    </row>
    <row r="21030" spans="2:14" s="27" customFormat="1">
      <c r="B21030" s="2"/>
      <c r="N21030" s="2"/>
    </row>
    <row r="21031" spans="2:14" s="27" customFormat="1">
      <c r="B21031" s="2"/>
      <c r="N21031" s="2"/>
    </row>
    <row r="21032" spans="2:14" s="27" customFormat="1">
      <c r="B21032" s="2"/>
      <c r="N21032" s="2"/>
    </row>
    <row r="21033" spans="2:14" s="27" customFormat="1">
      <c r="B21033" s="2"/>
      <c r="N21033" s="2"/>
    </row>
    <row r="21034" spans="2:14" s="27" customFormat="1">
      <c r="B21034" s="2"/>
      <c r="N21034" s="2"/>
    </row>
    <row r="21035" spans="2:14" s="27" customFormat="1">
      <c r="B21035" s="2"/>
      <c r="N21035" s="2"/>
    </row>
    <row r="21036" spans="2:14" s="27" customFormat="1">
      <c r="B21036" s="2"/>
      <c r="N21036" s="2"/>
    </row>
    <row r="21037" spans="2:14" s="27" customFormat="1">
      <c r="B21037" s="2"/>
      <c r="N21037" s="2"/>
    </row>
    <row r="21038" spans="2:14" s="27" customFormat="1">
      <c r="B21038" s="2"/>
      <c r="N21038" s="2"/>
    </row>
    <row r="21039" spans="2:14" s="27" customFormat="1">
      <c r="B21039" s="2"/>
      <c r="N21039" s="2"/>
    </row>
    <row r="21040" spans="2:14" s="27" customFormat="1">
      <c r="B21040" s="2"/>
      <c r="N21040" s="2"/>
    </row>
    <row r="21041" spans="2:14" s="27" customFormat="1">
      <c r="B21041" s="2"/>
      <c r="N21041" s="2"/>
    </row>
    <row r="21042" spans="2:14" s="27" customFormat="1">
      <c r="B21042" s="2"/>
      <c r="N21042" s="2"/>
    </row>
    <row r="21043" spans="2:14" s="27" customFormat="1">
      <c r="B21043" s="2"/>
      <c r="N21043" s="2"/>
    </row>
    <row r="21044" spans="2:14" s="27" customFormat="1">
      <c r="B21044" s="2"/>
      <c r="N21044" s="2"/>
    </row>
    <row r="21045" spans="2:14" s="27" customFormat="1">
      <c r="B21045" s="2"/>
      <c r="N21045" s="2"/>
    </row>
    <row r="21046" spans="2:14" s="27" customFormat="1">
      <c r="B21046" s="2"/>
      <c r="N21046" s="2"/>
    </row>
    <row r="21047" spans="2:14" s="27" customFormat="1">
      <c r="B21047" s="2"/>
      <c r="N21047" s="2"/>
    </row>
    <row r="21048" spans="2:14" s="27" customFormat="1">
      <c r="B21048" s="2"/>
      <c r="N21048" s="2"/>
    </row>
    <row r="21049" spans="2:14" s="27" customFormat="1">
      <c r="B21049" s="2"/>
      <c r="N21049" s="2"/>
    </row>
    <row r="21050" spans="2:14" s="27" customFormat="1">
      <c r="B21050" s="2"/>
      <c r="N21050" s="2"/>
    </row>
    <row r="21051" spans="2:14" s="27" customFormat="1">
      <c r="B21051" s="2"/>
      <c r="N21051" s="2"/>
    </row>
    <row r="21052" spans="2:14" s="27" customFormat="1">
      <c r="B21052" s="2"/>
      <c r="N21052" s="2"/>
    </row>
    <row r="21053" spans="2:14" s="27" customFormat="1">
      <c r="B21053" s="2"/>
      <c r="N21053" s="2"/>
    </row>
    <row r="21054" spans="2:14" s="27" customFormat="1">
      <c r="B21054" s="2"/>
      <c r="N21054" s="2"/>
    </row>
    <row r="21055" spans="2:14" s="27" customFormat="1">
      <c r="B21055" s="2"/>
      <c r="N21055" s="2"/>
    </row>
    <row r="21056" spans="2:14" s="27" customFormat="1">
      <c r="B21056" s="2"/>
      <c r="N21056" s="2"/>
    </row>
    <row r="21057" spans="2:14" s="27" customFormat="1">
      <c r="B21057" s="2"/>
      <c r="N21057" s="2"/>
    </row>
    <row r="21058" spans="2:14" s="27" customFormat="1">
      <c r="B21058" s="2"/>
      <c r="N21058" s="2"/>
    </row>
    <row r="21059" spans="2:14" s="27" customFormat="1">
      <c r="B21059" s="2"/>
      <c r="N21059" s="2"/>
    </row>
    <row r="21060" spans="2:14" s="27" customFormat="1">
      <c r="B21060" s="2"/>
      <c r="N21060" s="2"/>
    </row>
    <row r="21061" spans="2:14" s="27" customFormat="1">
      <c r="B21061" s="2"/>
      <c r="N21061" s="2"/>
    </row>
    <row r="21062" spans="2:14" s="27" customFormat="1">
      <c r="B21062" s="2"/>
      <c r="N21062" s="2"/>
    </row>
    <row r="21063" spans="2:14" s="27" customFormat="1">
      <c r="B21063" s="2"/>
      <c r="N21063" s="2"/>
    </row>
    <row r="21064" spans="2:14" s="27" customFormat="1">
      <c r="B21064" s="2"/>
      <c r="N21064" s="2"/>
    </row>
    <row r="21065" spans="2:14" s="27" customFormat="1">
      <c r="B21065" s="2"/>
      <c r="N21065" s="2"/>
    </row>
    <row r="21066" spans="2:14" s="27" customFormat="1">
      <c r="B21066" s="2"/>
      <c r="N21066" s="2"/>
    </row>
    <row r="21067" spans="2:14" s="27" customFormat="1">
      <c r="B21067" s="2"/>
      <c r="N21067" s="2"/>
    </row>
    <row r="21068" spans="2:14" s="27" customFormat="1">
      <c r="B21068" s="2"/>
      <c r="N21068" s="2"/>
    </row>
    <row r="21069" spans="2:14" s="27" customFormat="1">
      <c r="B21069" s="2"/>
      <c r="N21069" s="2"/>
    </row>
    <row r="21070" spans="2:14" s="27" customFormat="1">
      <c r="B21070" s="2"/>
      <c r="N21070" s="2"/>
    </row>
    <row r="21071" spans="2:14" s="27" customFormat="1">
      <c r="B21071" s="2"/>
      <c r="N21071" s="2"/>
    </row>
    <row r="21072" spans="2:14" s="27" customFormat="1">
      <c r="B21072" s="2"/>
      <c r="N21072" s="2"/>
    </row>
    <row r="21073" spans="2:14" s="27" customFormat="1">
      <c r="B21073" s="2"/>
      <c r="N21073" s="2"/>
    </row>
    <row r="21074" spans="2:14" s="27" customFormat="1">
      <c r="B21074" s="2"/>
      <c r="N21074" s="2"/>
    </row>
    <row r="21075" spans="2:14" s="27" customFormat="1">
      <c r="B21075" s="2"/>
      <c r="N21075" s="2"/>
    </row>
    <row r="21076" spans="2:14" s="27" customFormat="1">
      <c r="B21076" s="2"/>
      <c r="N21076" s="2"/>
    </row>
    <row r="21077" spans="2:14" s="27" customFormat="1">
      <c r="B21077" s="2"/>
      <c r="N21077" s="2"/>
    </row>
    <row r="21078" spans="2:14" s="27" customFormat="1">
      <c r="B21078" s="2"/>
      <c r="N21078" s="2"/>
    </row>
    <row r="21079" spans="2:14" s="27" customFormat="1">
      <c r="B21079" s="2"/>
      <c r="N21079" s="2"/>
    </row>
    <row r="21080" spans="2:14" s="27" customFormat="1">
      <c r="B21080" s="2"/>
      <c r="N21080" s="2"/>
    </row>
    <row r="21081" spans="2:14" s="27" customFormat="1">
      <c r="B21081" s="2"/>
      <c r="N21081" s="2"/>
    </row>
    <row r="21082" spans="2:14" s="27" customFormat="1">
      <c r="B21082" s="2"/>
      <c r="N21082" s="2"/>
    </row>
    <row r="21083" spans="2:14" s="27" customFormat="1">
      <c r="B21083" s="2"/>
      <c r="N21083" s="2"/>
    </row>
    <row r="21084" spans="2:14" s="27" customFormat="1">
      <c r="B21084" s="2"/>
      <c r="N21084" s="2"/>
    </row>
    <row r="21085" spans="2:14" s="27" customFormat="1">
      <c r="B21085" s="2"/>
      <c r="N21085" s="2"/>
    </row>
    <row r="21086" spans="2:14" s="27" customFormat="1">
      <c r="B21086" s="2"/>
      <c r="N21086" s="2"/>
    </row>
    <row r="21087" spans="2:14" s="27" customFormat="1">
      <c r="B21087" s="2"/>
      <c r="N21087" s="2"/>
    </row>
    <row r="21088" spans="2:14" s="27" customFormat="1">
      <c r="B21088" s="2"/>
      <c r="N21088" s="2"/>
    </row>
    <row r="21089" spans="2:14" s="27" customFormat="1">
      <c r="B21089" s="2"/>
      <c r="N21089" s="2"/>
    </row>
    <row r="21090" spans="2:14" s="27" customFormat="1">
      <c r="B21090" s="2"/>
      <c r="N21090" s="2"/>
    </row>
    <row r="21091" spans="2:14" s="27" customFormat="1">
      <c r="B21091" s="2"/>
      <c r="N21091" s="2"/>
    </row>
    <row r="21092" spans="2:14" s="27" customFormat="1">
      <c r="B21092" s="2"/>
      <c r="N21092" s="2"/>
    </row>
    <row r="21093" spans="2:14" s="27" customFormat="1">
      <c r="B21093" s="2"/>
      <c r="N21093" s="2"/>
    </row>
    <row r="21094" spans="2:14" s="27" customFormat="1">
      <c r="B21094" s="2"/>
      <c r="N21094" s="2"/>
    </row>
    <row r="21095" spans="2:14" s="27" customFormat="1">
      <c r="B21095" s="2"/>
      <c r="N21095" s="2"/>
    </row>
    <row r="21096" spans="2:14" s="27" customFormat="1">
      <c r="B21096" s="2"/>
      <c r="N21096" s="2"/>
    </row>
    <row r="21097" spans="2:14" s="27" customFormat="1">
      <c r="B21097" s="2"/>
      <c r="N21097" s="2"/>
    </row>
    <row r="21098" spans="2:14" s="27" customFormat="1">
      <c r="B21098" s="2"/>
      <c r="N21098" s="2"/>
    </row>
    <row r="21099" spans="2:14" s="27" customFormat="1">
      <c r="B21099" s="2"/>
      <c r="N21099" s="2"/>
    </row>
    <row r="21100" spans="2:14" s="27" customFormat="1">
      <c r="B21100" s="2"/>
      <c r="N21100" s="2"/>
    </row>
    <row r="21101" spans="2:14" s="27" customFormat="1">
      <c r="B21101" s="2"/>
      <c r="N21101" s="2"/>
    </row>
    <row r="21102" spans="2:14" s="27" customFormat="1">
      <c r="B21102" s="2"/>
      <c r="N21102" s="2"/>
    </row>
    <row r="21103" spans="2:14" s="27" customFormat="1">
      <c r="B21103" s="2"/>
      <c r="N21103" s="2"/>
    </row>
    <row r="21104" spans="2:14" s="27" customFormat="1">
      <c r="B21104" s="2"/>
      <c r="N21104" s="2"/>
    </row>
    <row r="21105" spans="2:14" s="27" customFormat="1">
      <c r="B21105" s="2"/>
      <c r="N21105" s="2"/>
    </row>
    <row r="21106" spans="2:14" s="27" customFormat="1">
      <c r="B21106" s="2"/>
      <c r="N21106" s="2"/>
    </row>
    <row r="21107" spans="2:14" s="27" customFormat="1">
      <c r="B21107" s="2"/>
      <c r="N21107" s="2"/>
    </row>
    <row r="21108" spans="2:14" s="27" customFormat="1">
      <c r="B21108" s="2"/>
      <c r="N21108" s="2"/>
    </row>
    <row r="21109" spans="2:14" s="27" customFormat="1">
      <c r="B21109" s="2"/>
      <c r="N21109" s="2"/>
    </row>
    <row r="21110" spans="2:14" s="27" customFormat="1">
      <c r="B21110" s="2"/>
      <c r="N21110" s="2"/>
    </row>
    <row r="21111" spans="2:14" s="27" customFormat="1">
      <c r="B21111" s="2"/>
      <c r="N21111" s="2"/>
    </row>
    <row r="21112" spans="2:14" s="27" customFormat="1">
      <c r="B21112" s="2"/>
      <c r="N21112" s="2"/>
    </row>
    <row r="21113" spans="2:14" s="27" customFormat="1">
      <c r="B21113" s="2"/>
      <c r="N21113" s="2"/>
    </row>
    <row r="21114" spans="2:14" s="27" customFormat="1">
      <c r="B21114" s="2"/>
      <c r="N21114" s="2"/>
    </row>
    <row r="21115" spans="2:14" s="27" customFormat="1">
      <c r="B21115" s="2"/>
      <c r="N21115" s="2"/>
    </row>
    <row r="21116" spans="2:14" s="27" customFormat="1">
      <c r="B21116" s="2"/>
      <c r="N21116" s="2"/>
    </row>
    <row r="21117" spans="2:14" s="27" customFormat="1">
      <c r="B21117" s="2"/>
      <c r="N21117" s="2"/>
    </row>
    <row r="21118" spans="2:14" s="27" customFormat="1">
      <c r="B21118" s="2"/>
      <c r="N21118" s="2"/>
    </row>
    <row r="21119" spans="2:14" s="27" customFormat="1">
      <c r="B21119" s="2"/>
      <c r="N21119" s="2"/>
    </row>
    <row r="21120" spans="2:14" s="27" customFormat="1">
      <c r="B21120" s="2"/>
      <c r="N21120" s="2"/>
    </row>
    <row r="21121" spans="2:14" s="27" customFormat="1">
      <c r="B21121" s="2"/>
      <c r="N21121" s="2"/>
    </row>
    <row r="21122" spans="2:14" s="27" customFormat="1">
      <c r="B21122" s="2"/>
      <c r="N21122" s="2"/>
    </row>
    <row r="21123" spans="2:14" s="27" customFormat="1">
      <c r="B21123" s="2"/>
      <c r="N21123" s="2"/>
    </row>
    <row r="21124" spans="2:14" s="27" customFormat="1">
      <c r="B21124" s="2"/>
      <c r="N21124" s="2"/>
    </row>
    <row r="21125" spans="2:14" s="27" customFormat="1">
      <c r="B21125" s="2"/>
      <c r="N21125" s="2"/>
    </row>
    <row r="21126" spans="2:14" s="27" customFormat="1">
      <c r="B21126" s="2"/>
      <c r="N21126" s="2"/>
    </row>
    <row r="21127" spans="2:14" s="27" customFormat="1">
      <c r="B21127" s="2"/>
      <c r="N21127" s="2"/>
    </row>
    <row r="21128" spans="2:14" s="27" customFormat="1">
      <c r="B21128" s="2"/>
      <c r="N21128" s="2"/>
    </row>
    <row r="21129" spans="2:14" s="27" customFormat="1">
      <c r="B21129" s="2"/>
      <c r="N21129" s="2"/>
    </row>
    <row r="21130" spans="2:14" s="27" customFormat="1">
      <c r="B21130" s="2"/>
      <c r="N21130" s="2"/>
    </row>
    <row r="21131" spans="2:14" s="27" customFormat="1">
      <c r="B21131" s="2"/>
      <c r="N21131" s="2"/>
    </row>
    <row r="21132" spans="2:14" s="27" customFormat="1">
      <c r="B21132" s="2"/>
      <c r="N21132" s="2"/>
    </row>
    <row r="21133" spans="2:14" s="27" customFormat="1">
      <c r="B21133" s="2"/>
      <c r="N21133" s="2"/>
    </row>
    <row r="21134" spans="2:14" s="27" customFormat="1">
      <c r="B21134" s="2"/>
      <c r="N21134" s="2"/>
    </row>
    <row r="21135" spans="2:14" s="27" customFormat="1">
      <c r="B21135" s="2"/>
      <c r="N21135" s="2"/>
    </row>
    <row r="21136" spans="2:14" s="27" customFormat="1">
      <c r="B21136" s="2"/>
      <c r="N21136" s="2"/>
    </row>
    <row r="21137" spans="2:14" s="27" customFormat="1">
      <c r="B21137" s="2"/>
      <c r="N21137" s="2"/>
    </row>
    <row r="21138" spans="2:14" s="27" customFormat="1">
      <c r="B21138" s="2"/>
      <c r="N21138" s="2"/>
    </row>
    <row r="21139" spans="2:14" s="27" customFormat="1">
      <c r="B21139" s="2"/>
      <c r="N21139" s="2"/>
    </row>
    <row r="21140" spans="2:14" s="27" customFormat="1">
      <c r="B21140" s="2"/>
      <c r="N21140" s="2"/>
    </row>
    <row r="21141" spans="2:14" s="27" customFormat="1">
      <c r="B21141" s="2"/>
      <c r="N21141" s="2"/>
    </row>
    <row r="21142" spans="2:14" s="27" customFormat="1">
      <c r="B21142" s="2"/>
      <c r="N21142" s="2"/>
    </row>
    <row r="21143" spans="2:14" s="27" customFormat="1">
      <c r="B21143" s="2"/>
      <c r="N21143" s="2"/>
    </row>
    <row r="21144" spans="2:14" s="27" customFormat="1">
      <c r="B21144" s="2"/>
      <c r="N21144" s="2"/>
    </row>
    <row r="21145" spans="2:14" s="27" customFormat="1">
      <c r="B21145" s="2"/>
      <c r="N21145" s="2"/>
    </row>
    <row r="21146" spans="2:14" s="27" customFormat="1">
      <c r="B21146" s="2"/>
      <c r="N21146" s="2"/>
    </row>
    <row r="21147" spans="2:14" s="27" customFormat="1">
      <c r="B21147" s="2"/>
      <c r="N21147" s="2"/>
    </row>
    <row r="21148" spans="2:14" s="27" customFormat="1">
      <c r="B21148" s="2"/>
      <c r="N21148" s="2"/>
    </row>
    <row r="21149" spans="2:14" s="27" customFormat="1">
      <c r="B21149" s="2"/>
      <c r="N21149" s="2"/>
    </row>
    <row r="21150" spans="2:14" s="27" customFormat="1">
      <c r="B21150" s="2"/>
      <c r="N21150" s="2"/>
    </row>
    <row r="21151" spans="2:14" s="27" customFormat="1">
      <c r="B21151" s="2"/>
      <c r="N21151" s="2"/>
    </row>
    <row r="21152" spans="2:14" s="27" customFormat="1">
      <c r="B21152" s="2"/>
      <c r="N21152" s="2"/>
    </row>
    <row r="21153" spans="2:14" s="27" customFormat="1">
      <c r="B21153" s="2"/>
      <c r="N21153" s="2"/>
    </row>
    <row r="21154" spans="2:14" s="27" customFormat="1">
      <c r="B21154" s="2"/>
      <c r="N21154" s="2"/>
    </row>
    <row r="21155" spans="2:14" s="27" customFormat="1">
      <c r="B21155" s="2"/>
      <c r="N21155" s="2"/>
    </row>
    <row r="21156" spans="2:14" s="27" customFormat="1">
      <c r="B21156" s="2"/>
      <c r="N21156" s="2"/>
    </row>
    <row r="21157" spans="2:14" s="27" customFormat="1">
      <c r="B21157" s="2"/>
      <c r="N21157" s="2"/>
    </row>
    <row r="21158" spans="2:14" s="27" customFormat="1">
      <c r="B21158" s="2"/>
      <c r="N21158" s="2"/>
    </row>
    <row r="21159" spans="2:14" s="27" customFormat="1">
      <c r="B21159" s="2"/>
      <c r="N21159" s="2"/>
    </row>
    <row r="21160" spans="2:14" s="27" customFormat="1">
      <c r="B21160" s="2"/>
      <c r="N21160" s="2"/>
    </row>
    <row r="21161" spans="2:14" s="27" customFormat="1">
      <c r="B21161" s="2"/>
      <c r="N21161" s="2"/>
    </row>
    <row r="21162" spans="2:14" s="27" customFormat="1">
      <c r="B21162" s="2"/>
      <c r="N21162" s="2"/>
    </row>
    <row r="21163" spans="2:14" s="27" customFormat="1">
      <c r="B21163" s="2"/>
      <c r="N21163" s="2"/>
    </row>
    <row r="21164" spans="2:14" s="27" customFormat="1">
      <c r="B21164" s="2"/>
      <c r="N21164" s="2"/>
    </row>
    <row r="21165" spans="2:14" s="27" customFormat="1">
      <c r="B21165" s="2"/>
      <c r="N21165" s="2"/>
    </row>
    <row r="21166" spans="2:14" s="27" customFormat="1">
      <c r="B21166" s="2"/>
      <c r="N21166" s="2"/>
    </row>
    <row r="21167" spans="2:14" s="27" customFormat="1">
      <c r="B21167" s="2"/>
      <c r="N21167" s="2"/>
    </row>
    <row r="21168" spans="2:14" s="27" customFormat="1">
      <c r="B21168" s="2"/>
      <c r="N21168" s="2"/>
    </row>
    <row r="21169" spans="2:14" s="27" customFormat="1">
      <c r="B21169" s="2"/>
      <c r="N21169" s="2"/>
    </row>
    <row r="21170" spans="2:14" s="27" customFormat="1">
      <c r="B21170" s="2"/>
      <c r="N21170" s="2"/>
    </row>
    <row r="21171" spans="2:14" s="27" customFormat="1">
      <c r="B21171" s="2"/>
      <c r="N21171" s="2"/>
    </row>
    <row r="21172" spans="2:14" s="27" customFormat="1">
      <c r="B21172" s="2"/>
      <c r="N21172" s="2"/>
    </row>
    <row r="21173" spans="2:14" s="27" customFormat="1">
      <c r="B21173" s="2"/>
      <c r="N21173" s="2"/>
    </row>
    <row r="21174" spans="2:14" s="27" customFormat="1">
      <c r="B21174" s="2"/>
      <c r="N21174" s="2"/>
    </row>
    <row r="21175" spans="2:14" s="27" customFormat="1">
      <c r="B21175" s="2"/>
      <c r="N21175" s="2"/>
    </row>
    <row r="21176" spans="2:14" s="27" customFormat="1">
      <c r="B21176" s="2"/>
      <c r="N21176" s="2"/>
    </row>
    <row r="21177" spans="2:14" s="27" customFormat="1">
      <c r="B21177" s="2"/>
      <c r="N21177" s="2"/>
    </row>
    <row r="21178" spans="2:14" s="27" customFormat="1">
      <c r="B21178" s="2"/>
      <c r="N21178" s="2"/>
    </row>
    <row r="21179" spans="2:14" s="27" customFormat="1">
      <c r="B21179" s="2"/>
      <c r="N21179" s="2"/>
    </row>
    <row r="21180" spans="2:14" s="27" customFormat="1">
      <c r="B21180" s="2"/>
      <c r="N21180" s="2"/>
    </row>
    <row r="21181" spans="2:14" s="27" customFormat="1">
      <c r="B21181" s="2"/>
      <c r="N21181" s="2"/>
    </row>
    <row r="21182" spans="2:14" s="27" customFormat="1">
      <c r="B21182" s="2"/>
      <c r="N21182" s="2"/>
    </row>
    <row r="21183" spans="2:14" s="27" customFormat="1">
      <c r="B21183" s="2"/>
      <c r="N21183" s="2"/>
    </row>
    <row r="21184" spans="2:14" s="27" customFormat="1">
      <c r="B21184" s="2"/>
      <c r="N21184" s="2"/>
    </row>
    <row r="21185" spans="2:14" s="27" customFormat="1">
      <c r="B21185" s="2"/>
      <c r="N21185" s="2"/>
    </row>
    <row r="21186" spans="2:14" s="27" customFormat="1">
      <c r="B21186" s="2"/>
      <c r="N21186" s="2"/>
    </row>
    <row r="21187" spans="2:14" s="27" customFormat="1">
      <c r="B21187" s="2"/>
      <c r="N21187" s="2"/>
    </row>
    <row r="21188" spans="2:14" s="27" customFormat="1">
      <c r="B21188" s="2"/>
      <c r="N21188" s="2"/>
    </row>
    <row r="21189" spans="2:14" s="27" customFormat="1">
      <c r="B21189" s="2"/>
      <c r="N21189" s="2"/>
    </row>
    <row r="21190" spans="2:14" s="27" customFormat="1">
      <c r="B21190" s="2"/>
      <c r="N21190" s="2"/>
    </row>
    <row r="21191" spans="2:14" s="27" customFormat="1">
      <c r="B21191" s="2"/>
      <c r="N21191" s="2"/>
    </row>
    <row r="21192" spans="2:14" s="27" customFormat="1">
      <c r="B21192" s="2"/>
      <c r="N21192" s="2"/>
    </row>
    <row r="21193" spans="2:14" s="27" customFormat="1">
      <c r="B21193" s="2"/>
      <c r="N21193" s="2"/>
    </row>
    <row r="21194" spans="2:14" s="27" customFormat="1">
      <c r="B21194" s="2"/>
      <c r="N21194" s="2"/>
    </row>
    <row r="21195" spans="2:14" s="27" customFormat="1">
      <c r="B21195" s="2"/>
      <c r="N21195" s="2"/>
    </row>
    <row r="21196" spans="2:14" s="27" customFormat="1">
      <c r="B21196" s="2"/>
      <c r="N21196" s="2"/>
    </row>
    <row r="21197" spans="2:14" s="27" customFormat="1">
      <c r="B21197" s="2"/>
      <c r="N21197" s="2"/>
    </row>
    <row r="21198" spans="2:14" s="27" customFormat="1">
      <c r="B21198" s="2"/>
      <c r="N21198" s="2"/>
    </row>
    <row r="21199" spans="2:14" s="27" customFormat="1">
      <c r="B21199" s="2"/>
      <c r="N21199" s="2"/>
    </row>
    <row r="21200" spans="2:14" s="27" customFormat="1">
      <c r="B21200" s="2"/>
      <c r="N21200" s="2"/>
    </row>
    <row r="21201" spans="2:14" s="27" customFormat="1">
      <c r="B21201" s="2"/>
      <c r="N21201" s="2"/>
    </row>
    <row r="21202" spans="2:14" s="27" customFormat="1">
      <c r="B21202" s="2"/>
      <c r="N21202" s="2"/>
    </row>
    <row r="21203" spans="2:14" s="27" customFormat="1">
      <c r="B21203" s="2"/>
      <c r="N21203" s="2"/>
    </row>
    <row r="21204" spans="2:14" s="27" customFormat="1">
      <c r="B21204" s="2"/>
      <c r="N21204" s="2"/>
    </row>
    <row r="21205" spans="2:14" s="27" customFormat="1">
      <c r="B21205" s="2"/>
      <c r="N21205" s="2"/>
    </row>
    <row r="21206" spans="2:14" s="27" customFormat="1">
      <c r="B21206" s="2"/>
      <c r="N21206" s="2"/>
    </row>
    <row r="21207" spans="2:14" s="27" customFormat="1">
      <c r="B21207" s="2"/>
      <c r="N21207" s="2"/>
    </row>
    <row r="21208" spans="2:14" s="27" customFormat="1">
      <c r="B21208" s="2"/>
      <c r="N21208" s="2"/>
    </row>
    <row r="21209" spans="2:14" s="27" customFormat="1">
      <c r="B21209" s="2"/>
      <c r="N21209" s="2"/>
    </row>
    <row r="21210" spans="2:14" s="27" customFormat="1">
      <c r="B21210" s="2"/>
      <c r="N21210" s="2"/>
    </row>
    <row r="21211" spans="2:14" s="27" customFormat="1">
      <c r="B21211" s="2"/>
      <c r="N21211" s="2"/>
    </row>
    <row r="21212" spans="2:14" s="27" customFormat="1">
      <c r="B21212" s="2"/>
      <c r="N21212" s="2"/>
    </row>
    <row r="21213" spans="2:14" s="27" customFormat="1">
      <c r="B21213" s="2"/>
      <c r="N21213" s="2"/>
    </row>
    <row r="21214" spans="2:14" s="27" customFormat="1">
      <c r="B21214" s="2"/>
      <c r="N21214" s="2"/>
    </row>
    <row r="21215" spans="2:14" s="27" customFormat="1">
      <c r="B21215" s="2"/>
      <c r="N21215" s="2"/>
    </row>
    <row r="21216" spans="2:14" s="27" customFormat="1">
      <c r="B21216" s="2"/>
      <c r="N21216" s="2"/>
    </row>
    <row r="21217" spans="2:14" s="27" customFormat="1">
      <c r="B21217" s="2"/>
      <c r="N21217" s="2"/>
    </row>
    <row r="21218" spans="2:14" s="27" customFormat="1">
      <c r="B21218" s="2"/>
      <c r="N21218" s="2"/>
    </row>
    <row r="21219" spans="2:14" s="27" customFormat="1">
      <c r="B21219" s="2"/>
      <c r="N21219" s="2"/>
    </row>
    <row r="21220" spans="2:14" s="27" customFormat="1">
      <c r="B21220" s="2"/>
      <c r="N21220" s="2"/>
    </row>
    <row r="21221" spans="2:14" s="27" customFormat="1">
      <c r="B21221" s="2"/>
      <c r="N21221" s="2"/>
    </row>
    <row r="21222" spans="2:14" s="27" customFormat="1">
      <c r="B21222" s="2"/>
      <c r="N21222" s="2"/>
    </row>
    <row r="21223" spans="2:14" s="27" customFormat="1">
      <c r="B21223" s="2"/>
      <c r="N21223" s="2"/>
    </row>
    <row r="21224" spans="2:14" s="27" customFormat="1">
      <c r="B21224" s="2"/>
      <c r="N21224" s="2"/>
    </row>
    <row r="21225" spans="2:14" s="27" customFormat="1">
      <c r="B21225" s="2"/>
      <c r="N21225" s="2"/>
    </row>
    <row r="21226" spans="2:14" s="27" customFormat="1">
      <c r="B21226" s="2"/>
      <c r="N21226" s="2"/>
    </row>
    <row r="21227" spans="2:14" s="27" customFormat="1">
      <c r="B21227" s="2"/>
      <c r="N21227" s="2"/>
    </row>
    <row r="21228" spans="2:14" s="27" customFormat="1">
      <c r="B21228" s="2"/>
      <c r="N21228" s="2"/>
    </row>
    <row r="21229" spans="2:14" s="27" customFormat="1">
      <c r="B21229" s="2"/>
      <c r="N21229" s="2"/>
    </row>
    <row r="21230" spans="2:14" s="27" customFormat="1">
      <c r="B21230" s="2"/>
      <c r="N21230" s="2"/>
    </row>
    <row r="21231" spans="2:14" s="27" customFormat="1">
      <c r="B21231" s="2"/>
      <c r="N21231" s="2"/>
    </row>
    <row r="21232" spans="2:14" s="27" customFormat="1">
      <c r="B21232" s="2"/>
      <c r="N21232" s="2"/>
    </row>
    <row r="21233" spans="2:14" s="27" customFormat="1">
      <c r="B21233" s="2"/>
      <c r="N21233" s="2"/>
    </row>
    <row r="21234" spans="2:14" s="27" customFormat="1">
      <c r="B21234" s="2"/>
      <c r="N21234" s="2"/>
    </row>
    <row r="21235" spans="2:14" s="27" customFormat="1">
      <c r="B21235" s="2"/>
      <c r="N21235" s="2"/>
    </row>
    <row r="21236" spans="2:14" s="27" customFormat="1">
      <c r="B21236" s="2"/>
      <c r="N21236" s="2"/>
    </row>
    <row r="21237" spans="2:14" s="27" customFormat="1">
      <c r="B21237" s="2"/>
      <c r="N21237" s="2"/>
    </row>
    <row r="21238" spans="2:14" s="27" customFormat="1">
      <c r="B21238" s="2"/>
      <c r="N21238" s="2"/>
    </row>
    <row r="21239" spans="2:14" s="27" customFormat="1">
      <c r="B21239" s="2"/>
      <c r="N21239" s="2"/>
    </row>
    <row r="21240" spans="2:14" s="27" customFormat="1">
      <c r="B21240" s="2"/>
      <c r="N21240" s="2"/>
    </row>
    <row r="21241" spans="2:14" s="27" customFormat="1">
      <c r="B21241" s="2"/>
      <c r="N21241" s="2"/>
    </row>
    <row r="21242" spans="2:14" s="27" customFormat="1">
      <c r="B21242" s="2"/>
      <c r="N21242" s="2"/>
    </row>
    <row r="21243" spans="2:14" s="27" customFormat="1">
      <c r="B21243" s="2"/>
      <c r="N21243" s="2"/>
    </row>
    <row r="21244" spans="2:14" s="27" customFormat="1">
      <c r="B21244" s="2"/>
      <c r="N21244" s="2"/>
    </row>
    <row r="21245" spans="2:14" s="27" customFormat="1">
      <c r="B21245" s="2"/>
      <c r="N21245" s="2"/>
    </row>
    <row r="21246" spans="2:14" s="27" customFormat="1">
      <c r="B21246" s="2"/>
      <c r="N21246" s="2"/>
    </row>
    <row r="21247" spans="2:14" s="27" customFormat="1">
      <c r="B21247" s="2"/>
      <c r="N21247" s="2"/>
    </row>
    <row r="21248" spans="2:14" s="27" customFormat="1">
      <c r="B21248" s="2"/>
      <c r="N21248" s="2"/>
    </row>
    <row r="21249" spans="2:14" s="27" customFormat="1">
      <c r="B21249" s="2"/>
      <c r="N21249" s="2"/>
    </row>
    <row r="21250" spans="2:14" s="27" customFormat="1">
      <c r="B21250" s="2"/>
      <c r="N21250" s="2"/>
    </row>
    <row r="21251" spans="2:14" s="27" customFormat="1">
      <c r="B21251" s="2"/>
      <c r="N21251" s="2"/>
    </row>
    <row r="21252" spans="2:14" s="27" customFormat="1">
      <c r="B21252" s="2"/>
      <c r="N21252" s="2"/>
    </row>
    <row r="21253" spans="2:14" s="27" customFormat="1">
      <c r="B21253" s="2"/>
      <c r="N21253" s="2"/>
    </row>
    <row r="21254" spans="2:14" s="27" customFormat="1">
      <c r="B21254" s="2"/>
      <c r="N21254" s="2"/>
    </row>
    <row r="21255" spans="2:14" s="27" customFormat="1">
      <c r="B21255" s="2"/>
      <c r="N21255" s="2"/>
    </row>
    <row r="21256" spans="2:14" s="27" customFormat="1">
      <c r="B21256" s="2"/>
      <c r="N21256" s="2"/>
    </row>
    <row r="21257" spans="2:14" s="27" customFormat="1">
      <c r="B21257" s="2"/>
      <c r="N21257" s="2"/>
    </row>
    <row r="21258" spans="2:14" s="27" customFormat="1">
      <c r="B21258" s="2"/>
      <c r="N21258" s="2"/>
    </row>
    <row r="21259" spans="2:14" s="27" customFormat="1">
      <c r="B21259" s="2"/>
      <c r="N21259" s="2"/>
    </row>
    <row r="21260" spans="2:14" s="27" customFormat="1">
      <c r="B21260" s="2"/>
      <c r="N21260" s="2"/>
    </row>
    <row r="21261" spans="2:14" s="27" customFormat="1">
      <c r="B21261" s="2"/>
      <c r="N21261" s="2"/>
    </row>
    <row r="21262" spans="2:14" s="27" customFormat="1">
      <c r="B21262" s="2"/>
      <c r="N21262" s="2"/>
    </row>
    <row r="21263" spans="2:14" s="27" customFormat="1">
      <c r="B21263" s="2"/>
      <c r="N21263" s="2"/>
    </row>
    <row r="21264" spans="2:14" s="27" customFormat="1">
      <c r="B21264" s="2"/>
      <c r="N21264" s="2"/>
    </row>
    <row r="21265" spans="2:14" s="27" customFormat="1">
      <c r="B21265" s="2"/>
      <c r="N21265" s="2"/>
    </row>
    <row r="21266" spans="2:14" s="27" customFormat="1">
      <c r="B21266" s="2"/>
      <c r="N21266" s="2"/>
    </row>
    <row r="21267" spans="2:14" s="27" customFormat="1">
      <c r="B21267" s="2"/>
      <c r="N21267" s="2"/>
    </row>
    <row r="21268" spans="2:14" s="27" customFormat="1">
      <c r="B21268" s="2"/>
      <c r="N21268" s="2"/>
    </row>
    <row r="21269" spans="2:14" s="27" customFormat="1">
      <c r="B21269" s="2"/>
      <c r="N21269" s="2"/>
    </row>
    <row r="21270" spans="2:14" s="27" customFormat="1">
      <c r="B21270" s="2"/>
      <c r="N21270" s="2"/>
    </row>
    <row r="21271" spans="2:14" s="27" customFormat="1">
      <c r="B21271" s="2"/>
      <c r="N21271" s="2"/>
    </row>
    <row r="21272" spans="2:14" s="27" customFormat="1">
      <c r="B21272" s="2"/>
      <c r="N21272" s="2"/>
    </row>
    <row r="21273" spans="2:14" s="27" customFormat="1">
      <c r="B21273" s="2"/>
      <c r="N21273" s="2"/>
    </row>
    <row r="21274" spans="2:14" s="27" customFormat="1">
      <c r="B21274" s="2"/>
      <c r="N21274" s="2"/>
    </row>
    <row r="21275" spans="2:14" s="27" customFormat="1">
      <c r="B21275" s="2"/>
      <c r="N21275" s="2"/>
    </row>
    <row r="21276" spans="2:14" s="27" customFormat="1">
      <c r="B21276" s="2"/>
      <c r="N21276" s="2"/>
    </row>
    <row r="21277" spans="2:14" s="27" customFormat="1">
      <c r="B21277" s="2"/>
      <c r="N21277" s="2"/>
    </row>
    <row r="21278" spans="2:14" s="27" customFormat="1">
      <c r="B21278" s="2"/>
      <c r="N21278" s="2"/>
    </row>
    <row r="21279" spans="2:14" s="27" customFormat="1">
      <c r="B21279" s="2"/>
      <c r="N21279" s="2"/>
    </row>
    <row r="21280" spans="2:14" s="27" customFormat="1">
      <c r="B21280" s="2"/>
      <c r="N21280" s="2"/>
    </row>
    <row r="21281" spans="2:14" s="27" customFormat="1">
      <c r="B21281" s="2"/>
      <c r="N21281" s="2"/>
    </row>
    <row r="21282" spans="2:14" s="27" customFormat="1">
      <c r="B21282" s="2"/>
      <c r="N21282" s="2"/>
    </row>
    <row r="21283" spans="2:14" s="27" customFormat="1">
      <c r="B21283" s="2"/>
      <c r="N21283" s="2"/>
    </row>
    <row r="21284" spans="2:14" s="27" customFormat="1">
      <c r="B21284" s="2"/>
      <c r="N21284" s="2"/>
    </row>
    <row r="21285" spans="2:14" s="27" customFormat="1">
      <c r="B21285" s="2"/>
      <c r="N21285" s="2"/>
    </row>
    <row r="21286" spans="2:14" s="27" customFormat="1">
      <c r="B21286" s="2"/>
      <c r="N21286" s="2"/>
    </row>
    <row r="21287" spans="2:14" s="27" customFormat="1">
      <c r="B21287" s="2"/>
      <c r="N21287" s="2"/>
    </row>
    <row r="21288" spans="2:14" s="27" customFormat="1">
      <c r="B21288" s="2"/>
      <c r="N21288" s="2"/>
    </row>
    <row r="21289" spans="2:14" s="27" customFormat="1">
      <c r="B21289" s="2"/>
      <c r="N21289" s="2"/>
    </row>
    <row r="21290" spans="2:14" s="27" customFormat="1">
      <c r="B21290" s="2"/>
      <c r="N21290" s="2"/>
    </row>
    <row r="21291" spans="2:14" s="27" customFormat="1">
      <c r="B21291" s="2"/>
      <c r="N21291" s="2"/>
    </row>
    <row r="21292" spans="2:14" s="27" customFormat="1">
      <c r="B21292" s="2"/>
      <c r="N21292" s="2"/>
    </row>
    <row r="21293" spans="2:14" s="27" customFormat="1">
      <c r="B21293" s="2"/>
      <c r="N21293" s="2"/>
    </row>
    <row r="21294" spans="2:14" s="27" customFormat="1">
      <c r="B21294" s="2"/>
      <c r="N21294" s="2"/>
    </row>
    <row r="21295" spans="2:14" s="27" customFormat="1">
      <c r="B21295" s="2"/>
      <c r="N21295" s="2"/>
    </row>
    <row r="21296" spans="2:14" s="27" customFormat="1">
      <c r="B21296" s="2"/>
      <c r="N21296" s="2"/>
    </row>
    <row r="21297" spans="2:14" s="27" customFormat="1">
      <c r="B21297" s="2"/>
      <c r="N21297" s="2"/>
    </row>
    <row r="21298" spans="2:14" s="27" customFormat="1">
      <c r="B21298" s="2"/>
      <c r="N21298" s="2"/>
    </row>
    <row r="21299" spans="2:14" s="27" customFormat="1">
      <c r="B21299" s="2"/>
      <c r="N21299" s="2"/>
    </row>
    <row r="21300" spans="2:14" s="27" customFormat="1">
      <c r="B21300" s="2"/>
      <c r="N21300" s="2"/>
    </row>
    <row r="21301" spans="2:14" s="27" customFormat="1">
      <c r="B21301" s="2"/>
      <c r="N21301" s="2"/>
    </row>
    <row r="21302" spans="2:14" s="27" customFormat="1">
      <c r="B21302" s="2"/>
      <c r="N21302" s="2"/>
    </row>
    <row r="21303" spans="2:14" s="27" customFormat="1">
      <c r="B21303" s="2"/>
      <c r="N21303" s="2"/>
    </row>
    <row r="21304" spans="2:14" s="27" customFormat="1">
      <c r="B21304" s="2"/>
      <c r="N21304" s="2"/>
    </row>
    <row r="21305" spans="2:14" s="27" customFormat="1">
      <c r="B21305" s="2"/>
      <c r="N21305" s="2"/>
    </row>
    <row r="21306" spans="2:14" s="27" customFormat="1">
      <c r="B21306" s="2"/>
      <c r="N21306" s="2"/>
    </row>
    <row r="21307" spans="2:14" s="27" customFormat="1">
      <c r="B21307" s="2"/>
      <c r="N21307" s="2"/>
    </row>
    <row r="21308" spans="2:14" s="27" customFormat="1">
      <c r="B21308" s="2"/>
      <c r="N21308" s="2"/>
    </row>
    <row r="21309" spans="2:14" s="27" customFormat="1">
      <c r="B21309" s="2"/>
      <c r="N21309" s="2"/>
    </row>
    <row r="21310" spans="2:14" s="27" customFormat="1">
      <c r="B21310" s="2"/>
      <c r="N21310" s="2"/>
    </row>
    <row r="21311" spans="2:14" s="27" customFormat="1">
      <c r="B21311" s="2"/>
      <c r="N21311" s="2"/>
    </row>
    <row r="21312" spans="2:14" s="27" customFormat="1">
      <c r="B21312" s="2"/>
      <c r="N21312" s="2"/>
    </row>
    <row r="21313" spans="2:14" s="27" customFormat="1">
      <c r="B21313" s="2"/>
      <c r="N21313" s="2"/>
    </row>
    <row r="21314" spans="2:14" s="27" customFormat="1">
      <c r="B21314" s="2"/>
      <c r="N21314" s="2"/>
    </row>
    <row r="21315" spans="2:14" s="27" customFormat="1">
      <c r="B21315" s="2"/>
      <c r="N21315" s="2"/>
    </row>
    <row r="21316" spans="2:14" s="27" customFormat="1">
      <c r="B21316" s="2"/>
      <c r="N21316" s="2"/>
    </row>
    <row r="21317" spans="2:14" s="27" customFormat="1">
      <c r="B21317" s="2"/>
      <c r="N21317" s="2"/>
    </row>
    <row r="21318" spans="2:14" s="27" customFormat="1">
      <c r="B21318" s="2"/>
      <c r="N21318" s="2"/>
    </row>
    <row r="21319" spans="2:14" s="27" customFormat="1">
      <c r="B21319" s="2"/>
      <c r="N21319" s="2"/>
    </row>
    <row r="21320" spans="2:14" s="27" customFormat="1">
      <c r="B21320" s="2"/>
      <c r="N21320" s="2"/>
    </row>
    <row r="21321" spans="2:14" s="27" customFormat="1">
      <c r="B21321" s="2"/>
      <c r="N21321" s="2"/>
    </row>
    <row r="21322" spans="2:14" s="27" customFormat="1">
      <c r="B21322" s="2"/>
      <c r="N21322" s="2"/>
    </row>
    <row r="21323" spans="2:14" s="27" customFormat="1">
      <c r="B21323" s="2"/>
      <c r="N21323" s="2"/>
    </row>
    <row r="21324" spans="2:14" s="27" customFormat="1">
      <c r="B21324" s="2"/>
      <c r="N21324" s="2"/>
    </row>
    <row r="21325" spans="2:14" s="27" customFormat="1">
      <c r="B21325" s="2"/>
      <c r="N21325" s="2"/>
    </row>
    <row r="21326" spans="2:14" s="27" customFormat="1">
      <c r="B21326" s="2"/>
      <c r="N21326" s="2"/>
    </row>
    <row r="21327" spans="2:14" s="27" customFormat="1">
      <c r="B21327" s="2"/>
      <c r="N21327" s="2"/>
    </row>
    <row r="21328" spans="2:14" s="27" customFormat="1">
      <c r="B21328" s="2"/>
      <c r="N21328" s="2"/>
    </row>
    <row r="21329" spans="2:14" s="27" customFormat="1">
      <c r="B21329" s="2"/>
      <c r="N21329" s="2"/>
    </row>
    <row r="21330" spans="2:14" s="27" customFormat="1">
      <c r="B21330" s="2"/>
      <c r="N21330" s="2"/>
    </row>
    <row r="21331" spans="2:14" s="27" customFormat="1">
      <c r="B21331" s="2"/>
      <c r="N21331" s="2"/>
    </row>
    <row r="21332" spans="2:14" s="27" customFormat="1">
      <c r="B21332" s="2"/>
      <c r="N21332" s="2"/>
    </row>
    <row r="21333" spans="2:14" s="27" customFormat="1">
      <c r="B21333" s="2"/>
      <c r="N21333" s="2"/>
    </row>
    <row r="21334" spans="2:14" s="27" customFormat="1">
      <c r="B21334" s="2"/>
      <c r="N21334" s="2"/>
    </row>
    <row r="21335" spans="2:14" s="27" customFormat="1">
      <c r="B21335" s="2"/>
      <c r="N21335" s="2"/>
    </row>
    <row r="21336" spans="2:14" s="27" customFormat="1">
      <c r="B21336" s="2"/>
      <c r="N21336" s="2"/>
    </row>
    <row r="21337" spans="2:14" s="27" customFormat="1">
      <c r="B21337" s="2"/>
      <c r="N21337" s="2"/>
    </row>
    <row r="21338" spans="2:14" s="27" customFormat="1">
      <c r="B21338" s="2"/>
      <c r="N21338" s="2"/>
    </row>
    <row r="21339" spans="2:14" s="27" customFormat="1">
      <c r="B21339" s="2"/>
      <c r="N21339" s="2"/>
    </row>
    <row r="21340" spans="2:14" s="27" customFormat="1">
      <c r="B21340" s="2"/>
      <c r="N21340" s="2"/>
    </row>
    <row r="21341" spans="2:14" s="27" customFormat="1">
      <c r="B21341" s="2"/>
      <c r="N21341" s="2"/>
    </row>
    <row r="21342" spans="2:14" s="27" customFormat="1">
      <c r="B21342" s="2"/>
      <c r="N21342" s="2"/>
    </row>
    <row r="21343" spans="2:14" s="27" customFormat="1">
      <c r="B21343" s="2"/>
      <c r="N21343" s="2"/>
    </row>
    <row r="21344" spans="2:14" s="27" customFormat="1">
      <c r="B21344" s="2"/>
      <c r="N21344" s="2"/>
    </row>
    <row r="21345" spans="2:14" s="27" customFormat="1">
      <c r="B21345" s="2"/>
      <c r="N21345" s="2"/>
    </row>
    <row r="21346" spans="2:14" s="27" customFormat="1">
      <c r="B21346" s="2"/>
      <c r="N21346" s="2"/>
    </row>
    <row r="21347" spans="2:14" s="27" customFormat="1">
      <c r="B21347" s="2"/>
      <c r="N21347" s="2"/>
    </row>
    <row r="21348" spans="2:14" s="27" customFormat="1">
      <c r="B21348" s="2"/>
      <c r="N21348" s="2"/>
    </row>
    <row r="21349" spans="2:14" s="27" customFormat="1">
      <c r="B21349" s="2"/>
      <c r="N21349" s="2"/>
    </row>
    <row r="21350" spans="2:14" s="27" customFormat="1">
      <c r="B21350" s="2"/>
      <c r="N21350" s="2"/>
    </row>
    <row r="21351" spans="2:14" s="27" customFormat="1">
      <c r="B21351" s="2"/>
      <c r="N21351" s="2"/>
    </row>
    <row r="21352" spans="2:14" s="27" customFormat="1">
      <c r="B21352" s="2"/>
      <c r="N21352" s="2"/>
    </row>
    <row r="21353" spans="2:14" s="27" customFormat="1">
      <c r="B21353" s="2"/>
      <c r="N21353" s="2"/>
    </row>
    <row r="21354" spans="2:14" s="27" customFormat="1">
      <c r="B21354" s="2"/>
      <c r="N21354" s="2"/>
    </row>
    <row r="21355" spans="2:14" s="27" customFormat="1">
      <c r="B21355" s="2"/>
      <c r="N21355" s="2"/>
    </row>
    <row r="21356" spans="2:14" s="27" customFormat="1">
      <c r="B21356" s="2"/>
      <c r="N21356" s="2"/>
    </row>
    <row r="21357" spans="2:14" s="27" customFormat="1">
      <c r="B21357" s="2"/>
      <c r="N21357" s="2"/>
    </row>
    <row r="21358" spans="2:14" s="27" customFormat="1">
      <c r="B21358" s="2"/>
      <c r="N21358" s="2"/>
    </row>
    <row r="21359" spans="2:14" s="27" customFormat="1">
      <c r="B21359" s="2"/>
      <c r="N21359" s="2"/>
    </row>
    <row r="21360" spans="2:14" s="27" customFormat="1">
      <c r="B21360" s="2"/>
      <c r="N21360" s="2"/>
    </row>
    <row r="21361" spans="2:14" s="27" customFormat="1">
      <c r="B21361" s="2"/>
      <c r="N21361" s="2"/>
    </row>
    <row r="21362" spans="2:14" s="27" customFormat="1">
      <c r="B21362" s="2"/>
      <c r="N21362" s="2"/>
    </row>
    <row r="21363" spans="2:14" s="27" customFormat="1">
      <c r="B21363" s="2"/>
      <c r="N21363" s="2"/>
    </row>
    <row r="21364" spans="2:14" s="27" customFormat="1">
      <c r="B21364" s="2"/>
      <c r="N21364" s="2"/>
    </row>
    <row r="21365" spans="2:14" s="27" customFormat="1">
      <c r="B21365" s="2"/>
      <c r="N21365" s="2"/>
    </row>
    <row r="21366" spans="2:14" s="27" customFormat="1">
      <c r="B21366" s="2"/>
      <c r="N21366" s="2"/>
    </row>
    <row r="21367" spans="2:14" s="27" customFormat="1">
      <c r="B21367" s="2"/>
      <c r="N21367" s="2"/>
    </row>
    <row r="21368" spans="2:14" s="27" customFormat="1">
      <c r="B21368" s="2"/>
      <c r="N21368" s="2"/>
    </row>
    <row r="21369" spans="2:14" s="27" customFormat="1">
      <c r="B21369" s="2"/>
      <c r="N21369" s="2"/>
    </row>
    <row r="21370" spans="2:14" s="27" customFormat="1">
      <c r="B21370" s="2"/>
      <c r="N21370" s="2"/>
    </row>
    <row r="21371" spans="2:14" s="27" customFormat="1">
      <c r="B21371" s="2"/>
      <c r="N21371" s="2"/>
    </row>
    <row r="21372" spans="2:14" s="27" customFormat="1">
      <c r="B21372" s="2"/>
      <c r="N21372" s="2"/>
    </row>
    <row r="21373" spans="2:14" s="27" customFormat="1">
      <c r="B21373" s="2"/>
      <c r="N21373" s="2"/>
    </row>
    <row r="21374" spans="2:14" s="27" customFormat="1">
      <c r="B21374" s="2"/>
      <c r="N21374" s="2"/>
    </row>
    <row r="21375" spans="2:14" s="27" customFormat="1">
      <c r="B21375" s="2"/>
      <c r="N21375" s="2"/>
    </row>
    <row r="21376" spans="2:14" s="27" customFormat="1">
      <c r="B21376" s="2"/>
      <c r="N21376" s="2"/>
    </row>
    <row r="21377" spans="2:14" s="27" customFormat="1">
      <c r="B21377" s="2"/>
      <c r="N21377" s="2"/>
    </row>
    <row r="21378" spans="2:14" s="27" customFormat="1">
      <c r="B21378" s="2"/>
      <c r="N21378" s="2"/>
    </row>
    <row r="21379" spans="2:14" s="27" customFormat="1">
      <c r="B21379" s="2"/>
      <c r="N21379" s="2"/>
    </row>
    <row r="21380" spans="2:14" s="27" customFormat="1">
      <c r="B21380" s="2"/>
      <c r="N21380" s="2"/>
    </row>
    <row r="21381" spans="2:14" s="27" customFormat="1">
      <c r="B21381" s="2"/>
      <c r="N21381" s="2"/>
    </row>
    <row r="21382" spans="2:14" s="27" customFormat="1">
      <c r="B21382" s="2"/>
      <c r="N21382" s="2"/>
    </row>
    <row r="21383" spans="2:14" s="27" customFormat="1">
      <c r="B21383" s="2"/>
      <c r="N21383" s="2"/>
    </row>
    <row r="21384" spans="2:14" s="27" customFormat="1">
      <c r="B21384" s="2"/>
      <c r="N21384" s="2"/>
    </row>
    <row r="21385" spans="2:14" s="27" customFormat="1">
      <c r="B21385" s="2"/>
      <c r="N21385" s="2"/>
    </row>
    <row r="21386" spans="2:14" s="27" customFormat="1">
      <c r="B21386" s="2"/>
      <c r="N21386" s="2"/>
    </row>
    <row r="21387" spans="2:14" s="27" customFormat="1">
      <c r="B21387" s="2"/>
      <c r="N21387" s="2"/>
    </row>
    <row r="21388" spans="2:14" s="27" customFormat="1">
      <c r="B21388" s="2"/>
      <c r="N21388" s="2"/>
    </row>
    <row r="21389" spans="2:14" s="27" customFormat="1">
      <c r="B21389" s="2"/>
      <c r="N21389" s="2"/>
    </row>
    <row r="21390" spans="2:14" s="27" customFormat="1">
      <c r="B21390" s="2"/>
      <c r="N21390" s="2"/>
    </row>
    <row r="21391" spans="2:14" s="27" customFormat="1">
      <c r="B21391" s="2"/>
      <c r="N21391" s="2"/>
    </row>
    <row r="21392" spans="2:14" s="27" customFormat="1">
      <c r="B21392" s="2"/>
      <c r="N21392" s="2"/>
    </row>
    <row r="21393" spans="2:14" s="27" customFormat="1">
      <c r="B21393" s="2"/>
      <c r="N21393" s="2"/>
    </row>
    <row r="21394" spans="2:14" s="27" customFormat="1">
      <c r="B21394" s="2"/>
      <c r="N21394" s="2"/>
    </row>
    <row r="21395" spans="2:14" s="27" customFormat="1">
      <c r="B21395" s="2"/>
      <c r="N21395" s="2"/>
    </row>
    <row r="21396" spans="2:14" s="27" customFormat="1">
      <c r="B21396" s="2"/>
      <c r="N21396" s="2"/>
    </row>
    <row r="21397" spans="2:14" s="27" customFormat="1">
      <c r="B21397" s="2"/>
      <c r="N21397" s="2"/>
    </row>
    <row r="21398" spans="2:14" s="27" customFormat="1">
      <c r="B21398" s="2"/>
      <c r="N21398" s="2"/>
    </row>
    <row r="21399" spans="2:14" s="27" customFormat="1">
      <c r="B21399" s="2"/>
      <c r="N21399" s="2"/>
    </row>
    <row r="21400" spans="2:14" s="27" customFormat="1">
      <c r="B21400" s="2"/>
      <c r="N21400" s="2"/>
    </row>
    <row r="21401" spans="2:14" s="27" customFormat="1">
      <c r="B21401" s="2"/>
      <c r="N21401" s="2"/>
    </row>
    <row r="21402" spans="2:14" s="27" customFormat="1">
      <c r="B21402" s="2"/>
      <c r="N21402" s="2"/>
    </row>
    <row r="21403" spans="2:14" s="27" customFormat="1">
      <c r="B21403" s="2"/>
      <c r="N21403" s="2"/>
    </row>
    <row r="21404" spans="2:14" s="27" customFormat="1">
      <c r="B21404" s="2"/>
      <c r="N21404" s="2"/>
    </row>
    <row r="21405" spans="2:14" s="27" customFormat="1">
      <c r="B21405" s="2"/>
      <c r="N21405" s="2"/>
    </row>
    <row r="21406" spans="2:14" s="27" customFormat="1">
      <c r="B21406" s="2"/>
      <c r="N21406" s="2"/>
    </row>
    <row r="21407" spans="2:14" s="27" customFormat="1">
      <c r="B21407" s="2"/>
      <c r="N21407" s="2"/>
    </row>
    <row r="21408" spans="2:14" s="27" customFormat="1">
      <c r="B21408" s="2"/>
      <c r="N21408" s="2"/>
    </row>
    <row r="21409" spans="2:14" s="27" customFormat="1">
      <c r="B21409" s="2"/>
      <c r="N21409" s="2"/>
    </row>
    <row r="21410" spans="2:14" s="27" customFormat="1">
      <c r="B21410" s="2"/>
      <c r="N21410" s="2"/>
    </row>
    <row r="21411" spans="2:14" s="27" customFormat="1">
      <c r="B21411" s="2"/>
      <c r="N21411" s="2"/>
    </row>
    <row r="21412" spans="2:14" s="27" customFormat="1">
      <c r="B21412" s="2"/>
      <c r="N21412" s="2"/>
    </row>
    <row r="21413" spans="2:14" s="27" customFormat="1">
      <c r="B21413" s="2"/>
      <c r="N21413" s="2"/>
    </row>
    <row r="21414" spans="2:14" s="27" customFormat="1">
      <c r="B21414" s="2"/>
      <c r="N21414" s="2"/>
    </row>
    <row r="21415" spans="2:14" s="27" customFormat="1">
      <c r="B21415" s="2"/>
      <c r="N21415" s="2"/>
    </row>
    <row r="21416" spans="2:14" s="27" customFormat="1">
      <c r="B21416" s="2"/>
      <c r="N21416" s="2"/>
    </row>
    <row r="21417" spans="2:14" s="27" customFormat="1">
      <c r="B21417" s="2"/>
      <c r="N21417" s="2"/>
    </row>
    <row r="21418" spans="2:14" s="27" customFormat="1">
      <c r="B21418" s="2"/>
      <c r="N21418" s="2"/>
    </row>
    <row r="21419" spans="2:14" s="27" customFormat="1">
      <c r="B21419" s="2"/>
      <c r="N21419" s="2"/>
    </row>
    <row r="21420" spans="2:14" s="27" customFormat="1">
      <c r="B21420" s="2"/>
      <c r="N21420" s="2"/>
    </row>
    <row r="21421" spans="2:14" s="27" customFormat="1">
      <c r="B21421" s="2"/>
      <c r="N21421" s="2"/>
    </row>
    <row r="21422" spans="2:14" s="27" customFormat="1">
      <c r="B21422" s="2"/>
      <c r="N21422" s="2"/>
    </row>
    <row r="21423" spans="2:14" s="27" customFormat="1">
      <c r="B21423" s="2"/>
      <c r="N21423" s="2"/>
    </row>
    <row r="21424" spans="2:14" s="27" customFormat="1">
      <c r="B21424" s="2"/>
      <c r="N21424" s="2"/>
    </row>
    <row r="21425" spans="2:14" s="27" customFormat="1">
      <c r="B21425" s="2"/>
      <c r="N21425" s="2"/>
    </row>
    <row r="21426" spans="2:14" s="27" customFormat="1">
      <c r="B21426" s="2"/>
      <c r="N21426" s="2"/>
    </row>
    <row r="21427" spans="2:14" s="27" customFormat="1">
      <c r="B21427" s="2"/>
      <c r="N21427" s="2"/>
    </row>
    <row r="21428" spans="2:14" s="27" customFormat="1">
      <c r="B21428" s="2"/>
      <c r="N21428" s="2"/>
    </row>
    <row r="21429" spans="2:14" s="27" customFormat="1">
      <c r="B21429" s="2"/>
      <c r="N21429" s="2"/>
    </row>
    <row r="21430" spans="2:14" s="27" customFormat="1">
      <c r="B21430" s="2"/>
      <c r="N21430" s="2"/>
    </row>
    <row r="21431" spans="2:14" s="27" customFormat="1">
      <c r="B21431" s="2"/>
      <c r="N21431" s="2"/>
    </row>
    <row r="21432" spans="2:14" s="27" customFormat="1">
      <c r="B21432" s="2"/>
      <c r="N21432" s="2"/>
    </row>
    <row r="21433" spans="2:14" s="27" customFormat="1">
      <c r="B21433" s="2"/>
      <c r="N21433" s="2"/>
    </row>
    <row r="21434" spans="2:14" s="27" customFormat="1">
      <c r="B21434" s="2"/>
      <c r="N21434" s="2"/>
    </row>
    <row r="21435" spans="2:14" s="27" customFormat="1">
      <c r="B21435" s="2"/>
      <c r="N21435" s="2"/>
    </row>
    <row r="21436" spans="2:14" s="27" customFormat="1">
      <c r="B21436" s="2"/>
      <c r="N21436" s="2"/>
    </row>
    <row r="21437" spans="2:14" s="27" customFormat="1">
      <c r="B21437" s="2"/>
      <c r="N21437" s="2"/>
    </row>
    <row r="21438" spans="2:14" s="27" customFormat="1">
      <c r="B21438" s="2"/>
      <c r="N21438" s="2"/>
    </row>
    <row r="21439" spans="2:14" s="27" customFormat="1">
      <c r="B21439" s="2"/>
      <c r="N21439" s="2"/>
    </row>
    <row r="21440" spans="2:14" s="27" customFormat="1">
      <c r="B21440" s="2"/>
      <c r="N21440" s="2"/>
    </row>
    <row r="21441" spans="2:14" s="27" customFormat="1">
      <c r="B21441" s="2"/>
      <c r="N21441" s="2"/>
    </row>
    <row r="21442" spans="2:14" s="27" customFormat="1">
      <c r="B21442" s="2"/>
      <c r="N21442" s="2"/>
    </row>
    <row r="21443" spans="2:14" s="27" customFormat="1">
      <c r="B21443" s="2"/>
      <c r="N21443" s="2"/>
    </row>
    <row r="21444" spans="2:14" s="27" customFormat="1">
      <c r="B21444" s="2"/>
      <c r="N21444" s="2"/>
    </row>
    <row r="21445" spans="2:14" s="27" customFormat="1">
      <c r="B21445" s="2"/>
      <c r="N21445" s="2"/>
    </row>
    <row r="21446" spans="2:14" s="27" customFormat="1">
      <c r="B21446" s="2"/>
      <c r="N21446" s="2"/>
    </row>
    <row r="21447" spans="2:14" s="27" customFormat="1">
      <c r="B21447" s="2"/>
      <c r="N21447" s="2"/>
    </row>
    <row r="21448" spans="2:14" s="27" customFormat="1">
      <c r="B21448" s="2"/>
      <c r="N21448" s="2"/>
    </row>
    <row r="21449" spans="2:14" s="27" customFormat="1">
      <c r="B21449" s="2"/>
      <c r="N21449" s="2"/>
    </row>
    <row r="21450" spans="2:14" s="27" customFormat="1">
      <c r="B21450" s="2"/>
      <c r="N21450" s="2"/>
    </row>
    <row r="21451" spans="2:14" s="27" customFormat="1">
      <c r="B21451" s="2"/>
      <c r="N21451" s="2"/>
    </row>
    <row r="21452" spans="2:14" s="27" customFormat="1">
      <c r="B21452" s="2"/>
      <c r="N21452" s="2"/>
    </row>
    <row r="21453" spans="2:14" s="27" customFormat="1">
      <c r="B21453" s="2"/>
      <c r="N21453" s="2"/>
    </row>
    <row r="21454" spans="2:14" s="27" customFormat="1">
      <c r="B21454" s="2"/>
      <c r="N21454" s="2"/>
    </row>
    <row r="21455" spans="2:14" s="27" customFormat="1">
      <c r="B21455" s="2"/>
      <c r="N21455" s="2"/>
    </row>
    <row r="21456" spans="2:14" s="27" customFormat="1">
      <c r="B21456" s="2"/>
      <c r="N21456" s="2"/>
    </row>
    <row r="21457" spans="2:14" s="27" customFormat="1">
      <c r="B21457" s="2"/>
      <c r="N21457" s="2"/>
    </row>
    <row r="21458" spans="2:14" s="27" customFormat="1">
      <c r="B21458" s="2"/>
      <c r="N21458" s="2"/>
    </row>
    <row r="21459" spans="2:14" s="27" customFormat="1">
      <c r="B21459" s="2"/>
      <c r="N21459" s="2"/>
    </row>
    <row r="21460" spans="2:14" s="27" customFormat="1">
      <c r="B21460" s="2"/>
      <c r="N21460" s="2"/>
    </row>
    <row r="21461" spans="2:14" s="27" customFormat="1">
      <c r="B21461" s="2"/>
      <c r="N21461" s="2"/>
    </row>
    <row r="21462" spans="2:14" s="27" customFormat="1">
      <c r="B21462" s="2"/>
      <c r="N21462" s="2"/>
    </row>
    <row r="21463" spans="2:14" s="27" customFormat="1">
      <c r="B21463" s="2"/>
      <c r="N21463" s="2"/>
    </row>
    <row r="21464" spans="2:14" s="27" customFormat="1">
      <c r="B21464" s="2"/>
      <c r="N21464" s="2"/>
    </row>
    <row r="21465" spans="2:14" s="27" customFormat="1">
      <c r="B21465" s="2"/>
      <c r="N21465" s="2"/>
    </row>
    <row r="21466" spans="2:14" s="27" customFormat="1">
      <c r="B21466" s="2"/>
      <c r="N21466" s="2"/>
    </row>
    <row r="21467" spans="2:14" s="27" customFormat="1">
      <c r="B21467" s="2"/>
      <c r="N21467" s="2"/>
    </row>
    <row r="21468" spans="2:14" s="27" customFormat="1">
      <c r="B21468" s="2"/>
      <c r="N21468" s="2"/>
    </row>
    <row r="21469" spans="2:14" s="27" customFormat="1">
      <c r="B21469" s="2"/>
      <c r="N21469" s="2"/>
    </row>
    <row r="21470" spans="2:14" s="27" customFormat="1">
      <c r="B21470" s="2"/>
      <c r="N21470" s="2"/>
    </row>
    <row r="21471" spans="2:14" s="27" customFormat="1">
      <c r="B21471" s="2"/>
      <c r="N21471" s="2"/>
    </row>
    <row r="21472" spans="2:14" s="27" customFormat="1">
      <c r="B21472" s="2"/>
      <c r="N21472" s="2"/>
    </row>
    <row r="21473" spans="2:14" s="27" customFormat="1">
      <c r="B21473" s="2"/>
      <c r="N21473" s="2"/>
    </row>
    <row r="21474" spans="2:14" s="27" customFormat="1">
      <c r="B21474" s="2"/>
      <c r="N21474" s="2"/>
    </row>
    <row r="21475" spans="2:14" s="27" customFormat="1">
      <c r="B21475" s="2"/>
      <c r="N21475" s="2"/>
    </row>
    <row r="21476" spans="2:14" s="27" customFormat="1">
      <c r="B21476" s="2"/>
      <c r="N21476" s="2"/>
    </row>
    <row r="21477" spans="2:14" s="27" customFormat="1">
      <c r="B21477" s="2"/>
      <c r="N21477" s="2"/>
    </row>
    <row r="21478" spans="2:14" s="27" customFormat="1">
      <c r="B21478" s="2"/>
      <c r="N21478" s="2"/>
    </row>
    <row r="21479" spans="2:14" s="27" customFormat="1">
      <c r="B21479" s="2"/>
      <c r="N21479" s="2"/>
    </row>
    <row r="21480" spans="2:14" s="27" customFormat="1">
      <c r="B21480" s="2"/>
      <c r="N21480" s="2"/>
    </row>
    <row r="21481" spans="2:14" s="27" customFormat="1">
      <c r="B21481" s="2"/>
      <c r="N21481" s="2"/>
    </row>
    <row r="21482" spans="2:14" s="27" customFormat="1">
      <c r="B21482" s="2"/>
      <c r="N21482" s="2"/>
    </row>
    <row r="21483" spans="2:14" s="27" customFormat="1">
      <c r="B21483" s="2"/>
      <c r="N21483" s="2"/>
    </row>
    <row r="21484" spans="2:14" s="27" customFormat="1">
      <c r="B21484" s="2"/>
      <c r="N21484" s="2"/>
    </row>
    <row r="21485" spans="2:14" s="27" customFormat="1">
      <c r="B21485" s="2"/>
      <c r="N21485" s="2"/>
    </row>
    <row r="21486" spans="2:14" s="27" customFormat="1">
      <c r="B21486" s="2"/>
      <c r="N21486" s="2"/>
    </row>
    <row r="21487" spans="2:14" s="27" customFormat="1">
      <c r="B21487" s="2"/>
      <c r="N21487" s="2"/>
    </row>
    <row r="21488" spans="2:14" s="27" customFormat="1">
      <c r="B21488" s="2"/>
      <c r="N21488" s="2"/>
    </row>
    <row r="21489" spans="2:14" s="27" customFormat="1">
      <c r="B21489" s="2"/>
      <c r="N21489" s="2"/>
    </row>
    <row r="21490" spans="2:14" s="27" customFormat="1">
      <c r="B21490" s="2"/>
      <c r="N21490" s="2"/>
    </row>
    <row r="21491" spans="2:14" s="27" customFormat="1">
      <c r="B21491" s="2"/>
      <c r="N21491" s="2"/>
    </row>
    <row r="21492" spans="2:14" s="27" customFormat="1">
      <c r="B21492" s="2"/>
      <c r="N21492" s="2"/>
    </row>
    <row r="21493" spans="2:14" s="27" customFormat="1">
      <c r="B21493" s="2"/>
      <c r="N21493" s="2"/>
    </row>
    <row r="21494" spans="2:14" s="27" customFormat="1">
      <c r="B21494" s="2"/>
      <c r="N21494" s="2"/>
    </row>
    <row r="21495" spans="2:14" s="27" customFormat="1">
      <c r="B21495" s="2"/>
      <c r="N21495" s="2"/>
    </row>
    <row r="21496" spans="2:14" s="27" customFormat="1">
      <c r="B21496" s="2"/>
      <c r="N21496" s="2"/>
    </row>
    <row r="21497" spans="2:14" s="27" customFormat="1">
      <c r="B21497" s="2"/>
      <c r="N21497" s="2"/>
    </row>
    <row r="21498" spans="2:14" s="27" customFormat="1">
      <c r="B21498" s="2"/>
      <c r="N21498" s="2"/>
    </row>
    <row r="21499" spans="2:14" s="27" customFormat="1">
      <c r="B21499" s="2"/>
      <c r="N21499" s="2"/>
    </row>
    <row r="21500" spans="2:14" s="27" customFormat="1">
      <c r="B21500" s="2"/>
      <c r="N21500" s="2"/>
    </row>
    <row r="21501" spans="2:14" s="27" customFormat="1">
      <c r="B21501" s="2"/>
      <c r="N21501" s="2"/>
    </row>
    <row r="21502" spans="2:14" s="27" customFormat="1">
      <c r="B21502" s="2"/>
      <c r="N21502" s="2"/>
    </row>
    <row r="21503" spans="2:14" s="27" customFormat="1">
      <c r="B21503" s="2"/>
      <c r="N21503" s="2"/>
    </row>
    <row r="21504" spans="2:14" s="27" customFormat="1">
      <c r="B21504" s="2"/>
      <c r="N21504" s="2"/>
    </row>
    <row r="21505" spans="2:14" s="27" customFormat="1">
      <c r="B21505" s="2"/>
      <c r="N21505" s="2"/>
    </row>
    <row r="21506" spans="2:14" s="27" customFormat="1">
      <c r="B21506" s="2"/>
      <c r="N21506" s="2"/>
    </row>
    <row r="21507" spans="2:14" s="27" customFormat="1">
      <c r="B21507" s="2"/>
      <c r="N21507" s="2"/>
    </row>
    <row r="21508" spans="2:14" s="27" customFormat="1">
      <c r="B21508" s="2"/>
      <c r="N21508" s="2"/>
    </row>
    <row r="21509" spans="2:14" s="27" customFormat="1">
      <c r="B21509" s="2"/>
      <c r="N21509" s="2"/>
    </row>
    <row r="21510" spans="2:14" s="27" customFormat="1">
      <c r="B21510" s="2"/>
      <c r="N21510" s="2"/>
    </row>
    <row r="21511" spans="2:14" s="27" customFormat="1">
      <c r="B21511" s="2"/>
      <c r="N21511" s="2"/>
    </row>
    <row r="21512" spans="2:14" s="27" customFormat="1">
      <c r="B21512" s="2"/>
      <c r="N21512" s="2"/>
    </row>
    <row r="21513" spans="2:14" s="27" customFormat="1">
      <c r="B21513" s="2"/>
      <c r="N21513" s="2"/>
    </row>
    <row r="21514" spans="2:14" s="27" customFormat="1">
      <c r="B21514" s="2"/>
      <c r="N21514" s="2"/>
    </row>
    <row r="21515" spans="2:14" s="27" customFormat="1">
      <c r="B21515" s="2"/>
      <c r="N21515" s="2"/>
    </row>
    <row r="21516" spans="2:14" s="27" customFormat="1">
      <c r="B21516" s="2"/>
      <c r="N21516" s="2"/>
    </row>
    <row r="21517" spans="2:14" s="27" customFormat="1">
      <c r="B21517" s="2"/>
      <c r="N21517" s="2"/>
    </row>
    <row r="21518" spans="2:14" s="27" customFormat="1">
      <c r="B21518" s="2"/>
      <c r="N21518" s="2"/>
    </row>
    <row r="21519" spans="2:14" s="27" customFormat="1">
      <c r="B21519" s="2"/>
      <c r="N21519" s="2"/>
    </row>
    <row r="21520" spans="2:14" s="27" customFormat="1">
      <c r="B21520" s="2"/>
      <c r="N21520" s="2"/>
    </row>
    <row r="21521" spans="2:14" s="27" customFormat="1">
      <c r="B21521" s="2"/>
      <c r="N21521" s="2"/>
    </row>
    <row r="21522" spans="2:14" s="27" customFormat="1">
      <c r="B21522" s="2"/>
      <c r="N21522" s="2"/>
    </row>
    <row r="21523" spans="2:14" s="27" customFormat="1">
      <c r="B21523" s="2"/>
      <c r="N21523" s="2"/>
    </row>
    <row r="21524" spans="2:14" s="27" customFormat="1">
      <c r="B21524" s="2"/>
      <c r="N21524" s="2"/>
    </row>
    <row r="21525" spans="2:14" s="27" customFormat="1">
      <c r="B21525" s="2"/>
      <c r="N21525" s="2"/>
    </row>
    <row r="21526" spans="2:14" s="27" customFormat="1">
      <c r="B21526" s="2"/>
      <c r="N21526" s="2"/>
    </row>
    <row r="21527" spans="2:14" s="27" customFormat="1">
      <c r="B21527" s="2"/>
      <c r="N21527" s="2"/>
    </row>
    <row r="21528" spans="2:14" s="27" customFormat="1">
      <c r="B21528" s="2"/>
      <c r="N21528" s="2"/>
    </row>
    <row r="21529" spans="2:14" s="27" customFormat="1">
      <c r="B21529" s="2"/>
      <c r="N21529" s="2"/>
    </row>
    <row r="21530" spans="2:14" s="27" customFormat="1">
      <c r="B21530" s="2"/>
      <c r="N21530" s="2"/>
    </row>
    <row r="21531" spans="2:14" s="27" customFormat="1">
      <c r="B21531" s="2"/>
      <c r="N21531" s="2"/>
    </row>
    <row r="21532" spans="2:14" s="27" customFormat="1">
      <c r="B21532" s="2"/>
      <c r="N21532" s="2"/>
    </row>
    <row r="21533" spans="2:14" s="27" customFormat="1">
      <c r="B21533" s="2"/>
      <c r="N21533" s="2"/>
    </row>
    <row r="21534" spans="2:14" s="27" customFormat="1">
      <c r="B21534" s="2"/>
      <c r="N21534" s="2"/>
    </row>
    <row r="21535" spans="2:14" s="27" customFormat="1">
      <c r="B21535" s="2"/>
      <c r="N21535" s="2"/>
    </row>
    <row r="21536" spans="2:14" s="27" customFormat="1">
      <c r="B21536" s="2"/>
      <c r="N21536" s="2"/>
    </row>
    <row r="21537" spans="2:14" s="27" customFormat="1">
      <c r="B21537" s="2"/>
      <c r="N21537" s="2"/>
    </row>
    <row r="21538" spans="2:14" s="27" customFormat="1">
      <c r="B21538" s="2"/>
      <c r="N21538" s="2"/>
    </row>
    <row r="21539" spans="2:14" s="27" customFormat="1">
      <c r="B21539" s="2"/>
      <c r="N21539" s="2"/>
    </row>
    <row r="21540" spans="2:14" s="27" customFormat="1">
      <c r="B21540" s="2"/>
      <c r="N21540" s="2"/>
    </row>
    <row r="21541" spans="2:14" s="27" customFormat="1">
      <c r="B21541" s="2"/>
      <c r="N21541" s="2"/>
    </row>
    <row r="21542" spans="2:14" s="27" customFormat="1">
      <c r="B21542" s="2"/>
      <c r="N21542" s="2"/>
    </row>
    <row r="21543" spans="2:14" s="27" customFormat="1">
      <c r="B21543" s="2"/>
      <c r="N21543" s="2"/>
    </row>
    <row r="21544" spans="2:14" s="27" customFormat="1">
      <c r="B21544" s="2"/>
      <c r="N21544" s="2"/>
    </row>
    <row r="21545" spans="2:14" s="27" customFormat="1">
      <c r="B21545" s="2"/>
      <c r="N21545" s="2"/>
    </row>
    <row r="21546" spans="2:14" s="27" customFormat="1">
      <c r="B21546" s="2"/>
      <c r="N21546" s="2"/>
    </row>
    <row r="21547" spans="2:14" s="27" customFormat="1">
      <c r="B21547" s="2"/>
      <c r="N21547" s="2"/>
    </row>
    <row r="21548" spans="2:14" s="27" customFormat="1">
      <c r="B21548" s="2"/>
      <c r="N21548" s="2"/>
    </row>
    <row r="21549" spans="2:14" s="27" customFormat="1">
      <c r="B21549" s="2"/>
      <c r="N21549" s="2"/>
    </row>
    <row r="21550" spans="2:14" s="27" customFormat="1">
      <c r="B21550" s="2"/>
      <c r="N21550" s="2"/>
    </row>
    <row r="21551" spans="2:14" s="27" customFormat="1">
      <c r="B21551" s="2"/>
      <c r="N21551" s="2"/>
    </row>
    <row r="21552" spans="2:14" s="27" customFormat="1">
      <c r="B21552" s="2"/>
      <c r="N21552" s="2"/>
    </row>
    <row r="21553" spans="2:14" s="27" customFormat="1">
      <c r="B21553" s="2"/>
      <c r="N21553" s="2"/>
    </row>
    <row r="21554" spans="2:14" s="27" customFormat="1">
      <c r="B21554" s="2"/>
      <c r="N21554" s="2"/>
    </row>
    <row r="21555" spans="2:14" s="27" customFormat="1">
      <c r="B21555" s="2"/>
      <c r="N21555" s="2"/>
    </row>
    <row r="21556" spans="2:14" s="27" customFormat="1">
      <c r="B21556" s="2"/>
      <c r="N21556" s="2"/>
    </row>
    <row r="21557" spans="2:14" s="27" customFormat="1">
      <c r="B21557" s="2"/>
      <c r="N21557" s="2"/>
    </row>
    <row r="21558" spans="2:14" s="27" customFormat="1">
      <c r="B21558" s="2"/>
      <c r="N21558" s="2"/>
    </row>
    <row r="21559" spans="2:14" s="27" customFormat="1">
      <c r="B21559" s="2"/>
      <c r="N21559" s="2"/>
    </row>
    <row r="21560" spans="2:14" s="27" customFormat="1">
      <c r="B21560" s="2"/>
      <c r="N21560" s="2"/>
    </row>
    <row r="21561" spans="2:14" s="27" customFormat="1">
      <c r="B21561" s="2"/>
      <c r="N21561" s="2"/>
    </row>
    <row r="21562" spans="2:14" s="27" customFormat="1">
      <c r="B21562" s="2"/>
      <c r="N21562" s="2"/>
    </row>
    <row r="21563" spans="2:14" s="27" customFormat="1">
      <c r="B21563" s="2"/>
      <c r="N21563" s="2"/>
    </row>
    <row r="21564" spans="2:14" s="27" customFormat="1">
      <c r="B21564" s="2"/>
      <c r="N21564" s="2"/>
    </row>
    <row r="21565" spans="2:14" s="27" customFormat="1">
      <c r="B21565" s="2"/>
      <c r="N21565" s="2"/>
    </row>
    <row r="21566" spans="2:14" s="27" customFormat="1">
      <c r="B21566" s="2"/>
      <c r="N21566" s="2"/>
    </row>
    <row r="21567" spans="2:14" s="27" customFormat="1">
      <c r="B21567" s="2"/>
      <c r="N21567" s="2"/>
    </row>
    <row r="21568" spans="2:14" s="27" customFormat="1">
      <c r="B21568" s="2"/>
      <c r="N21568" s="2"/>
    </row>
    <row r="21569" spans="2:14" s="27" customFormat="1">
      <c r="B21569" s="2"/>
      <c r="N21569" s="2"/>
    </row>
    <row r="21570" spans="2:14" s="27" customFormat="1">
      <c r="B21570" s="2"/>
      <c r="N21570" s="2"/>
    </row>
    <row r="21571" spans="2:14" s="27" customFormat="1">
      <c r="B21571" s="2"/>
      <c r="N21571" s="2"/>
    </row>
    <row r="21572" spans="2:14" s="27" customFormat="1">
      <c r="B21572" s="2"/>
      <c r="N21572" s="2"/>
    </row>
    <row r="21573" spans="2:14" s="27" customFormat="1">
      <c r="B21573" s="2"/>
      <c r="N21573" s="2"/>
    </row>
    <row r="21574" spans="2:14" s="27" customFormat="1">
      <c r="B21574" s="2"/>
      <c r="N21574" s="2"/>
    </row>
    <row r="21575" spans="2:14" s="27" customFormat="1">
      <c r="B21575" s="2"/>
      <c r="N21575" s="2"/>
    </row>
    <row r="21576" spans="2:14" s="27" customFormat="1">
      <c r="B21576" s="2"/>
      <c r="N21576" s="2"/>
    </row>
    <row r="21577" spans="2:14" s="27" customFormat="1">
      <c r="B21577" s="2"/>
      <c r="N21577" s="2"/>
    </row>
    <row r="21578" spans="2:14" s="27" customFormat="1">
      <c r="B21578" s="2"/>
      <c r="N21578" s="2"/>
    </row>
    <row r="21579" spans="2:14" s="27" customFormat="1">
      <c r="B21579" s="2"/>
      <c r="N21579" s="2"/>
    </row>
    <row r="21580" spans="2:14" s="27" customFormat="1">
      <c r="B21580" s="2"/>
      <c r="N21580" s="2"/>
    </row>
    <row r="21581" spans="2:14" s="27" customFormat="1">
      <c r="B21581" s="2"/>
      <c r="N21581" s="2"/>
    </row>
    <row r="21582" spans="2:14" s="27" customFormat="1">
      <c r="B21582" s="2"/>
      <c r="N21582" s="2"/>
    </row>
    <row r="21583" spans="2:14" s="27" customFormat="1">
      <c r="B21583" s="2"/>
      <c r="N21583" s="2"/>
    </row>
    <row r="21584" spans="2:14" s="27" customFormat="1">
      <c r="B21584" s="2"/>
      <c r="N21584" s="2"/>
    </row>
    <row r="21585" spans="2:14" s="27" customFormat="1">
      <c r="B21585" s="2"/>
      <c r="N21585" s="2"/>
    </row>
    <row r="21586" spans="2:14" s="27" customFormat="1">
      <c r="B21586" s="2"/>
      <c r="N21586" s="2"/>
    </row>
    <row r="21587" spans="2:14" s="27" customFormat="1">
      <c r="B21587" s="2"/>
      <c r="N21587" s="2"/>
    </row>
    <row r="21588" spans="2:14" s="27" customFormat="1">
      <c r="B21588" s="2"/>
      <c r="N21588" s="2"/>
    </row>
    <row r="21589" spans="2:14" s="27" customFormat="1">
      <c r="B21589" s="2"/>
      <c r="N21589" s="2"/>
    </row>
    <row r="21590" spans="2:14" s="27" customFormat="1">
      <c r="B21590" s="2"/>
      <c r="N21590" s="2"/>
    </row>
    <row r="21591" spans="2:14" s="27" customFormat="1">
      <c r="B21591" s="2"/>
      <c r="N21591" s="2"/>
    </row>
    <row r="21592" spans="2:14" s="27" customFormat="1">
      <c r="B21592" s="2"/>
      <c r="N21592" s="2"/>
    </row>
    <row r="21593" spans="2:14" s="27" customFormat="1">
      <c r="B21593" s="2"/>
      <c r="N21593" s="2"/>
    </row>
    <row r="21594" spans="2:14" s="27" customFormat="1">
      <c r="B21594" s="2"/>
      <c r="N21594" s="2"/>
    </row>
    <row r="21595" spans="2:14" s="27" customFormat="1">
      <c r="B21595" s="2"/>
      <c r="N21595" s="2"/>
    </row>
    <row r="21596" spans="2:14" s="27" customFormat="1">
      <c r="B21596" s="2"/>
      <c r="N21596" s="2"/>
    </row>
    <row r="21597" spans="2:14" s="27" customFormat="1">
      <c r="B21597" s="2"/>
      <c r="N21597" s="2"/>
    </row>
    <row r="21598" spans="2:14" s="27" customFormat="1">
      <c r="B21598" s="2"/>
      <c r="N21598" s="2"/>
    </row>
    <row r="21599" spans="2:14" s="27" customFormat="1">
      <c r="B21599" s="2"/>
      <c r="N21599" s="2"/>
    </row>
    <row r="21600" spans="2:14" s="27" customFormat="1">
      <c r="B21600" s="2"/>
      <c r="N21600" s="2"/>
    </row>
    <row r="21601" spans="2:14" s="27" customFormat="1">
      <c r="B21601" s="2"/>
      <c r="N21601" s="2"/>
    </row>
    <row r="21602" spans="2:14" s="27" customFormat="1">
      <c r="B21602" s="2"/>
      <c r="N21602" s="2"/>
    </row>
    <row r="21603" spans="2:14" s="27" customFormat="1">
      <c r="B21603" s="2"/>
      <c r="N21603" s="2"/>
    </row>
    <row r="21604" spans="2:14" s="27" customFormat="1">
      <c r="B21604" s="2"/>
      <c r="N21604" s="2"/>
    </row>
    <row r="21605" spans="2:14" s="27" customFormat="1">
      <c r="B21605" s="2"/>
      <c r="N21605" s="2"/>
    </row>
    <row r="21606" spans="2:14" s="27" customFormat="1">
      <c r="B21606" s="2"/>
      <c r="N21606" s="2"/>
    </row>
    <row r="21607" spans="2:14" s="27" customFormat="1">
      <c r="B21607" s="2"/>
      <c r="N21607" s="2"/>
    </row>
    <row r="21608" spans="2:14" s="27" customFormat="1">
      <c r="B21608" s="2"/>
      <c r="N21608" s="2"/>
    </row>
    <row r="21609" spans="2:14" s="27" customFormat="1">
      <c r="B21609" s="2"/>
      <c r="N21609" s="2"/>
    </row>
    <row r="21610" spans="2:14" s="27" customFormat="1">
      <c r="B21610" s="2"/>
      <c r="N21610" s="2"/>
    </row>
    <row r="21611" spans="2:14" s="27" customFormat="1">
      <c r="B21611" s="2"/>
      <c r="N21611" s="2"/>
    </row>
    <row r="21612" spans="2:14" s="27" customFormat="1">
      <c r="B21612" s="2"/>
      <c r="N21612" s="2"/>
    </row>
    <row r="21613" spans="2:14" s="27" customFormat="1">
      <c r="B21613" s="2"/>
      <c r="N21613" s="2"/>
    </row>
    <row r="21614" spans="2:14" s="27" customFormat="1">
      <c r="B21614" s="2"/>
      <c r="N21614" s="2"/>
    </row>
    <row r="21615" spans="2:14" s="27" customFormat="1">
      <c r="B21615" s="2"/>
      <c r="N21615" s="2"/>
    </row>
    <row r="21616" spans="2:14" s="27" customFormat="1">
      <c r="B21616" s="2"/>
      <c r="N21616" s="2"/>
    </row>
    <row r="21617" spans="2:14" s="27" customFormat="1">
      <c r="B21617" s="2"/>
      <c r="N21617" s="2"/>
    </row>
    <row r="21618" spans="2:14" s="27" customFormat="1">
      <c r="B21618" s="2"/>
      <c r="N21618" s="2"/>
    </row>
    <row r="21619" spans="2:14" s="27" customFormat="1">
      <c r="B21619" s="2"/>
      <c r="N21619" s="2"/>
    </row>
    <row r="21620" spans="2:14" s="27" customFormat="1">
      <c r="B21620" s="2"/>
      <c r="N21620" s="2"/>
    </row>
    <row r="21621" spans="2:14" s="27" customFormat="1">
      <c r="B21621" s="2"/>
      <c r="N21621" s="2"/>
    </row>
    <row r="21622" spans="2:14" s="27" customFormat="1">
      <c r="B21622" s="2"/>
      <c r="N21622" s="2"/>
    </row>
    <row r="21623" spans="2:14" s="27" customFormat="1">
      <c r="B21623" s="2"/>
      <c r="N21623" s="2"/>
    </row>
    <row r="21624" spans="2:14" s="27" customFormat="1">
      <c r="B21624" s="2"/>
      <c r="N21624" s="2"/>
    </row>
    <row r="21625" spans="2:14" s="27" customFormat="1">
      <c r="B21625" s="2"/>
      <c r="N21625" s="2"/>
    </row>
    <row r="21626" spans="2:14" s="27" customFormat="1">
      <c r="B21626" s="2"/>
      <c r="N21626" s="2"/>
    </row>
    <row r="21627" spans="2:14" s="27" customFormat="1">
      <c r="B21627" s="2"/>
      <c r="N21627" s="2"/>
    </row>
    <row r="21628" spans="2:14" s="27" customFormat="1">
      <c r="B21628" s="2"/>
      <c r="N21628" s="2"/>
    </row>
    <row r="21629" spans="2:14" s="27" customFormat="1">
      <c r="B21629" s="2"/>
      <c r="N21629" s="2"/>
    </row>
    <row r="21630" spans="2:14" s="27" customFormat="1">
      <c r="B21630" s="2"/>
      <c r="N21630" s="2"/>
    </row>
    <row r="21631" spans="2:14" s="27" customFormat="1">
      <c r="B21631" s="2"/>
      <c r="N21631" s="2"/>
    </row>
    <row r="21632" spans="2:14" s="27" customFormat="1">
      <c r="B21632" s="2"/>
      <c r="N21632" s="2"/>
    </row>
    <row r="21633" spans="2:14" s="27" customFormat="1">
      <c r="B21633" s="2"/>
      <c r="N21633" s="2"/>
    </row>
    <row r="21634" spans="2:14" s="27" customFormat="1">
      <c r="B21634" s="2"/>
      <c r="N21634" s="2"/>
    </row>
    <row r="21635" spans="2:14" s="27" customFormat="1">
      <c r="B21635" s="2"/>
      <c r="N21635" s="2"/>
    </row>
    <row r="21636" spans="2:14" s="27" customFormat="1">
      <c r="B21636" s="2"/>
      <c r="N21636" s="2"/>
    </row>
    <row r="21637" spans="2:14" s="27" customFormat="1">
      <c r="B21637" s="2"/>
      <c r="N21637" s="2"/>
    </row>
    <row r="21638" spans="2:14" s="27" customFormat="1">
      <c r="B21638" s="2"/>
      <c r="N21638" s="2"/>
    </row>
    <row r="21639" spans="2:14" s="27" customFormat="1">
      <c r="B21639" s="2"/>
      <c r="N21639" s="2"/>
    </row>
    <row r="21640" spans="2:14" s="27" customFormat="1">
      <c r="B21640" s="2"/>
      <c r="N21640" s="2"/>
    </row>
    <row r="21641" spans="2:14" s="27" customFormat="1">
      <c r="B21641" s="2"/>
      <c r="N21641" s="2"/>
    </row>
    <row r="21642" spans="2:14" s="27" customFormat="1">
      <c r="B21642" s="2"/>
      <c r="N21642" s="2"/>
    </row>
    <row r="21643" spans="2:14" s="27" customFormat="1">
      <c r="B21643" s="2"/>
      <c r="N21643" s="2"/>
    </row>
    <row r="21644" spans="2:14" s="27" customFormat="1">
      <c r="B21644" s="2"/>
      <c r="N21644" s="2"/>
    </row>
    <row r="21645" spans="2:14" s="27" customFormat="1">
      <c r="B21645" s="2"/>
      <c r="N21645" s="2"/>
    </row>
    <row r="21646" spans="2:14" s="27" customFormat="1">
      <c r="B21646" s="2"/>
      <c r="N21646" s="2"/>
    </row>
    <row r="21647" spans="2:14" s="27" customFormat="1">
      <c r="B21647" s="2"/>
      <c r="N21647" s="2"/>
    </row>
    <row r="21648" spans="2:14" s="27" customFormat="1">
      <c r="B21648" s="2"/>
      <c r="N21648" s="2"/>
    </row>
    <row r="21649" spans="2:14" s="27" customFormat="1">
      <c r="B21649" s="2"/>
      <c r="N21649" s="2"/>
    </row>
    <row r="21650" spans="2:14" s="27" customFormat="1">
      <c r="B21650" s="2"/>
      <c r="N21650" s="2"/>
    </row>
    <row r="21651" spans="2:14" s="27" customFormat="1">
      <c r="B21651" s="2"/>
      <c r="N21651" s="2"/>
    </row>
    <row r="21652" spans="2:14" s="27" customFormat="1">
      <c r="B21652" s="2"/>
      <c r="N21652" s="2"/>
    </row>
    <row r="21653" spans="2:14" s="27" customFormat="1">
      <c r="B21653" s="2"/>
      <c r="N21653" s="2"/>
    </row>
    <row r="21654" spans="2:14" s="27" customFormat="1">
      <c r="B21654" s="2"/>
      <c r="N21654" s="2"/>
    </row>
    <row r="21655" spans="2:14" s="27" customFormat="1">
      <c r="B21655" s="2"/>
      <c r="N21655" s="2"/>
    </row>
    <row r="21656" spans="2:14" s="27" customFormat="1">
      <c r="B21656" s="2"/>
      <c r="N21656" s="2"/>
    </row>
    <row r="21657" spans="2:14" s="27" customFormat="1">
      <c r="B21657" s="2"/>
      <c r="N21657" s="2"/>
    </row>
    <row r="21658" spans="2:14" s="27" customFormat="1">
      <c r="B21658" s="2"/>
      <c r="N21658" s="2"/>
    </row>
    <row r="21659" spans="2:14" s="27" customFormat="1">
      <c r="B21659" s="2"/>
      <c r="N21659" s="2"/>
    </row>
    <row r="21660" spans="2:14" s="27" customFormat="1">
      <c r="B21660" s="2"/>
      <c r="N21660" s="2"/>
    </row>
    <row r="21661" spans="2:14" s="27" customFormat="1">
      <c r="B21661" s="2"/>
      <c r="N21661" s="2"/>
    </row>
    <row r="21662" spans="2:14" s="27" customFormat="1">
      <c r="B21662" s="2"/>
      <c r="N21662" s="2"/>
    </row>
    <row r="21663" spans="2:14" s="27" customFormat="1">
      <c r="B21663" s="2"/>
      <c r="N21663" s="2"/>
    </row>
    <row r="21664" spans="2:14" s="27" customFormat="1">
      <c r="B21664" s="2"/>
      <c r="N21664" s="2"/>
    </row>
    <row r="21665" spans="2:14" s="27" customFormat="1">
      <c r="B21665" s="2"/>
      <c r="N21665" s="2"/>
    </row>
    <row r="21666" spans="2:14" s="27" customFormat="1">
      <c r="B21666" s="2"/>
      <c r="N21666" s="2"/>
    </row>
    <row r="21667" spans="2:14" s="27" customFormat="1">
      <c r="B21667" s="2"/>
      <c r="N21667" s="2"/>
    </row>
    <row r="21668" spans="2:14" s="27" customFormat="1">
      <c r="B21668" s="2"/>
      <c r="N21668" s="2"/>
    </row>
    <row r="21669" spans="2:14" s="27" customFormat="1">
      <c r="B21669" s="2"/>
      <c r="N21669" s="2"/>
    </row>
    <row r="21670" spans="2:14" s="27" customFormat="1">
      <c r="B21670" s="2"/>
      <c r="N21670" s="2"/>
    </row>
    <row r="21671" spans="2:14" s="27" customFormat="1">
      <c r="B21671" s="2"/>
      <c r="N21671" s="2"/>
    </row>
    <row r="21672" spans="2:14" s="27" customFormat="1">
      <c r="B21672" s="2"/>
      <c r="N21672" s="2"/>
    </row>
    <row r="21673" spans="2:14" s="27" customFormat="1">
      <c r="B21673" s="2"/>
      <c r="N21673" s="2"/>
    </row>
    <row r="21674" spans="2:14" s="27" customFormat="1">
      <c r="B21674" s="2"/>
      <c r="N21674" s="2"/>
    </row>
    <row r="21675" spans="2:14" s="27" customFormat="1">
      <c r="B21675" s="2"/>
      <c r="N21675" s="2"/>
    </row>
    <row r="21676" spans="2:14" s="27" customFormat="1">
      <c r="B21676" s="2"/>
      <c r="N21676" s="2"/>
    </row>
    <row r="21677" spans="2:14" s="27" customFormat="1">
      <c r="B21677" s="2"/>
      <c r="N21677" s="2"/>
    </row>
    <row r="21678" spans="2:14" s="27" customFormat="1">
      <c r="B21678" s="2"/>
      <c r="N21678" s="2"/>
    </row>
    <row r="21679" spans="2:14" s="27" customFormat="1">
      <c r="B21679" s="2"/>
      <c r="N21679" s="2"/>
    </row>
    <row r="21680" spans="2:14" s="27" customFormat="1">
      <c r="B21680" s="2"/>
      <c r="N21680" s="2"/>
    </row>
    <row r="21681" spans="2:14" s="27" customFormat="1">
      <c r="B21681" s="2"/>
      <c r="N21681" s="2"/>
    </row>
    <row r="21682" spans="2:14" s="27" customFormat="1">
      <c r="B21682" s="2"/>
      <c r="N21682" s="2"/>
    </row>
    <row r="21683" spans="2:14" s="27" customFormat="1">
      <c r="B21683" s="2"/>
      <c r="N21683" s="2"/>
    </row>
    <row r="21684" spans="2:14" s="27" customFormat="1">
      <c r="B21684" s="2"/>
      <c r="N21684" s="2"/>
    </row>
    <row r="21685" spans="2:14" s="27" customFormat="1">
      <c r="B21685" s="2"/>
      <c r="N21685" s="2"/>
    </row>
    <row r="21686" spans="2:14" s="27" customFormat="1">
      <c r="B21686" s="2"/>
      <c r="N21686" s="2"/>
    </row>
    <row r="21687" spans="2:14" s="27" customFormat="1">
      <c r="B21687" s="2"/>
      <c r="N21687" s="2"/>
    </row>
    <row r="21688" spans="2:14" s="27" customFormat="1">
      <c r="B21688" s="2"/>
      <c r="N21688" s="2"/>
    </row>
    <row r="21689" spans="2:14" s="27" customFormat="1">
      <c r="B21689" s="2"/>
      <c r="N21689" s="2"/>
    </row>
    <row r="21690" spans="2:14" s="27" customFormat="1">
      <c r="B21690" s="2"/>
      <c r="N21690" s="2"/>
    </row>
    <row r="21691" spans="2:14" s="27" customFormat="1">
      <c r="B21691" s="2"/>
      <c r="N21691" s="2"/>
    </row>
    <row r="21692" spans="2:14" s="27" customFormat="1">
      <c r="B21692" s="2"/>
      <c r="N21692" s="2"/>
    </row>
    <row r="21693" spans="2:14" s="27" customFormat="1">
      <c r="B21693" s="2"/>
      <c r="N21693" s="2"/>
    </row>
    <row r="21694" spans="2:14" s="27" customFormat="1">
      <c r="B21694" s="2"/>
      <c r="N21694" s="2"/>
    </row>
    <row r="21695" spans="2:14" s="27" customFormat="1">
      <c r="B21695" s="2"/>
      <c r="N21695" s="2"/>
    </row>
    <row r="21696" spans="2:14" s="27" customFormat="1">
      <c r="B21696" s="2"/>
      <c r="N21696" s="2"/>
    </row>
    <row r="21697" spans="2:14" s="27" customFormat="1">
      <c r="B21697" s="2"/>
      <c r="N21697" s="2"/>
    </row>
    <row r="21698" spans="2:14" s="27" customFormat="1">
      <c r="B21698" s="2"/>
      <c r="N21698" s="2"/>
    </row>
    <row r="21699" spans="2:14" s="27" customFormat="1">
      <c r="B21699" s="2"/>
      <c r="N21699" s="2"/>
    </row>
    <row r="21700" spans="2:14" s="27" customFormat="1">
      <c r="B21700" s="2"/>
      <c r="N21700" s="2"/>
    </row>
    <row r="21701" spans="2:14" s="27" customFormat="1">
      <c r="B21701" s="2"/>
      <c r="N21701" s="2"/>
    </row>
    <row r="21702" spans="2:14" s="27" customFormat="1">
      <c r="B21702" s="2"/>
      <c r="N21702" s="2"/>
    </row>
    <row r="21703" spans="2:14" s="27" customFormat="1">
      <c r="B21703" s="2"/>
      <c r="N21703" s="2"/>
    </row>
    <row r="21704" spans="2:14" s="27" customFormat="1">
      <c r="B21704" s="2"/>
      <c r="N21704" s="2"/>
    </row>
    <row r="21705" spans="2:14" s="27" customFormat="1">
      <c r="B21705" s="2"/>
      <c r="N21705" s="2"/>
    </row>
    <row r="21706" spans="2:14" s="27" customFormat="1">
      <c r="B21706" s="2"/>
      <c r="N21706" s="2"/>
    </row>
    <row r="21707" spans="2:14" s="27" customFormat="1">
      <c r="B21707" s="2"/>
      <c r="N21707" s="2"/>
    </row>
    <row r="21708" spans="2:14" s="27" customFormat="1">
      <c r="B21708" s="2"/>
      <c r="N21708" s="2"/>
    </row>
    <row r="21709" spans="2:14" s="27" customFormat="1">
      <c r="B21709" s="2"/>
      <c r="N21709" s="2"/>
    </row>
    <row r="21710" spans="2:14" s="27" customFormat="1">
      <c r="B21710" s="2"/>
      <c r="N21710" s="2"/>
    </row>
    <row r="21711" spans="2:14" s="27" customFormat="1">
      <c r="B21711" s="2"/>
      <c r="N21711" s="2"/>
    </row>
    <row r="21712" spans="2:14" s="27" customFormat="1">
      <c r="B21712" s="2"/>
      <c r="N21712" s="2"/>
    </row>
    <row r="21713" spans="2:14" s="27" customFormat="1">
      <c r="B21713" s="2"/>
      <c r="N21713" s="2"/>
    </row>
    <row r="21714" spans="2:14" s="27" customFormat="1">
      <c r="B21714" s="2"/>
      <c r="N21714" s="2"/>
    </row>
    <row r="21715" spans="2:14" s="27" customFormat="1">
      <c r="B21715" s="2"/>
      <c r="N21715" s="2"/>
    </row>
    <row r="21716" spans="2:14" s="27" customFormat="1">
      <c r="B21716" s="2"/>
      <c r="N21716" s="2"/>
    </row>
    <row r="21717" spans="2:14" s="27" customFormat="1">
      <c r="B21717" s="2"/>
      <c r="N21717" s="2"/>
    </row>
    <row r="21718" spans="2:14" s="27" customFormat="1">
      <c r="B21718" s="2"/>
      <c r="N21718" s="2"/>
    </row>
    <row r="21719" spans="2:14" s="27" customFormat="1">
      <c r="B21719" s="2"/>
      <c r="N21719" s="2"/>
    </row>
    <row r="21720" spans="2:14" s="27" customFormat="1">
      <c r="B21720" s="2"/>
      <c r="N21720" s="2"/>
    </row>
    <row r="21721" spans="2:14" s="27" customFormat="1">
      <c r="B21721" s="2"/>
      <c r="N21721" s="2"/>
    </row>
    <row r="21722" spans="2:14" s="27" customFormat="1">
      <c r="B21722" s="2"/>
      <c r="N21722" s="2"/>
    </row>
    <row r="21723" spans="2:14" s="27" customFormat="1">
      <c r="B21723" s="2"/>
      <c r="N21723" s="2"/>
    </row>
    <row r="21724" spans="2:14" s="27" customFormat="1">
      <c r="B21724" s="2"/>
      <c r="N21724" s="2"/>
    </row>
    <row r="21725" spans="2:14" s="27" customFormat="1">
      <c r="B21725" s="2"/>
      <c r="N21725" s="2"/>
    </row>
    <row r="21726" spans="2:14" s="27" customFormat="1">
      <c r="B21726" s="2"/>
      <c r="N21726" s="2"/>
    </row>
    <row r="21727" spans="2:14" s="27" customFormat="1">
      <c r="B21727" s="2"/>
      <c r="N21727" s="2"/>
    </row>
    <row r="21728" spans="2:14" s="27" customFormat="1">
      <c r="B21728" s="2"/>
      <c r="N21728" s="2"/>
    </row>
    <row r="21729" spans="2:14" s="27" customFormat="1">
      <c r="B21729" s="2"/>
      <c r="N21729" s="2"/>
    </row>
    <row r="21730" spans="2:14" s="27" customFormat="1">
      <c r="B21730" s="2"/>
      <c r="N21730" s="2"/>
    </row>
    <row r="21731" spans="2:14" s="27" customFormat="1">
      <c r="B21731" s="2"/>
      <c r="N21731" s="2"/>
    </row>
    <row r="21732" spans="2:14" s="27" customFormat="1">
      <c r="B21732" s="2"/>
      <c r="N21732" s="2"/>
    </row>
    <row r="21733" spans="2:14" s="27" customFormat="1">
      <c r="B21733" s="2"/>
      <c r="N21733" s="2"/>
    </row>
    <row r="21734" spans="2:14" s="27" customFormat="1">
      <c r="B21734" s="2"/>
      <c r="N21734" s="2"/>
    </row>
    <row r="21735" spans="2:14" s="27" customFormat="1">
      <c r="B21735" s="2"/>
      <c r="N21735" s="2"/>
    </row>
    <row r="21736" spans="2:14" s="27" customFormat="1">
      <c r="B21736" s="2"/>
      <c r="N21736" s="2"/>
    </row>
    <row r="21737" spans="2:14" s="27" customFormat="1">
      <c r="B21737" s="2"/>
      <c r="N21737" s="2"/>
    </row>
    <row r="21738" spans="2:14" s="27" customFormat="1">
      <c r="B21738" s="2"/>
      <c r="N21738" s="2"/>
    </row>
    <row r="21739" spans="2:14" s="27" customFormat="1">
      <c r="B21739" s="2"/>
      <c r="N21739" s="2"/>
    </row>
    <row r="21740" spans="2:14" s="27" customFormat="1">
      <c r="B21740" s="2"/>
      <c r="N21740" s="2"/>
    </row>
    <row r="21741" spans="2:14" s="27" customFormat="1">
      <c r="B21741" s="2"/>
      <c r="N21741" s="2"/>
    </row>
    <row r="21742" spans="2:14" s="27" customFormat="1">
      <c r="B21742" s="2"/>
      <c r="N21742" s="2"/>
    </row>
    <row r="21743" spans="2:14" s="27" customFormat="1">
      <c r="B21743" s="2"/>
      <c r="N21743" s="2"/>
    </row>
    <row r="21744" spans="2:14" s="27" customFormat="1">
      <c r="B21744" s="2"/>
      <c r="N21744" s="2"/>
    </row>
    <row r="21745" spans="2:14" s="27" customFormat="1">
      <c r="B21745" s="2"/>
      <c r="N21745" s="2"/>
    </row>
    <row r="21746" spans="2:14" s="27" customFormat="1">
      <c r="B21746" s="2"/>
      <c r="N21746" s="2"/>
    </row>
    <row r="21747" spans="2:14" s="27" customFormat="1">
      <c r="B21747" s="2"/>
      <c r="N21747" s="2"/>
    </row>
    <row r="21748" spans="2:14" s="27" customFormat="1">
      <c r="B21748" s="2"/>
      <c r="N21748" s="2"/>
    </row>
    <row r="21749" spans="2:14" s="27" customFormat="1">
      <c r="B21749" s="2"/>
      <c r="N21749" s="2"/>
    </row>
    <row r="21750" spans="2:14" s="27" customFormat="1">
      <c r="B21750" s="2"/>
      <c r="N21750" s="2"/>
    </row>
    <row r="21751" spans="2:14" s="27" customFormat="1">
      <c r="B21751" s="2"/>
      <c r="N21751" s="2"/>
    </row>
    <row r="21752" spans="2:14" s="27" customFormat="1">
      <c r="B21752" s="2"/>
      <c r="N21752" s="2"/>
    </row>
    <row r="21753" spans="2:14" s="27" customFormat="1">
      <c r="B21753" s="2"/>
      <c r="N21753" s="2"/>
    </row>
    <row r="21754" spans="2:14" s="27" customFormat="1">
      <c r="B21754" s="2"/>
      <c r="N21754" s="2"/>
    </row>
    <row r="21755" spans="2:14" s="27" customFormat="1">
      <c r="B21755" s="2"/>
      <c r="N21755" s="2"/>
    </row>
    <row r="21756" spans="2:14" s="27" customFormat="1">
      <c r="B21756" s="2"/>
      <c r="N21756" s="2"/>
    </row>
    <row r="21757" spans="2:14" s="27" customFormat="1">
      <c r="B21757" s="2"/>
      <c r="N21757" s="2"/>
    </row>
    <row r="21758" spans="2:14" s="27" customFormat="1">
      <c r="B21758" s="2"/>
      <c r="N21758" s="2"/>
    </row>
    <row r="21759" spans="2:14" s="27" customFormat="1">
      <c r="B21759" s="2"/>
      <c r="N21759" s="2"/>
    </row>
    <row r="21760" spans="2:14" s="27" customFormat="1">
      <c r="B21760" s="2"/>
      <c r="N21760" s="2"/>
    </row>
    <row r="21761" spans="2:14" s="27" customFormat="1">
      <c r="B21761" s="2"/>
      <c r="N21761" s="2"/>
    </row>
    <row r="21762" spans="2:14" s="27" customFormat="1">
      <c r="B21762" s="2"/>
      <c r="N21762" s="2"/>
    </row>
    <row r="21763" spans="2:14" s="27" customFormat="1">
      <c r="B21763" s="2"/>
      <c r="N21763" s="2"/>
    </row>
    <row r="21764" spans="2:14" s="27" customFormat="1">
      <c r="B21764" s="2"/>
      <c r="N21764" s="2"/>
    </row>
    <row r="21765" spans="2:14" s="27" customFormat="1">
      <c r="B21765" s="2"/>
      <c r="N21765" s="2"/>
    </row>
    <row r="21766" spans="2:14" s="27" customFormat="1">
      <c r="B21766" s="2"/>
      <c r="N21766" s="2"/>
    </row>
    <row r="21767" spans="2:14" s="27" customFormat="1">
      <c r="B21767" s="2"/>
      <c r="N21767" s="2"/>
    </row>
    <row r="21768" spans="2:14" s="27" customFormat="1">
      <c r="B21768" s="2"/>
      <c r="N21768" s="2"/>
    </row>
    <row r="21769" spans="2:14" s="27" customFormat="1">
      <c r="B21769" s="2"/>
      <c r="N21769" s="2"/>
    </row>
    <row r="21770" spans="2:14" s="27" customFormat="1">
      <c r="B21770" s="2"/>
      <c r="N21770" s="2"/>
    </row>
    <row r="21771" spans="2:14" s="27" customFormat="1">
      <c r="B21771" s="2"/>
      <c r="N21771" s="2"/>
    </row>
    <row r="21772" spans="2:14" s="27" customFormat="1">
      <c r="B21772" s="2"/>
      <c r="N21772" s="2"/>
    </row>
    <row r="21773" spans="2:14" s="27" customFormat="1">
      <c r="B21773" s="2"/>
      <c r="N21773" s="2"/>
    </row>
    <row r="21774" spans="2:14" s="27" customFormat="1">
      <c r="B21774" s="2"/>
      <c r="N21774" s="2"/>
    </row>
    <row r="21775" spans="2:14" s="27" customFormat="1">
      <c r="B21775" s="2"/>
      <c r="N21775" s="2"/>
    </row>
    <row r="21776" spans="2:14" s="27" customFormat="1">
      <c r="B21776" s="2"/>
      <c r="N21776" s="2"/>
    </row>
    <row r="21777" spans="2:14" s="27" customFormat="1">
      <c r="B21777" s="2"/>
      <c r="N21777" s="2"/>
    </row>
    <row r="21778" spans="2:14" s="27" customFormat="1">
      <c r="B21778" s="2"/>
      <c r="N21778" s="2"/>
    </row>
    <row r="21779" spans="2:14" s="27" customFormat="1">
      <c r="B21779" s="2"/>
      <c r="N21779" s="2"/>
    </row>
    <row r="21780" spans="2:14" s="27" customFormat="1">
      <c r="B21780" s="2"/>
      <c r="N21780" s="2"/>
    </row>
    <row r="21781" spans="2:14" s="27" customFormat="1">
      <c r="B21781" s="2"/>
      <c r="N21781" s="2"/>
    </row>
    <row r="21782" spans="2:14" s="27" customFormat="1">
      <c r="B21782" s="2"/>
      <c r="N21782" s="2"/>
    </row>
    <row r="21783" spans="2:14" s="27" customFormat="1">
      <c r="B21783" s="2"/>
      <c r="N21783" s="2"/>
    </row>
    <row r="21784" spans="2:14" s="27" customFormat="1">
      <c r="B21784" s="2"/>
      <c r="N21784" s="2"/>
    </row>
    <row r="21785" spans="2:14" s="27" customFormat="1">
      <c r="B21785" s="2"/>
      <c r="N21785" s="2"/>
    </row>
    <row r="21786" spans="2:14" s="27" customFormat="1">
      <c r="B21786" s="2"/>
      <c r="N21786" s="2"/>
    </row>
    <row r="21787" spans="2:14" s="27" customFormat="1">
      <c r="B21787" s="2"/>
      <c r="N21787" s="2"/>
    </row>
    <row r="21788" spans="2:14" s="27" customFormat="1">
      <c r="B21788" s="2"/>
      <c r="N21788" s="2"/>
    </row>
    <row r="21789" spans="2:14" s="27" customFormat="1">
      <c r="B21789" s="2"/>
      <c r="N21789" s="2"/>
    </row>
    <row r="21790" spans="2:14" s="27" customFormat="1">
      <c r="B21790" s="2"/>
      <c r="N21790" s="2"/>
    </row>
    <row r="21791" spans="2:14" s="27" customFormat="1">
      <c r="B21791" s="2"/>
      <c r="N21791" s="2"/>
    </row>
    <row r="21792" spans="2:14" s="27" customFormat="1">
      <c r="B21792" s="2"/>
      <c r="N21792" s="2"/>
    </row>
    <row r="21793" spans="2:14" s="27" customFormat="1">
      <c r="B21793" s="2"/>
      <c r="N21793" s="2"/>
    </row>
    <row r="21794" spans="2:14" s="27" customFormat="1">
      <c r="B21794" s="2"/>
      <c r="N21794" s="2"/>
    </row>
    <row r="21795" spans="2:14" s="27" customFormat="1">
      <c r="B21795" s="2"/>
      <c r="N21795" s="2"/>
    </row>
    <row r="21796" spans="2:14" s="27" customFormat="1">
      <c r="B21796" s="2"/>
      <c r="N21796" s="2"/>
    </row>
    <row r="21797" spans="2:14" s="27" customFormat="1">
      <c r="B21797" s="2"/>
      <c r="N21797" s="2"/>
    </row>
    <row r="21798" spans="2:14" s="27" customFormat="1">
      <c r="B21798" s="2"/>
      <c r="N21798" s="2"/>
    </row>
    <row r="21799" spans="2:14" s="27" customFormat="1">
      <c r="B21799" s="2"/>
      <c r="N21799" s="2"/>
    </row>
    <row r="21800" spans="2:14" s="27" customFormat="1">
      <c r="B21800" s="2"/>
      <c r="N21800" s="2"/>
    </row>
    <row r="21801" spans="2:14" s="27" customFormat="1">
      <c r="B21801" s="2"/>
      <c r="N21801" s="2"/>
    </row>
    <row r="21802" spans="2:14" s="27" customFormat="1">
      <c r="B21802" s="2"/>
      <c r="N21802" s="2"/>
    </row>
    <row r="21803" spans="2:14" s="27" customFormat="1">
      <c r="B21803" s="2"/>
      <c r="N21803" s="2"/>
    </row>
    <row r="21804" spans="2:14" s="27" customFormat="1">
      <c r="B21804" s="2"/>
      <c r="N21804" s="2"/>
    </row>
    <row r="21805" spans="2:14" s="27" customFormat="1">
      <c r="B21805" s="2"/>
      <c r="N21805" s="2"/>
    </row>
    <row r="21806" spans="2:14" s="27" customFormat="1">
      <c r="B21806" s="2"/>
      <c r="N21806" s="2"/>
    </row>
    <row r="21807" spans="2:14" s="27" customFormat="1">
      <c r="B21807" s="2"/>
      <c r="N21807" s="2"/>
    </row>
    <row r="21808" spans="2:14" s="27" customFormat="1">
      <c r="B21808" s="2"/>
      <c r="N21808" s="2"/>
    </row>
    <row r="21809" spans="2:14" s="27" customFormat="1">
      <c r="B21809" s="2"/>
      <c r="N21809" s="2"/>
    </row>
    <row r="21810" spans="2:14" s="27" customFormat="1">
      <c r="B21810" s="2"/>
      <c r="N21810" s="2"/>
    </row>
    <row r="21811" spans="2:14" s="27" customFormat="1">
      <c r="B21811" s="2"/>
      <c r="N21811" s="2"/>
    </row>
    <row r="21812" spans="2:14" s="27" customFormat="1">
      <c r="B21812" s="2"/>
      <c r="N21812" s="2"/>
    </row>
    <row r="21813" spans="2:14" s="27" customFormat="1">
      <c r="B21813" s="2"/>
      <c r="N21813" s="2"/>
    </row>
    <row r="21814" spans="2:14" s="27" customFormat="1">
      <c r="B21814" s="2"/>
      <c r="N21814" s="2"/>
    </row>
    <row r="21815" spans="2:14" s="27" customFormat="1">
      <c r="B21815" s="2"/>
      <c r="N21815" s="2"/>
    </row>
    <row r="21816" spans="2:14" s="27" customFormat="1">
      <c r="B21816" s="2"/>
      <c r="N21816" s="2"/>
    </row>
    <row r="21817" spans="2:14" s="27" customFormat="1">
      <c r="B21817" s="2"/>
      <c r="N21817" s="2"/>
    </row>
    <row r="21818" spans="2:14" s="27" customFormat="1">
      <c r="B21818" s="2"/>
      <c r="N21818" s="2"/>
    </row>
    <row r="21819" spans="2:14" s="27" customFormat="1">
      <c r="B21819" s="2"/>
      <c r="N21819" s="2"/>
    </row>
    <row r="21820" spans="2:14" s="27" customFormat="1">
      <c r="B21820" s="2"/>
      <c r="N21820" s="2"/>
    </row>
    <row r="21821" spans="2:14" s="27" customFormat="1">
      <c r="B21821" s="2"/>
      <c r="N21821" s="2"/>
    </row>
    <row r="21822" spans="2:14" s="27" customFormat="1">
      <c r="B21822" s="2"/>
      <c r="N21822" s="2"/>
    </row>
    <row r="21823" spans="2:14" s="27" customFormat="1">
      <c r="B21823" s="2"/>
      <c r="N21823" s="2"/>
    </row>
    <row r="21824" spans="2:14" s="27" customFormat="1">
      <c r="B21824" s="2"/>
      <c r="N21824" s="2"/>
    </row>
    <row r="21825" spans="2:14" s="27" customFormat="1">
      <c r="B21825" s="2"/>
      <c r="N21825" s="2"/>
    </row>
    <row r="21826" spans="2:14" s="27" customFormat="1">
      <c r="B21826" s="2"/>
      <c r="N21826" s="2"/>
    </row>
    <row r="21827" spans="2:14" s="27" customFormat="1">
      <c r="B21827" s="2"/>
      <c r="N21827" s="2"/>
    </row>
    <row r="21828" spans="2:14" s="27" customFormat="1">
      <c r="B21828" s="2"/>
      <c r="N21828" s="2"/>
    </row>
    <row r="21829" spans="2:14" s="27" customFormat="1">
      <c r="B21829" s="2"/>
      <c r="N21829" s="2"/>
    </row>
    <row r="21830" spans="2:14" s="27" customFormat="1">
      <c r="B21830" s="2"/>
      <c r="N21830" s="2"/>
    </row>
    <row r="21831" spans="2:14" s="27" customFormat="1">
      <c r="B21831" s="2"/>
      <c r="N21831" s="2"/>
    </row>
    <row r="21832" spans="2:14" s="27" customFormat="1">
      <c r="B21832" s="2"/>
      <c r="N21832" s="2"/>
    </row>
    <row r="21833" spans="2:14" s="27" customFormat="1">
      <c r="B21833" s="2"/>
      <c r="N21833" s="2"/>
    </row>
    <row r="21834" spans="2:14" s="27" customFormat="1">
      <c r="B21834" s="2"/>
      <c r="N21834" s="2"/>
    </row>
    <row r="21835" spans="2:14" s="27" customFormat="1">
      <c r="B21835" s="2"/>
      <c r="N21835" s="2"/>
    </row>
    <row r="21836" spans="2:14" s="27" customFormat="1">
      <c r="B21836" s="2"/>
      <c r="N21836" s="2"/>
    </row>
    <row r="21837" spans="2:14" s="27" customFormat="1">
      <c r="B21837" s="2"/>
      <c r="N21837" s="2"/>
    </row>
    <row r="21838" spans="2:14" s="27" customFormat="1">
      <c r="B21838" s="2"/>
      <c r="N21838" s="2"/>
    </row>
    <row r="21839" spans="2:14" s="27" customFormat="1">
      <c r="B21839" s="2"/>
      <c r="N21839" s="2"/>
    </row>
    <row r="21840" spans="2:14" s="27" customFormat="1">
      <c r="B21840" s="2"/>
      <c r="N21840" s="2"/>
    </row>
    <row r="21841" spans="2:14" s="27" customFormat="1">
      <c r="B21841" s="2"/>
      <c r="N21841" s="2"/>
    </row>
    <row r="21842" spans="2:14" s="27" customFormat="1">
      <c r="B21842" s="2"/>
      <c r="N21842" s="2"/>
    </row>
    <row r="21843" spans="2:14" s="27" customFormat="1">
      <c r="B21843" s="2"/>
      <c r="N21843" s="2"/>
    </row>
    <row r="21844" spans="2:14" s="27" customFormat="1">
      <c r="B21844" s="2"/>
      <c r="N21844" s="2"/>
    </row>
    <row r="21845" spans="2:14" s="27" customFormat="1">
      <c r="B21845" s="2"/>
      <c r="N21845" s="2"/>
    </row>
    <row r="21846" spans="2:14" s="27" customFormat="1">
      <c r="B21846" s="2"/>
      <c r="N21846" s="2"/>
    </row>
    <row r="21847" spans="2:14" s="27" customFormat="1">
      <c r="B21847" s="2"/>
      <c r="N21847" s="2"/>
    </row>
    <row r="21848" spans="2:14" s="27" customFormat="1">
      <c r="B21848" s="2"/>
      <c r="N21848" s="2"/>
    </row>
    <row r="21849" spans="2:14" s="27" customFormat="1">
      <c r="B21849" s="2"/>
      <c r="N21849" s="2"/>
    </row>
    <row r="21850" spans="2:14" s="27" customFormat="1">
      <c r="B21850" s="2"/>
      <c r="N21850" s="2"/>
    </row>
    <row r="21851" spans="2:14" s="27" customFormat="1">
      <c r="B21851" s="2"/>
      <c r="N21851" s="2"/>
    </row>
    <row r="21852" spans="2:14" s="27" customFormat="1">
      <c r="B21852" s="2"/>
      <c r="N21852" s="2"/>
    </row>
    <row r="21853" spans="2:14" s="27" customFormat="1">
      <c r="B21853" s="2"/>
      <c r="N21853" s="2"/>
    </row>
    <row r="21854" spans="2:14" s="27" customFormat="1">
      <c r="B21854" s="2"/>
      <c r="N21854" s="2"/>
    </row>
    <row r="21855" spans="2:14" s="27" customFormat="1">
      <c r="B21855" s="2"/>
      <c r="N21855" s="2"/>
    </row>
    <row r="21856" spans="2:14" s="27" customFormat="1">
      <c r="B21856" s="2"/>
      <c r="N21856" s="2"/>
    </row>
    <row r="21857" spans="2:14" s="27" customFormat="1">
      <c r="B21857" s="2"/>
      <c r="N21857" s="2"/>
    </row>
    <row r="21858" spans="2:14" s="27" customFormat="1">
      <c r="B21858" s="2"/>
      <c r="N21858" s="2"/>
    </row>
    <row r="21859" spans="2:14" s="27" customFormat="1">
      <c r="B21859" s="2"/>
      <c r="N21859" s="2"/>
    </row>
    <row r="21860" spans="2:14" s="27" customFormat="1">
      <c r="B21860" s="2"/>
      <c r="N21860" s="2"/>
    </row>
    <row r="21861" spans="2:14" s="27" customFormat="1">
      <c r="B21861" s="2"/>
      <c r="N21861" s="2"/>
    </row>
    <row r="21862" spans="2:14" s="27" customFormat="1">
      <c r="B21862" s="2"/>
      <c r="N21862" s="2"/>
    </row>
    <row r="21863" spans="2:14" s="27" customFormat="1">
      <c r="B21863" s="2"/>
      <c r="N21863" s="2"/>
    </row>
    <row r="21864" spans="2:14" s="27" customFormat="1">
      <c r="B21864" s="2"/>
      <c r="N21864" s="2"/>
    </row>
    <row r="21865" spans="2:14" s="27" customFormat="1">
      <c r="B21865" s="2"/>
      <c r="N21865" s="2"/>
    </row>
    <row r="21866" spans="2:14" s="27" customFormat="1">
      <c r="B21866" s="2"/>
      <c r="N21866" s="2"/>
    </row>
    <row r="21867" spans="2:14" s="27" customFormat="1">
      <c r="B21867" s="2"/>
      <c r="N21867" s="2"/>
    </row>
    <row r="21868" spans="2:14" s="27" customFormat="1">
      <c r="B21868" s="2"/>
      <c r="N21868" s="2"/>
    </row>
    <row r="21869" spans="2:14" s="27" customFormat="1">
      <c r="B21869" s="2"/>
      <c r="N21869" s="2"/>
    </row>
    <row r="21870" spans="2:14" s="27" customFormat="1">
      <c r="B21870" s="2"/>
      <c r="N21870" s="2"/>
    </row>
    <row r="21871" spans="2:14" s="27" customFormat="1">
      <c r="B21871" s="2"/>
      <c r="N21871" s="2"/>
    </row>
    <row r="21872" spans="2:14" s="27" customFormat="1">
      <c r="B21872" s="2"/>
      <c r="N21872" s="2"/>
    </row>
    <row r="21873" spans="2:14" s="27" customFormat="1">
      <c r="B21873" s="2"/>
      <c r="N21873" s="2"/>
    </row>
    <row r="21874" spans="2:14" s="27" customFormat="1">
      <c r="B21874" s="2"/>
      <c r="N21874" s="2"/>
    </row>
    <row r="21875" spans="2:14" s="27" customFormat="1">
      <c r="B21875" s="2"/>
      <c r="N21875" s="2"/>
    </row>
    <row r="21876" spans="2:14" s="27" customFormat="1">
      <c r="B21876" s="2"/>
      <c r="N21876" s="2"/>
    </row>
    <row r="21877" spans="2:14" s="27" customFormat="1">
      <c r="B21877" s="2"/>
      <c r="N21877" s="2"/>
    </row>
    <row r="21878" spans="2:14" s="27" customFormat="1">
      <c r="B21878" s="2"/>
      <c r="N21878" s="2"/>
    </row>
    <row r="21879" spans="2:14" s="27" customFormat="1">
      <c r="B21879" s="2"/>
      <c r="N21879" s="2"/>
    </row>
    <row r="21880" spans="2:14" s="27" customFormat="1">
      <c r="B21880" s="2"/>
      <c r="N21880" s="2"/>
    </row>
    <row r="21881" spans="2:14" s="27" customFormat="1">
      <c r="B21881" s="2"/>
      <c r="N21881" s="2"/>
    </row>
    <row r="21882" spans="2:14" s="27" customFormat="1">
      <c r="B21882" s="2"/>
      <c r="N21882" s="2"/>
    </row>
    <row r="21883" spans="2:14" s="27" customFormat="1">
      <c r="B21883" s="2"/>
      <c r="N21883" s="2"/>
    </row>
    <row r="21884" spans="2:14" s="27" customFormat="1">
      <c r="B21884" s="2"/>
      <c r="N21884" s="2"/>
    </row>
    <row r="21885" spans="2:14" s="27" customFormat="1">
      <c r="B21885" s="2"/>
      <c r="N21885" s="2"/>
    </row>
    <row r="21886" spans="2:14" s="27" customFormat="1">
      <c r="B21886" s="2"/>
      <c r="N21886" s="2"/>
    </row>
    <row r="21887" spans="2:14" s="27" customFormat="1">
      <c r="B21887" s="2"/>
      <c r="N21887" s="2"/>
    </row>
    <row r="21888" spans="2:14" s="27" customFormat="1">
      <c r="B21888" s="2"/>
      <c r="N21888" s="2"/>
    </row>
    <row r="21889" spans="2:14" s="27" customFormat="1">
      <c r="B21889" s="2"/>
      <c r="N21889" s="2"/>
    </row>
    <row r="21890" spans="2:14" s="27" customFormat="1">
      <c r="B21890" s="2"/>
      <c r="N21890" s="2"/>
    </row>
    <row r="21891" spans="2:14" s="27" customFormat="1">
      <c r="B21891" s="2"/>
      <c r="N21891" s="2"/>
    </row>
    <row r="21892" spans="2:14" s="27" customFormat="1">
      <c r="B21892" s="2"/>
      <c r="N21892" s="2"/>
    </row>
    <row r="21893" spans="2:14" s="27" customFormat="1">
      <c r="B21893" s="2"/>
      <c r="N21893" s="2"/>
    </row>
    <row r="21894" spans="2:14" s="27" customFormat="1">
      <c r="B21894" s="2"/>
      <c r="N21894" s="2"/>
    </row>
    <row r="21895" spans="2:14" s="27" customFormat="1">
      <c r="B21895" s="2"/>
      <c r="N21895" s="2"/>
    </row>
    <row r="21896" spans="2:14" s="27" customFormat="1">
      <c r="B21896" s="2"/>
      <c r="N21896" s="2"/>
    </row>
    <row r="21897" spans="2:14" s="27" customFormat="1">
      <c r="B21897" s="2"/>
      <c r="N21897" s="2"/>
    </row>
    <row r="21898" spans="2:14" s="27" customFormat="1">
      <c r="B21898" s="2"/>
      <c r="N21898" s="2"/>
    </row>
    <row r="21899" spans="2:14" s="27" customFormat="1">
      <c r="B21899" s="2"/>
      <c r="N21899" s="2"/>
    </row>
    <row r="21900" spans="2:14" s="27" customFormat="1">
      <c r="B21900" s="2"/>
      <c r="N21900" s="2"/>
    </row>
    <row r="21901" spans="2:14" s="27" customFormat="1">
      <c r="B21901" s="2"/>
      <c r="N21901" s="2"/>
    </row>
    <row r="21902" spans="2:14" s="27" customFormat="1">
      <c r="B21902" s="2"/>
      <c r="N21902" s="2"/>
    </row>
    <row r="21903" spans="2:14" s="27" customFormat="1">
      <c r="B21903" s="2"/>
      <c r="N21903" s="2"/>
    </row>
    <row r="21904" spans="2:14" s="27" customFormat="1">
      <c r="B21904" s="2"/>
      <c r="N21904" s="2"/>
    </row>
    <row r="21905" spans="2:14" s="27" customFormat="1">
      <c r="B21905" s="2"/>
      <c r="N21905" s="2"/>
    </row>
    <row r="21906" spans="2:14" s="27" customFormat="1">
      <c r="B21906" s="2"/>
      <c r="N21906" s="2"/>
    </row>
    <row r="21907" spans="2:14" s="27" customFormat="1">
      <c r="B21907" s="2"/>
      <c r="N21907" s="2"/>
    </row>
    <row r="21908" spans="2:14" s="27" customFormat="1">
      <c r="B21908" s="2"/>
      <c r="N21908" s="2"/>
    </row>
    <row r="21909" spans="2:14" s="27" customFormat="1">
      <c r="B21909" s="2"/>
      <c r="N21909" s="2"/>
    </row>
    <row r="21910" spans="2:14" s="27" customFormat="1">
      <c r="B21910" s="2"/>
      <c r="N21910" s="2"/>
    </row>
    <row r="21911" spans="2:14" s="27" customFormat="1">
      <c r="B21911" s="2"/>
      <c r="N21911" s="2"/>
    </row>
    <row r="21912" spans="2:14" s="27" customFormat="1">
      <c r="B21912" s="2"/>
      <c r="N21912" s="2"/>
    </row>
    <row r="21913" spans="2:14" s="27" customFormat="1">
      <c r="B21913" s="2"/>
      <c r="N21913" s="2"/>
    </row>
    <row r="21914" spans="2:14" s="27" customFormat="1">
      <c r="B21914" s="2"/>
      <c r="N21914" s="2"/>
    </row>
    <row r="21915" spans="2:14" s="27" customFormat="1">
      <c r="B21915" s="2"/>
      <c r="N21915" s="2"/>
    </row>
    <row r="21916" spans="2:14" s="27" customFormat="1">
      <c r="B21916" s="2"/>
      <c r="N21916" s="2"/>
    </row>
    <row r="21917" spans="2:14" s="27" customFormat="1">
      <c r="B21917" s="2"/>
      <c r="N21917" s="2"/>
    </row>
    <row r="21918" spans="2:14" s="27" customFormat="1">
      <c r="B21918" s="2"/>
      <c r="N21918" s="2"/>
    </row>
    <row r="21919" spans="2:14" s="27" customFormat="1">
      <c r="B21919" s="2"/>
      <c r="N21919" s="2"/>
    </row>
    <row r="21920" spans="2:14" s="27" customFormat="1">
      <c r="B21920" s="2"/>
      <c r="N21920" s="2"/>
    </row>
    <row r="21921" spans="2:14" s="27" customFormat="1">
      <c r="B21921" s="2"/>
      <c r="N21921" s="2"/>
    </row>
    <row r="21922" spans="2:14" s="27" customFormat="1">
      <c r="B21922" s="2"/>
      <c r="N21922" s="2"/>
    </row>
    <row r="21923" spans="2:14" s="27" customFormat="1">
      <c r="B21923" s="2"/>
      <c r="N21923" s="2"/>
    </row>
    <row r="21924" spans="2:14" s="27" customFormat="1">
      <c r="B21924" s="2"/>
      <c r="N21924" s="2"/>
    </row>
    <row r="21925" spans="2:14" s="27" customFormat="1">
      <c r="B21925" s="2"/>
      <c r="N21925" s="2"/>
    </row>
    <row r="21926" spans="2:14" s="27" customFormat="1">
      <c r="B21926" s="2"/>
      <c r="N21926" s="2"/>
    </row>
    <row r="21927" spans="2:14" s="27" customFormat="1">
      <c r="B21927" s="2"/>
      <c r="N21927" s="2"/>
    </row>
    <row r="21928" spans="2:14" s="27" customFormat="1">
      <c r="B21928" s="2"/>
      <c r="N21928" s="2"/>
    </row>
    <row r="21929" spans="2:14" s="27" customFormat="1">
      <c r="B21929" s="2"/>
      <c r="N21929" s="2"/>
    </row>
    <row r="21930" spans="2:14" s="27" customFormat="1">
      <c r="B21930" s="2"/>
      <c r="N21930" s="2"/>
    </row>
    <row r="21931" spans="2:14" s="27" customFormat="1">
      <c r="B21931" s="2"/>
      <c r="N21931" s="2"/>
    </row>
    <row r="21932" spans="2:14" s="27" customFormat="1">
      <c r="B21932" s="2"/>
      <c r="N21932" s="2"/>
    </row>
    <row r="21933" spans="2:14" s="27" customFormat="1">
      <c r="B21933" s="2"/>
      <c r="N21933" s="2"/>
    </row>
    <row r="21934" spans="2:14" s="27" customFormat="1">
      <c r="B21934" s="2"/>
      <c r="N21934" s="2"/>
    </row>
    <row r="21935" spans="2:14" s="27" customFormat="1">
      <c r="B21935" s="2"/>
      <c r="N21935" s="2"/>
    </row>
    <row r="21936" spans="2:14" s="27" customFormat="1">
      <c r="B21936" s="2"/>
      <c r="N21936" s="2"/>
    </row>
    <row r="21937" spans="2:14" s="27" customFormat="1">
      <c r="B21937" s="2"/>
      <c r="N21937" s="2"/>
    </row>
    <row r="21938" spans="2:14" s="27" customFormat="1">
      <c r="B21938" s="2"/>
      <c r="N21938" s="2"/>
    </row>
    <row r="21939" spans="2:14" s="27" customFormat="1">
      <c r="B21939" s="2"/>
      <c r="N21939" s="2"/>
    </row>
    <row r="21940" spans="2:14" s="27" customFormat="1">
      <c r="B21940" s="2"/>
      <c r="N21940" s="2"/>
    </row>
    <row r="21941" spans="2:14" s="27" customFormat="1">
      <c r="B21941" s="2"/>
      <c r="N21941" s="2"/>
    </row>
    <row r="21942" spans="2:14" s="27" customFormat="1">
      <c r="B21942" s="2"/>
      <c r="N21942" s="2"/>
    </row>
    <row r="21943" spans="2:14" s="27" customFormat="1">
      <c r="B21943" s="2"/>
      <c r="N21943" s="2"/>
    </row>
    <row r="21944" spans="2:14" s="27" customFormat="1">
      <c r="B21944" s="2"/>
      <c r="N21944" s="2"/>
    </row>
    <row r="21945" spans="2:14" s="27" customFormat="1">
      <c r="B21945" s="2"/>
      <c r="N21945" s="2"/>
    </row>
    <row r="21946" spans="2:14" s="27" customFormat="1">
      <c r="B21946" s="2"/>
      <c r="N21946" s="2"/>
    </row>
    <row r="21947" spans="2:14" s="27" customFormat="1">
      <c r="B21947" s="2"/>
      <c r="N21947" s="2"/>
    </row>
    <row r="21948" spans="2:14" s="27" customFormat="1">
      <c r="B21948" s="2"/>
      <c r="N21948" s="2"/>
    </row>
    <row r="21949" spans="2:14" s="27" customFormat="1">
      <c r="B21949" s="2"/>
      <c r="N21949" s="2"/>
    </row>
    <row r="21950" spans="2:14" s="27" customFormat="1">
      <c r="B21950" s="2"/>
      <c r="N21950" s="2"/>
    </row>
    <row r="21951" spans="2:14" s="27" customFormat="1">
      <c r="B21951" s="2"/>
      <c r="N21951" s="2"/>
    </row>
    <row r="21952" spans="2:14" s="27" customFormat="1">
      <c r="B21952" s="2"/>
      <c r="N21952" s="2"/>
    </row>
    <row r="21953" spans="2:14" s="27" customFormat="1">
      <c r="B21953" s="2"/>
      <c r="N21953" s="2"/>
    </row>
    <row r="21954" spans="2:14" s="27" customFormat="1">
      <c r="B21954" s="2"/>
      <c r="N21954" s="2"/>
    </row>
    <row r="21955" spans="2:14" s="27" customFormat="1">
      <c r="B21955" s="2"/>
      <c r="N21955" s="2"/>
    </row>
    <row r="21956" spans="2:14" s="27" customFormat="1">
      <c r="B21956" s="2"/>
      <c r="N21956" s="2"/>
    </row>
    <row r="21957" spans="2:14" s="27" customFormat="1">
      <c r="B21957" s="2"/>
      <c r="N21957" s="2"/>
    </row>
    <row r="21958" spans="2:14" s="27" customFormat="1">
      <c r="B21958" s="2"/>
      <c r="N21958" s="2"/>
    </row>
    <row r="21959" spans="2:14" s="27" customFormat="1">
      <c r="B21959" s="2"/>
      <c r="N21959" s="2"/>
    </row>
    <row r="21960" spans="2:14" s="27" customFormat="1">
      <c r="B21960" s="2"/>
      <c r="N21960" s="2"/>
    </row>
    <row r="21961" spans="2:14" s="27" customFormat="1">
      <c r="B21961" s="2"/>
      <c r="N21961" s="2"/>
    </row>
    <row r="21962" spans="2:14" s="27" customFormat="1">
      <c r="B21962" s="2"/>
      <c r="N21962" s="2"/>
    </row>
    <row r="21963" spans="2:14" s="27" customFormat="1">
      <c r="B21963" s="2"/>
      <c r="N21963" s="2"/>
    </row>
    <row r="21964" spans="2:14" s="27" customFormat="1">
      <c r="B21964" s="2"/>
      <c r="N21964" s="2"/>
    </row>
    <row r="21965" spans="2:14" s="27" customFormat="1">
      <c r="B21965" s="2"/>
      <c r="N21965" s="2"/>
    </row>
    <row r="21966" spans="2:14" s="27" customFormat="1">
      <c r="B21966" s="2"/>
      <c r="N21966" s="2"/>
    </row>
    <row r="21967" spans="2:14" s="27" customFormat="1">
      <c r="B21967" s="2"/>
      <c r="N21967" s="2"/>
    </row>
    <row r="21968" spans="2:14" s="27" customFormat="1">
      <c r="B21968" s="2"/>
      <c r="N21968" s="2"/>
    </row>
    <row r="21969" spans="2:14" s="27" customFormat="1">
      <c r="B21969" s="2"/>
      <c r="N21969" s="2"/>
    </row>
    <row r="21970" spans="2:14" s="27" customFormat="1">
      <c r="B21970" s="2"/>
      <c r="N21970" s="2"/>
    </row>
    <row r="21971" spans="2:14" s="27" customFormat="1">
      <c r="B21971" s="2"/>
      <c r="N21971" s="2"/>
    </row>
    <row r="21972" spans="2:14" s="27" customFormat="1">
      <c r="B21972" s="2"/>
      <c r="N21972" s="2"/>
    </row>
    <row r="21973" spans="2:14" s="27" customFormat="1">
      <c r="B21973" s="2"/>
      <c r="N21973" s="2"/>
    </row>
    <row r="21974" spans="2:14" s="27" customFormat="1">
      <c r="B21974" s="2"/>
      <c r="N21974" s="2"/>
    </row>
    <row r="21975" spans="2:14" s="27" customFormat="1">
      <c r="B21975" s="2"/>
      <c r="N21975" s="2"/>
    </row>
    <row r="21976" spans="2:14" s="27" customFormat="1">
      <c r="B21976" s="2"/>
      <c r="N21976" s="2"/>
    </row>
    <row r="21977" spans="2:14" s="27" customFormat="1">
      <c r="B21977" s="2"/>
      <c r="N21977" s="2"/>
    </row>
    <row r="21978" spans="2:14" s="27" customFormat="1">
      <c r="B21978" s="2"/>
      <c r="N21978" s="2"/>
    </row>
    <row r="21979" spans="2:14" s="27" customFormat="1">
      <c r="B21979" s="2"/>
      <c r="N21979" s="2"/>
    </row>
    <row r="21980" spans="2:14" s="27" customFormat="1">
      <c r="B21980" s="2"/>
      <c r="N21980" s="2"/>
    </row>
    <row r="21981" spans="2:14" s="27" customFormat="1">
      <c r="B21981" s="2"/>
      <c r="N21981" s="2"/>
    </row>
    <row r="21982" spans="2:14" s="27" customFormat="1">
      <c r="B21982" s="2"/>
      <c r="N21982" s="2"/>
    </row>
    <row r="21983" spans="2:14" s="27" customFormat="1">
      <c r="B21983" s="2"/>
      <c r="N21983" s="2"/>
    </row>
    <row r="21984" spans="2:14" s="27" customFormat="1">
      <c r="B21984" s="2"/>
      <c r="N21984" s="2"/>
    </row>
    <row r="21985" spans="2:14" s="27" customFormat="1">
      <c r="B21985" s="2"/>
      <c r="N21985" s="2"/>
    </row>
    <row r="21986" spans="2:14" s="27" customFormat="1">
      <c r="B21986" s="2"/>
      <c r="N21986" s="2"/>
    </row>
    <row r="21987" spans="2:14" s="27" customFormat="1">
      <c r="B21987" s="2"/>
      <c r="N21987" s="2"/>
    </row>
    <row r="21988" spans="2:14" s="27" customFormat="1">
      <c r="B21988" s="2"/>
      <c r="N21988" s="2"/>
    </row>
    <row r="21989" spans="2:14" s="27" customFormat="1">
      <c r="B21989" s="2"/>
      <c r="N21989" s="2"/>
    </row>
    <row r="21990" spans="2:14" s="27" customFormat="1">
      <c r="B21990" s="2"/>
      <c r="N21990" s="2"/>
    </row>
    <row r="21991" spans="2:14" s="27" customFormat="1">
      <c r="B21991" s="2"/>
      <c r="N21991" s="2"/>
    </row>
    <row r="21992" spans="2:14" s="27" customFormat="1">
      <c r="B21992" s="2"/>
      <c r="N21992" s="2"/>
    </row>
    <row r="21993" spans="2:14" s="27" customFormat="1">
      <c r="B21993" s="2"/>
      <c r="N21993" s="2"/>
    </row>
    <row r="21994" spans="2:14" s="27" customFormat="1">
      <c r="B21994" s="2"/>
      <c r="N21994" s="2"/>
    </row>
    <row r="21995" spans="2:14" s="27" customFormat="1">
      <c r="B21995" s="2"/>
      <c r="N21995" s="2"/>
    </row>
    <row r="21996" spans="2:14" s="27" customFormat="1">
      <c r="B21996" s="2"/>
      <c r="N21996" s="2"/>
    </row>
    <row r="21997" spans="2:14" s="27" customFormat="1">
      <c r="B21997" s="2"/>
      <c r="N21997" s="2"/>
    </row>
    <row r="21998" spans="2:14" s="27" customFormat="1">
      <c r="B21998" s="2"/>
      <c r="N21998" s="2"/>
    </row>
    <row r="21999" spans="2:14" s="27" customFormat="1">
      <c r="B21999" s="2"/>
      <c r="N21999" s="2"/>
    </row>
    <row r="22000" spans="2:14" s="27" customFormat="1">
      <c r="B22000" s="2"/>
      <c r="N22000" s="2"/>
    </row>
    <row r="22001" spans="2:14" s="27" customFormat="1">
      <c r="B22001" s="2"/>
      <c r="N22001" s="2"/>
    </row>
    <row r="22002" spans="2:14" s="27" customFormat="1">
      <c r="B22002" s="2"/>
      <c r="N22002" s="2"/>
    </row>
    <row r="22003" spans="2:14" s="27" customFormat="1">
      <c r="B22003" s="2"/>
      <c r="N22003" s="2"/>
    </row>
    <row r="22004" spans="2:14" s="27" customFormat="1">
      <c r="B22004" s="2"/>
      <c r="N22004" s="2"/>
    </row>
    <row r="22005" spans="2:14" s="27" customFormat="1">
      <c r="B22005" s="2"/>
      <c r="N22005" s="2"/>
    </row>
    <row r="22006" spans="2:14" s="27" customFormat="1">
      <c r="B22006" s="2"/>
      <c r="N22006" s="2"/>
    </row>
    <row r="22007" spans="2:14" s="27" customFormat="1">
      <c r="B22007" s="2"/>
      <c r="N22007" s="2"/>
    </row>
    <row r="22008" spans="2:14" s="27" customFormat="1">
      <c r="B22008" s="2"/>
      <c r="N22008" s="2"/>
    </row>
    <row r="22009" spans="2:14" s="27" customFormat="1">
      <c r="B22009" s="2"/>
      <c r="N22009" s="2"/>
    </row>
    <row r="22010" spans="2:14" s="27" customFormat="1">
      <c r="B22010" s="2"/>
      <c r="N22010" s="2"/>
    </row>
    <row r="22011" spans="2:14" s="27" customFormat="1">
      <c r="B22011" s="2"/>
      <c r="N22011" s="2"/>
    </row>
    <row r="22012" spans="2:14" s="27" customFormat="1">
      <c r="B22012" s="2"/>
      <c r="N22012" s="2"/>
    </row>
    <row r="22013" spans="2:14" s="27" customFormat="1">
      <c r="B22013" s="2"/>
      <c r="N22013" s="2"/>
    </row>
    <row r="22014" spans="2:14" s="27" customFormat="1">
      <c r="B22014" s="2"/>
      <c r="N22014" s="2"/>
    </row>
    <row r="22015" spans="2:14" s="27" customFormat="1">
      <c r="B22015" s="2"/>
      <c r="N22015" s="2"/>
    </row>
    <row r="22016" spans="2:14" s="27" customFormat="1">
      <c r="B22016" s="2"/>
      <c r="N22016" s="2"/>
    </row>
    <row r="22017" spans="2:14" s="27" customFormat="1">
      <c r="B22017" s="2"/>
      <c r="N22017" s="2"/>
    </row>
    <row r="22018" spans="2:14" s="27" customFormat="1">
      <c r="B22018" s="2"/>
      <c r="N22018" s="2"/>
    </row>
    <row r="22019" spans="2:14" s="27" customFormat="1">
      <c r="B22019" s="2"/>
      <c r="N22019" s="2"/>
    </row>
    <row r="22020" spans="2:14" s="27" customFormat="1">
      <c r="B22020" s="2"/>
      <c r="N22020" s="2"/>
    </row>
    <row r="22021" spans="2:14" s="27" customFormat="1">
      <c r="B22021" s="2"/>
      <c r="N22021" s="2"/>
    </row>
    <row r="22022" spans="2:14" s="27" customFormat="1">
      <c r="B22022" s="2"/>
      <c r="N22022" s="2"/>
    </row>
    <row r="22023" spans="2:14" s="27" customFormat="1">
      <c r="B22023" s="2"/>
      <c r="N22023" s="2"/>
    </row>
    <row r="22024" spans="2:14" s="27" customFormat="1">
      <c r="B22024" s="2"/>
      <c r="N22024" s="2"/>
    </row>
    <row r="22025" spans="2:14" s="27" customFormat="1">
      <c r="B22025" s="2"/>
      <c r="N22025" s="2"/>
    </row>
    <row r="22026" spans="2:14" s="27" customFormat="1">
      <c r="B22026" s="2"/>
      <c r="N22026" s="2"/>
    </row>
    <row r="22027" spans="2:14" s="27" customFormat="1">
      <c r="B22027" s="2"/>
      <c r="N22027" s="2"/>
    </row>
    <row r="22028" spans="2:14" s="27" customFormat="1">
      <c r="B22028" s="2"/>
      <c r="N22028" s="2"/>
    </row>
    <row r="22029" spans="2:14" s="27" customFormat="1">
      <c r="B22029" s="2"/>
      <c r="N22029" s="2"/>
    </row>
    <row r="22030" spans="2:14" s="27" customFormat="1">
      <c r="B22030" s="2"/>
      <c r="N22030" s="2"/>
    </row>
    <row r="22031" spans="2:14" s="27" customFormat="1">
      <c r="B22031" s="2"/>
      <c r="N22031" s="2"/>
    </row>
    <row r="22032" spans="2:14" s="27" customFormat="1">
      <c r="B22032" s="2"/>
      <c r="N22032" s="2"/>
    </row>
    <row r="22033" spans="2:14" s="27" customFormat="1">
      <c r="B22033" s="2"/>
      <c r="N22033" s="2"/>
    </row>
    <row r="22034" spans="2:14" s="27" customFormat="1">
      <c r="B22034" s="2"/>
      <c r="N22034" s="2"/>
    </row>
    <row r="22035" spans="2:14" s="27" customFormat="1">
      <c r="B22035" s="2"/>
      <c r="N22035" s="2"/>
    </row>
    <row r="22036" spans="2:14" s="27" customFormat="1">
      <c r="B22036" s="2"/>
      <c r="N22036" s="2"/>
    </row>
    <row r="22037" spans="2:14" s="27" customFormat="1">
      <c r="B22037" s="2"/>
      <c r="N22037" s="2"/>
    </row>
    <row r="22038" spans="2:14" s="27" customFormat="1">
      <c r="B22038" s="2"/>
      <c r="N22038" s="2"/>
    </row>
    <row r="22039" spans="2:14" s="27" customFormat="1">
      <c r="B22039" s="2"/>
      <c r="N22039" s="2"/>
    </row>
    <row r="22040" spans="2:14" s="27" customFormat="1">
      <c r="B22040" s="2"/>
      <c r="N22040" s="2"/>
    </row>
    <row r="22041" spans="2:14" s="27" customFormat="1">
      <c r="B22041" s="2"/>
      <c r="N22041" s="2"/>
    </row>
    <row r="22042" spans="2:14" s="27" customFormat="1">
      <c r="B22042" s="2"/>
      <c r="N22042" s="2"/>
    </row>
    <row r="22043" spans="2:14" s="27" customFormat="1">
      <c r="B22043" s="2"/>
      <c r="N22043" s="2"/>
    </row>
    <row r="22044" spans="2:14" s="27" customFormat="1">
      <c r="B22044" s="2"/>
      <c r="N22044" s="2"/>
    </row>
    <row r="22045" spans="2:14" s="27" customFormat="1">
      <c r="B22045" s="2"/>
      <c r="N22045" s="2"/>
    </row>
    <row r="22046" spans="2:14" s="27" customFormat="1">
      <c r="B22046" s="2"/>
      <c r="N22046" s="2"/>
    </row>
    <row r="22047" spans="2:14" s="27" customFormat="1">
      <c r="B22047" s="2"/>
      <c r="N22047" s="2"/>
    </row>
    <row r="22048" spans="2:14" s="27" customFormat="1">
      <c r="B22048" s="2"/>
      <c r="N22048" s="2"/>
    </row>
    <row r="22049" spans="2:14" s="27" customFormat="1">
      <c r="B22049" s="2"/>
      <c r="N22049" s="2"/>
    </row>
    <row r="22050" spans="2:14" s="27" customFormat="1">
      <c r="B22050" s="2"/>
      <c r="N22050" s="2"/>
    </row>
    <row r="22051" spans="2:14" s="27" customFormat="1">
      <c r="B22051" s="2"/>
      <c r="N22051" s="2"/>
    </row>
    <row r="22052" spans="2:14" s="27" customFormat="1">
      <c r="B22052" s="2"/>
      <c r="N22052" s="2"/>
    </row>
    <row r="22053" spans="2:14" s="27" customFormat="1">
      <c r="B22053" s="2"/>
      <c r="N22053" s="2"/>
    </row>
    <row r="22054" spans="2:14" s="27" customFormat="1">
      <c r="B22054" s="2"/>
      <c r="N22054" s="2"/>
    </row>
    <row r="22055" spans="2:14" s="27" customFormat="1">
      <c r="B22055" s="2"/>
      <c r="N22055" s="2"/>
    </row>
    <row r="22056" spans="2:14" s="27" customFormat="1">
      <c r="B22056" s="2"/>
      <c r="N22056" s="2"/>
    </row>
    <row r="22057" spans="2:14" s="27" customFormat="1">
      <c r="B22057" s="2"/>
      <c r="N22057" s="2"/>
    </row>
    <row r="22058" spans="2:14" s="27" customFormat="1">
      <c r="B22058" s="2"/>
      <c r="N22058" s="2"/>
    </row>
    <row r="22059" spans="2:14" s="27" customFormat="1">
      <c r="B22059" s="2"/>
      <c r="N22059" s="2"/>
    </row>
    <row r="22060" spans="2:14" s="27" customFormat="1">
      <c r="B22060" s="2"/>
      <c r="N22060" s="2"/>
    </row>
    <row r="22061" spans="2:14" s="27" customFormat="1">
      <c r="B22061" s="2"/>
      <c r="N22061" s="2"/>
    </row>
    <row r="22062" spans="2:14" s="27" customFormat="1">
      <c r="B22062" s="2"/>
      <c r="N22062" s="2"/>
    </row>
    <row r="22063" spans="2:14" s="27" customFormat="1">
      <c r="B22063" s="2"/>
      <c r="N22063" s="2"/>
    </row>
    <row r="22064" spans="2:14" s="27" customFormat="1">
      <c r="B22064" s="2"/>
      <c r="N22064" s="2"/>
    </row>
    <row r="22065" spans="2:14" s="27" customFormat="1">
      <c r="B22065" s="2"/>
      <c r="N22065" s="2"/>
    </row>
    <row r="22066" spans="2:14" s="27" customFormat="1">
      <c r="B22066" s="2"/>
      <c r="N22066" s="2"/>
    </row>
    <row r="22067" spans="2:14" s="27" customFormat="1">
      <c r="B22067" s="2"/>
      <c r="N22067" s="2"/>
    </row>
    <row r="22068" spans="2:14" s="27" customFormat="1">
      <c r="B22068" s="2"/>
      <c r="N22068" s="2"/>
    </row>
    <row r="22069" spans="2:14" s="27" customFormat="1">
      <c r="B22069" s="2"/>
      <c r="N22069" s="2"/>
    </row>
    <row r="22070" spans="2:14" s="27" customFormat="1">
      <c r="B22070" s="2"/>
      <c r="N22070" s="2"/>
    </row>
    <row r="22071" spans="2:14" s="27" customFormat="1">
      <c r="B22071" s="2"/>
      <c r="N22071" s="2"/>
    </row>
    <row r="22072" spans="2:14" s="27" customFormat="1">
      <c r="B22072" s="2"/>
      <c r="N22072" s="2"/>
    </row>
    <row r="22073" spans="2:14" s="27" customFormat="1">
      <c r="B22073" s="2"/>
      <c r="N22073" s="2"/>
    </row>
    <row r="22074" spans="2:14" s="27" customFormat="1">
      <c r="B22074" s="2"/>
      <c r="N22074" s="2"/>
    </row>
    <row r="22075" spans="2:14" s="27" customFormat="1">
      <c r="B22075" s="2"/>
      <c r="N22075" s="2"/>
    </row>
    <row r="22076" spans="2:14" s="27" customFormat="1">
      <c r="B22076" s="2"/>
      <c r="N22076" s="2"/>
    </row>
    <row r="22077" spans="2:14" s="27" customFormat="1">
      <c r="B22077" s="2"/>
      <c r="N22077" s="2"/>
    </row>
    <row r="22078" spans="2:14" s="27" customFormat="1">
      <c r="B22078" s="2"/>
      <c r="N22078" s="2"/>
    </row>
    <row r="22079" spans="2:14" s="27" customFormat="1">
      <c r="B22079" s="2"/>
      <c r="N22079" s="2"/>
    </row>
    <row r="22080" spans="2:14" s="27" customFormat="1">
      <c r="B22080" s="2"/>
      <c r="N22080" s="2"/>
    </row>
    <row r="22081" spans="2:14" s="27" customFormat="1">
      <c r="B22081" s="2"/>
      <c r="N22081" s="2"/>
    </row>
    <row r="22082" spans="2:14" s="27" customFormat="1">
      <c r="B22082" s="2"/>
      <c r="N22082" s="2"/>
    </row>
    <row r="22083" spans="2:14" s="27" customFormat="1">
      <c r="B22083" s="2"/>
      <c r="N22083" s="2"/>
    </row>
    <row r="22084" spans="2:14" s="27" customFormat="1">
      <c r="B22084" s="2"/>
      <c r="N22084" s="2"/>
    </row>
    <row r="22085" spans="2:14" s="27" customFormat="1">
      <c r="B22085" s="2"/>
      <c r="N22085" s="2"/>
    </row>
    <row r="22086" spans="2:14" s="27" customFormat="1">
      <c r="B22086" s="2"/>
      <c r="N22086" s="2"/>
    </row>
    <row r="22087" spans="2:14" s="27" customFormat="1">
      <c r="B22087" s="2"/>
      <c r="N22087" s="2"/>
    </row>
    <row r="22088" spans="2:14" s="27" customFormat="1">
      <c r="B22088" s="2"/>
      <c r="N22088" s="2"/>
    </row>
    <row r="22089" spans="2:14" s="27" customFormat="1">
      <c r="B22089" s="2"/>
      <c r="N22089" s="2"/>
    </row>
    <row r="22090" spans="2:14" s="27" customFormat="1">
      <c r="B22090" s="2"/>
      <c r="N22090" s="2"/>
    </row>
    <row r="22091" spans="2:14" s="27" customFormat="1">
      <c r="B22091" s="2"/>
      <c r="N22091" s="2"/>
    </row>
    <row r="22092" spans="2:14" s="27" customFormat="1">
      <c r="B22092" s="2"/>
      <c r="N22092" s="2"/>
    </row>
    <row r="22093" spans="2:14" s="27" customFormat="1">
      <c r="B22093" s="2"/>
      <c r="N22093" s="2"/>
    </row>
    <row r="22094" spans="2:14" s="27" customFormat="1">
      <c r="B22094" s="2"/>
      <c r="N22094" s="2"/>
    </row>
    <row r="22095" spans="2:14" s="27" customFormat="1">
      <c r="B22095" s="2"/>
      <c r="N22095" s="2"/>
    </row>
    <row r="22096" spans="2:14" s="27" customFormat="1">
      <c r="B22096" s="2"/>
      <c r="N22096" s="2"/>
    </row>
    <row r="22097" spans="2:14" s="27" customFormat="1">
      <c r="B22097" s="2"/>
      <c r="N22097" s="2"/>
    </row>
    <row r="22098" spans="2:14" s="27" customFormat="1">
      <c r="B22098" s="2"/>
      <c r="N22098" s="2"/>
    </row>
    <row r="22099" spans="2:14" s="27" customFormat="1">
      <c r="B22099" s="2"/>
      <c r="N22099" s="2"/>
    </row>
    <row r="22100" spans="2:14" s="27" customFormat="1">
      <c r="B22100" s="2"/>
      <c r="N22100" s="2"/>
    </row>
    <row r="22101" spans="2:14" s="27" customFormat="1">
      <c r="B22101" s="2"/>
      <c r="N22101" s="2"/>
    </row>
    <row r="22102" spans="2:14" s="27" customFormat="1">
      <c r="B22102" s="2"/>
      <c r="N22102" s="2"/>
    </row>
    <row r="22103" spans="2:14" s="27" customFormat="1">
      <c r="B22103" s="2"/>
      <c r="N22103" s="2"/>
    </row>
    <row r="22104" spans="2:14" s="27" customFormat="1">
      <c r="B22104" s="2"/>
      <c r="N22104" s="2"/>
    </row>
    <row r="22105" spans="2:14" s="27" customFormat="1">
      <c r="B22105" s="2"/>
      <c r="N22105" s="2"/>
    </row>
    <row r="22106" spans="2:14" s="27" customFormat="1">
      <c r="B22106" s="2"/>
      <c r="N22106" s="2"/>
    </row>
    <row r="22107" spans="2:14" s="27" customFormat="1">
      <c r="B22107" s="2"/>
      <c r="N22107" s="2"/>
    </row>
    <row r="22108" spans="2:14" s="27" customFormat="1">
      <c r="B22108" s="2"/>
      <c r="N22108" s="2"/>
    </row>
    <row r="22109" spans="2:14" s="27" customFormat="1">
      <c r="B22109" s="2"/>
      <c r="N22109" s="2"/>
    </row>
    <row r="22110" spans="2:14" s="27" customFormat="1">
      <c r="B22110" s="2"/>
      <c r="N22110" s="2"/>
    </row>
    <row r="22111" spans="2:14" s="27" customFormat="1">
      <c r="B22111" s="2"/>
      <c r="N22111" s="2"/>
    </row>
    <row r="22112" spans="2:14" s="27" customFormat="1">
      <c r="B22112" s="2"/>
      <c r="N22112" s="2"/>
    </row>
    <row r="22113" spans="2:14" s="27" customFormat="1">
      <c r="B22113" s="2"/>
      <c r="N22113" s="2"/>
    </row>
    <row r="22114" spans="2:14" s="27" customFormat="1">
      <c r="B22114" s="2"/>
      <c r="N22114" s="2"/>
    </row>
    <row r="22115" spans="2:14" s="27" customFormat="1">
      <c r="B22115" s="2"/>
      <c r="N22115" s="2"/>
    </row>
    <row r="22116" spans="2:14" s="27" customFormat="1">
      <c r="B22116" s="2"/>
      <c r="N22116" s="2"/>
    </row>
    <row r="22117" spans="2:14" s="27" customFormat="1">
      <c r="B22117" s="2"/>
      <c r="N22117" s="2"/>
    </row>
    <row r="22118" spans="2:14" s="27" customFormat="1">
      <c r="B22118" s="2"/>
      <c r="N22118" s="2"/>
    </row>
    <row r="22119" spans="2:14" s="27" customFormat="1">
      <c r="B22119" s="2"/>
      <c r="N22119" s="2"/>
    </row>
    <row r="22120" spans="2:14" s="27" customFormat="1">
      <c r="B22120" s="2"/>
      <c r="N22120" s="2"/>
    </row>
    <row r="22121" spans="2:14" s="27" customFormat="1">
      <c r="B22121" s="2"/>
      <c r="N22121" s="2"/>
    </row>
    <row r="22122" spans="2:14" s="27" customFormat="1">
      <c r="B22122" s="2"/>
      <c r="N22122" s="2"/>
    </row>
    <row r="22123" spans="2:14" s="27" customFormat="1">
      <c r="B22123" s="2"/>
      <c r="N22123" s="2"/>
    </row>
    <row r="22124" spans="2:14" s="27" customFormat="1">
      <c r="B22124" s="2"/>
      <c r="N22124" s="2"/>
    </row>
    <row r="22125" spans="2:14" s="27" customFormat="1">
      <c r="B22125" s="2"/>
      <c r="N22125" s="2"/>
    </row>
    <row r="22126" spans="2:14" s="27" customFormat="1">
      <c r="B22126" s="2"/>
      <c r="N22126" s="2"/>
    </row>
    <row r="22127" spans="2:14" s="27" customFormat="1">
      <c r="B22127" s="2"/>
      <c r="N22127" s="2"/>
    </row>
    <row r="22128" spans="2:14" s="27" customFormat="1">
      <c r="B22128" s="2"/>
      <c r="N22128" s="2"/>
    </row>
    <row r="22129" spans="2:14" s="27" customFormat="1">
      <c r="B22129" s="2"/>
      <c r="N22129" s="2"/>
    </row>
    <row r="22130" spans="2:14" s="27" customFormat="1">
      <c r="B22130" s="2"/>
      <c r="N22130" s="2"/>
    </row>
    <row r="22131" spans="2:14" s="27" customFormat="1">
      <c r="B22131" s="2"/>
      <c r="N22131" s="2"/>
    </row>
    <row r="22132" spans="2:14" s="27" customFormat="1">
      <c r="B22132" s="2"/>
      <c r="N22132" s="2"/>
    </row>
    <row r="22133" spans="2:14" s="27" customFormat="1">
      <c r="B22133" s="2"/>
      <c r="N22133" s="2"/>
    </row>
    <row r="22134" spans="2:14" s="27" customFormat="1">
      <c r="B22134" s="2"/>
      <c r="N22134" s="2"/>
    </row>
    <row r="22135" spans="2:14" s="27" customFormat="1">
      <c r="B22135" s="2"/>
      <c r="N22135" s="2"/>
    </row>
    <row r="22136" spans="2:14" s="27" customFormat="1">
      <c r="B22136" s="2"/>
      <c r="N22136" s="2"/>
    </row>
    <row r="22137" spans="2:14" s="27" customFormat="1">
      <c r="B22137" s="2"/>
      <c r="N22137" s="2"/>
    </row>
    <row r="22138" spans="2:14" s="27" customFormat="1">
      <c r="B22138" s="2"/>
      <c r="N22138" s="2"/>
    </row>
    <row r="22139" spans="2:14" s="27" customFormat="1">
      <c r="B22139" s="2"/>
      <c r="N22139" s="2"/>
    </row>
    <row r="22140" spans="2:14" s="27" customFormat="1">
      <c r="B22140" s="2"/>
      <c r="N22140" s="2"/>
    </row>
    <row r="22141" spans="2:14" s="27" customFormat="1">
      <c r="B22141" s="2"/>
      <c r="N22141" s="2"/>
    </row>
    <row r="22142" spans="2:14" s="27" customFormat="1">
      <c r="B22142" s="2"/>
      <c r="N22142" s="2"/>
    </row>
    <row r="22143" spans="2:14" s="27" customFormat="1">
      <c r="B22143" s="2"/>
      <c r="N22143" s="2"/>
    </row>
    <row r="22144" spans="2:14" s="27" customFormat="1">
      <c r="B22144" s="2"/>
      <c r="N22144" s="2"/>
    </row>
    <row r="22145" spans="2:14" s="27" customFormat="1">
      <c r="B22145" s="2"/>
      <c r="N22145" s="2"/>
    </row>
    <row r="22146" spans="2:14" s="27" customFormat="1">
      <c r="B22146" s="2"/>
      <c r="N22146" s="2"/>
    </row>
    <row r="22147" spans="2:14" s="27" customFormat="1">
      <c r="B22147" s="2"/>
      <c r="N22147" s="2"/>
    </row>
    <row r="22148" spans="2:14" s="27" customFormat="1">
      <c r="B22148" s="2"/>
      <c r="N22148" s="2"/>
    </row>
    <row r="22149" spans="2:14" s="27" customFormat="1">
      <c r="B22149" s="2"/>
      <c r="N22149" s="2"/>
    </row>
    <row r="22150" spans="2:14" s="27" customFormat="1">
      <c r="B22150" s="2"/>
      <c r="N22150" s="2"/>
    </row>
    <row r="22151" spans="2:14" s="27" customFormat="1">
      <c r="B22151" s="2"/>
      <c r="N22151" s="2"/>
    </row>
    <row r="22152" spans="2:14" s="27" customFormat="1">
      <c r="B22152" s="2"/>
      <c r="N22152" s="2"/>
    </row>
    <row r="22153" spans="2:14" s="27" customFormat="1">
      <c r="B22153" s="2"/>
      <c r="N22153" s="2"/>
    </row>
    <row r="22154" spans="2:14" s="27" customFormat="1">
      <c r="B22154" s="2"/>
      <c r="N22154" s="2"/>
    </row>
    <row r="22155" spans="2:14" s="27" customFormat="1">
      <c r="B22155" s="2"/>
      <c r="N22155" s="2"/>
    </row>
    <row r="22156" spans="2:14" s="27" customFormat="1">
      <c r="B22156" s="2"/>
      <c r="N22156" s="2"/>
    </row>
    <row r="22157" spans="2:14" s="27" customFormat="1">
      <c r="B22157" s="2"/>
      <c r="N22157" s="2"/>
    </row>
    <row r="22158" spans="2:14" s="27" customFormat="1">
      <c r="B22158" s="2"/>
      <c r="N22158" s="2"/>
    </row>
    <row r="22159" spans="2:14" s="27" customFormat="1">
      <c r="B22159" s="2"/>
      <c r="N22159" s="2"/>
    </row>
    <row r="22160" spans="2:14" s="27" customFormat="1">
      <c r="B22160" s="2"/>
      <c r="N22160" s="2"/>
    </row>
    <row r="22161" spans="2:14" s="27" customFormat="1">
      <c r="B22161" s="2"/>
      <c r="N22161" s="2"/>
    </row>
    <row r="22162" spans="2:14" s="27" customFormat="1">
      <c r="B22162" s="2"/>
      <c r="N22162" s="2"/>
    </row>
    <row r="22163" spans="2:14" s="27" customFormat="1">
      <c r="B22163" s="2"/>
      <c r="N22163" s="2"/>
    </row>
    <row r="22164" spans="2:14" s="27" customFormat="1">
      <c r="B22164" s="2"/>
      <c r="N22164" s="2"/>
    </row>
    <row r="22165" spans="2:14" s="27" customFormat="1">
      <c r="B22165" s="2"/>
      <c r="N22165" s="2"/>
    </row>
    <row r="22166" spans="2:14" s="27" customFormat="1">
      <c r="B22166" s="2"/>
      <c r="N22166" s="2"/>
    </row>
    <row r="22167" spans="2:14" s="27" customFormat="1">
      <c r="B22167" s="2"/>
      <c r="N22167" s="2"/>
    </row>
    <row r="22168" spans="2:14" s="27" customFormat="1">
      <c r="B22168" s="2"/>
      <c r="N22168" s="2"/>
    </row>
    <row r="22169" spans="2:14" s="27" customFormat="1">
      <c r="B22169" s="2"/>
      <c r="N22169" s="2"/>
    </row>
    <row r="22170" spans="2:14" s="27" customFormat="1">
      <c r="B22170" s="2"/>
      <c r="N22170" s="2"/>
    </row>
    <row r="22171" spans="2:14" s="27" customFormat="1">
      <c r="B22171" s="2"/>
      <c r="N22171" s="2"/>
    </row>
    <row r="22172" spans="2:14" s="27" customFormat="1">
      <c r="B22172" s="2"/>
      <c r="N22172" s="2"/>
    </row>
    <row r="22173" spans="2:14" s="27" customFormat="1">
      <c r="B22173" s="2"/>
      <c r="N22173" s="2"/>
    </row>
    <row r="22174" spans="2:14" s="27" customFormat="1">
      <c r="B22174" s="2"/>
      <c r="N22174" s="2"/>
    </row>
    <row r="22175" spans="2:14" s="27" customFormat="1">
      <c r="B22175" s="2"/>
      <c r="N22175" s="2"/>
    </row>
    <row r="22176" spans="2:14" s="27" customFormat="1">
      <c r="B22176" s="2"/>
      <c r="N22176" s="2"/>
    </row>
    <row r="22177" spans="2:14" s="27" customFormat="1">
      <c r="B22177" s="2"/>
      <c r="N22177" s="2"/>
    </row>
    <row r="22178" spans="2:14" s="27" customFormat="1">
      <c r="B22178" s="2"/>
      <c r="N22178" s="2"/>
    </row>
    <row r="22179" spans="2:14" s="27" customFormat="1">
      <c r="B22179" s="2"/>
      <c r="N22179" s="2"/>
    </row>
    <row r="22180" spans="2:14" s="27" customFormat="1">
      <c r="B22180" s="2"/>
      <c r="N22180" s="2"/>
    </row>
    <row r="22181" spans="2:14" s="27" customFormat="1">
      <c r="B22181" s="2"/>
      <c r="N22181" s="2"/>
    </row>
    <row r="22182" spans="2:14" s="27" customFormat="1">
      <c r="B22182" s="2"/>
      <c r="N22182" s="2"/>
    </row>
    <row r="22183" spans="2:14" s="27" customFormat="1">
      <c r="B22183" s="2"/>
      <c r="N22183" s="2"/>
    </row>
    <row r="22184" spans="2:14" s="27" customFormat="1">
      <c r="B22184" s="2"/>
      <c r="N22184" s="2"/>
    </row>
    <row r="22185" spans="2:14" s="27" customFormat="1">
      <c r="B22185" s="2"/>
      <c r="N22185" s="2"/>
    </row>
    <row r="22186" spans="2:14" s="27" customFormat="1">
      <c r="B22186" s="2"/>
      <c r="N22186" s="2"/>
    </row>
    <row r="22187" spans="2:14" s="27" customFormat="1">
      <c r="B22187" s="2"/>
      <c r="N22187" s="2"/>
    </row>
    <row r="22188" spans="2:14" s="27" customFormat="1">
      <c r="B22188" s="2"/>
      <c r="N22188" s="2"/>
    </row>
    <row r="22189" spans="2:14" s="27" customFormat="1">
      <c r="B22189" s="2"/>
      <c r="N22189" s="2"/>
    </row>
    <row r="22190" spans="2:14" s="27" customFormat="1">
      <c r="B22190" s="2"/>
      <c r="N22190" s="2"/>
    </row>
    <row r="22191" spans="2:14" s="27" customFormat="1">
      <c r="B22191" s="2"/>
      <c r="N22191" s="2"/>
    </row>
    <row r="22192" spans="2:14" s="27" customFormat="1">
      <c r="B22192" s="2"/>
      <c r="N22192" s="2"/>
    </row>
    <row r="22193" spans="2:14" s="27" customFormat="1">
      <c r="B22193" s="2"/>
      <c r="N22193" s="2"/>
    </row>
    <row r="22194" spans="2:14" s="27" customFormat="1">
      <c r="B22194" s="2"/>
      <c r="N22194" s="2"/>
    </row>
    <row r="22195" spans="2:14" s="27" customFormat="1">
      <c r="B22195" s="2"/>
      <c r="N22195" s="2"/>
    </row>
    <row r="22196" spans="2:14" s="27" customFormat="1">
      <c r="B22196" s="2"/>
      <c r="N22196" s="2"/>
    </row>
    <row r="22197" spans="2:14" s="27" customFormat="1">
      <c r="B22197" s="2"/>
      <c r="N22197" s="2"/>
    </row>
    <row r="22198" spans="2:14" s="27" customFormat="1">
      <c r="B22198" s="2"/>
      <c r="N22198" s="2"/>
    </row>
    <row r="22199" spans="2:14" s="27" customFormat="1">
      <c r="B22199" s="2"/>
      <c r="N22199" s="2"/>
    </row>
    <row r="22200" spans="2:14" s="27" customFormat="1">
      <c r="B22200" s="2"/>
      <c r="N22200" s="2"/>
    </row>
    <row r="22201" spans="2:14" s="27" customFormat="1">
      <c r="B22201" s="2"/>
      <c r="N22201" s="2"/>
    </row>
    <row r="22202" spans="2:14" s="27" customFormat="1">
      <c r="B22202" s="2"/>
      <c r="N22202" s="2"/>
    </row>
    <row r="22203" spans="2:14" s="27" customFormat="1">
      <c r="B22203" s="2"/>
      <c r="N22203" s="2"/>
    </row>
    <row r="22204" spans="2:14" s="27" customFormat="1">
      <c r="B22204" s="2"/>
      <c r="N22204" s="2"/>
    </row>
    <row r="22205" spans="2:14" s="27" customFormat="1">
      <c r="B22205" s="2"/>
      <c r="N22205" s="2"/>
    </row>
    <row r="22206" spans="2:14" s="27" customFormat="1">
      <c r="B22206" s="2"/>
      <c r="N22206" s="2"/>
    </row>
    <row r="22207" spans="2:14" s="27" customFormat="1">
      <c r="B22207" s="2"/>
      <c r="N22207" s="2"/>
    </row>
    <row r="22208" spans="2:14" s="27" customFormat="1">
      <c r="B22208" s="2"/>
      <c r="N22208" s="2"/>
    </row>
    <row r="22209" spans="2:14" s="27" customFormat="1">
      <c r="B22209" s="2"/>
      <c r="N22209" s="2"/>
    </row>
    <row r="22210" spans="2:14" s="27" customFormat="1">
      <c r="B22210" s="2"/>
      <c r="N22210" s="2"/>
    </row>
    <row r="22211" spans="2:14" s="27" customFormat="1">
      <c r="B22211" s="2"/>
      <c r="N22211" s="2"/>
    </row>
    <row r="22212" spans="2:14" s="27" customFormat="1">
      <c r="B22212" s="2"/>
      <c r="N22212" s="2"/>
    </row>
    <row r="22213" spans="2:14" s="27" customFormat="1">
      <c r="B22213" s="2"/>
      <c r="N22213" s="2"/>
    </row>
    <row r="22214" spans="2:14" s="27" customFormat="1">
      <c r="B22214" s="2"/>
      <c r="N22214" s="2"/>
    </row>
    <row r="22215" spans="2:14" s="27" customFormat="1">
      <c r="B22215" s="2"/>
      <c r="N22215" s="2"/>
    </row>
    <row r="22216" spans="2:14" s="27" customFormat="1">
      <c r="B22216" s="2"/>
      <c r="N22216" s="2"/>
    </row>
    <row r="22217" spans="2:14" s="27" customFormat="1">
      <c r="B22217" s="2"/>
      <c r="N22217" s="2"/>
    </row>
    <row r="22218" spans="2:14" s="27" customFormat="1">
      <c r="B22218" s="2"/>
      <c r="N22218" s="2"/>
    </row>
    <row r="22219" spans="2:14" s="27" customFormat="1">
      <c r="B22219" s="2"/>
      <c r="N22219" s="2"/>
    </row>
    <row r="22220" spans="2:14" s="27" customFormat="1">
      <c r="B22220" s="2"/>
      <c r="N22220" s="2"/>
    </row>
    <row r="22221" spans="2:14" s="27" customFormat="1">
      <c r="B22221" s="2"/>
      <c r="N22221" s="2"/>
    </row>
    <row r="22222" spans="2:14" s="27" customFormat="1">
      <c r="B22222" s="2"/>
      <c r="N22222" s="2"/>
    </row>
    <row r="22223" spans="2:14" s="27" customFormat="1">
      <c r="B22223" s="2"/>
      <c r="N22223" s="2"/>
    </row>
    <row r="22224" spans="2:14" s="27" customFormat="1">
      <c r="B22224" s="2"/>
      <c r="N22224" s="2"/>
    </row>
    <row r="22225" spans="2:14" s="27" customFormat="1">
      <c r="B22225" s="2"/>
      <c r="N22225" s="2"/>
    </row>
    <row r="22226" spans="2:14" s="27" customFormat="1">
      <c r="B22226" s="2"/>
      <c r="N22226" s="2"/>
    </row>
    <row r="22227" spans="2:14" s="27" customFormat="1">
      <c r="B22227" s="2"/>
      <c r="N22227" s="2"/>
    </row>
    <row r="22228" spans="2:14" s="27" customFormat="1">
      <c r="B22228" s="2"/>
      <c r="N22228" s="2"/>
    </row>
    <row r="22229" spans="2:14" s="27" customFormat="1">
      <c r="B22229" s="2"/>
      <c r="N22229" s="2"/>
    </row>
    <row r="22230" spans="2:14" s="27" customFormat="1">
      <c r="B22230" s="2"/>
      <c r="N22230" s="2"/>
    </row>
    <row r="22231" spans="2:14" s="27" customFormat="1">
      <c r="B22231" s="2"/>
      <c r="N22231" s="2"/>
    </row>
    <row r="22232" spans="2:14" s="27" customFormat="1">
      <c r="B22232" s="2"/>
      <c r="N22232" s="2"/>
    </row>
    <row r="22233" spans="2:14" s="27" customFormat="1">
      <c r="B22233" s="2"/>
      <c r="N22233" s="2"/>
    </row>
    <row r="22234" spans="2:14" s="27" customFormat="1">
      <c r="B22234" s="2"/>
      <c r="N22234" s="2"/>
    </row>
    <row r="22235" spans="2:14" s="27" customFormat="1">
      <c r="B22235" s="2"/>
      <c r="N22235" s="2"/>
    </row>
    <row r="22236" spans="2:14" s="27" customFormat="1">
      <c r="B22236" s="2"/>
      <c r="N22236" s="2"/>
    </row>
    <row r="22237" spans="2:14" s="27" customFormat="1">
      <c r="B22237" s="2"/>
      <c r="N22237" s="2"/>
    </row>
    <row r="22238" spans="2:14" s="27" customFormat="1">
      <c r="B22238" s="2"/>
      <c r="N22238" s="2"/>
    </row>
    <row r="22239" spans="2:14" s="27" customFormat="1">
      <c r="B22239" s="2"/>
      <c r="N22239" s="2"/>
    </row>
    <row r="22240" spans="2:14" s="27" customFormat="1">
      <c r="B22240" s="2"/>
      <c r="N22240" s="2"/>
    </row>
    <row r="22241" spans="2:14" s="27" customFormat="1">
      <c r="B22241" s="2"/>
      <c r="N22241" s="2"/>
    </row>
    <row r="22242" spans="2:14" s="27" customFormat="1">
      <c r="B22242" s="2"/>
      <c r="N22242" s="2"/>
    </row>
    <row r="22243" spans="2:14" s="27" customFormat="1">
      <c r="B22243" s="2"/>
      <c r="N22243" s="2"/>
    </row>
    <row r="22244" spans="2:14" s="27" customFormat="1">
      <c r="B22244" s="2"/>
      <c r="N22244" s="2"/>
    </row>
    <row r="22245" spans="2:14" s="27" customFormat="1">
      <c r="B22245" s="2"/>
      <c r="N22245" s="2"/>
    </row>
    <row r="22246" spans="2:14" s="27" customFormat="1">
      <c r="B22246" s="2"/>
      <c r="N22246" s="2"/>
    </row>
    <row r="22247" spans="2:14" s="27" customFormat="1">
      <c r="B22247" s="2"/>
      <c r="N22247" s="2"/>
    </row>
    <row r="22248" spans="2:14" s="27" customFormat="1">
      <c r="B22248" s="2"/>
      <c r="N22248" s="2"/>
    </row>
    <row r="22249" spans="2:14" s="27" customFormat="1">
      <c r="B22249" s="2"/>
      <c r="N22249" s="2"/>
    </row>
    <row r="22250" spans="2:14" s="27" customFormat="1">
      <c r="B22250" s="2"/>
      <c r="N22250" s="2"/>
    </row>
    <row r="22251" spans="2:14" s="27" customFormat="1">
      <c r="B22251" s="2"/>
      <c r="N22251" s="2"/>
    </row>
    <row r="22252" spans="2:14" s="27" customFormat="1">
      <c r="B22252" s="2"/>
      <c r="N22252" s="2"/>
    </row>
    <row r="22253" spans="2:14" s="27" customFormat="1">
      <c r="B22253" s="2"/>
      <c r="N22253" s="2"/>
    </row>
    <row r="22254" spans="2:14" s="27" customFormat="1">
      <c r="B22254" s="2"/>
      <c r="N22254" s="2"/>
    </row>
    <row r="22255" spans="2:14" s="27" customFormat="1">
      <c r="B22255" s="2"/>
      <c r="N22255" s="2"/>
    </row>
    <row r="22256" spans="2:14" s="27" customFormat="1">
      <c r="B22256" s="2"/>
      <c r="N22256" s="2"/>
    </row>
    <row r="22257" spans="2:14" s="27" customFormat="1">
      <c r="B22257" s="2"/>
      <c r="N22257" s="2"/>
    </row>
    <row r="22258" spans="2:14" s="27" customFormat="1">
      <c r="B22258" s="2"/>
      <c r="N22258" s="2"/>
    </row>
    <row r="22259" spans="2:14" s="27" customFormat="1">
      <c r="B22259" s="2"/>
      <c r="N22259" s="2"/>
    </row>
    <row r="22260" spans="2:14" s="27" customFormat="1">
      <c r="B22260" s="2"/>
      <c r="N22260" s="2"/>
    </row>
    <row r="22261" spans="2:14" s="27" customFormat="1">
      <c r="B22261" s="2"/>
      <c r="N22261" s="2"/>
    </row>
    <row r="22262" spans="2:14" s="27" customFormat="1">
      <c r="B22262" s="2"/>
      <c r="N22262" s="2"/>
    </row>
    <row r="22263" spans="2:14" s="27" customFormat="1">
      <c r="B22263" s="2"/>
      <c r="N22263" s="2"/>
    </row>
    <row r="22264" spans="2:14" s="27" customFormat="1">
      <c r="B22264" s="2"/>
      <c r="N22264" s="2"/>
    </row>
    <row r="22265" spans="2:14" s="27" customFormat="1">
      <c r="B22265" s="2"/>
      <c r="N22265" s="2"/>
    </row>
    <row r="22266" spans="2:14" s="27" customFormat="1">
      <c r="B22266" s="2"/>
      <c r="N22266" s="2"/>
    </row>
    <row r="22267" spans="2:14" s="27" customFormat="1">
      <c r="B22267" s="2"/>
      <c r="N22267" s="2"/>
    </row>
    <row r="22268" spans="2:14" s="27" customFormat="1">
      <c r="B22268" s="2"/>
      <c r="N22268" s="2"/>
    </row>
    <row r="22269" spans="2:14" s="27" customFormat="1">
      <c r="B22269" s="2"/>
      <c r="N22269" s="2"/>
    </row>
    <row r="22270" spans="2:14" s="27" customFormat="1">
      <c r="B22270" s="2"/>
      <c r="N22270" s="2"/>
    </row>
    <row r="22271" spans="2:14" s="27" customFormat="1">
      <c r="B22271" s="2"/>
      <c r="N22271" s="2"/>
    </row>
    <row r="22272" spans="2:14" s="27" customFormat="1">
      <c r="B22272" s="2"/>
      <c r="N22272" s="2"/>
    </row>
    <row r="22273" spans="2:14" s="27" customFormat="1">
      <c r="B22273" s="2"/>
      <c r="N22273" s="2"/>
    </row>
    <row r="22274" spans="2:14" s="27" customFormat="1">
      <c r="B22274" s="2"/>
      <c r="N22274" s="2"/>
    </row>
    <row r="22275" spans="2:14" s="27" customFormat="1">
      <c r="B22275" s="2"/>
      <c r="N22275" s="2"/>
    </row>
    <row r="22276" spans="2:14" s="27" customFormat="1">
      <c r="B22276" s="2"/>
      <c r="N22276" s="2"/>
    </row>
    <row r="22277" spans="2:14" s="27" customFormat="1">
      <c r="B22277" s="2"/>
      <c r="N22277" s="2"/>
    </row>
    <row r="22278" spans="2:14" s="27" customFormat="1">
      <c r="B22278" s="2"/>
      <c r="N22278" s="2"/>
    </row>
    <row r="22279" spans="2:14" s="27" customFormat="1">
      <c r="B22279" s="2"/>
      <c r="N22279" s="2"/>
    </row>
    <row r="22280" spans="2:14" s="27" customFormat="1">
      <c r="B22280" s="2"/>
      <c r="N22280" s="2"/>
    </row>
    <row r="22281" spans="2:14" s="27" customFormat="1">
      <c r="B22281" s="2"/>
      <c r="N22281" s="2"/>
    </row>
    <row r="22282" spans="2:14" s="27" customFormat="1">
      <c r="B22282" s="2"/>
      <c r="N22282" s="2"/>
    </row>
    <row r="22283" spans="2:14" s="27" customFormat="1">
      <c r="B22283" s="2"/>
      <c r="N22283" s="2"/>
    </row>
    <row r="22284" spans="2:14" s="27" customFormat="1">
      <c r="B22284" s="2"/>
      <c r="N22284" s="2"/>
    </row>
    <row r="22285" spans="2:14" s="27" customFormat="1">
      <c r="B22285" s="2"/>
      <c r="N22285" s="2"/>
    </row>
    <row r="22286" spans="2:14" s="27" customFormat="1">
      <c r="B22286" s="2"/>
      <c r="N22286" s="2"/>
    </row>
    <row r="22287" spans="2:14" s="27" customFormat="1">
      <c r="B22287" s="2"/>
      <c r="N22287" s="2"/>
    </row>
    <row r="22288" spans="2:14" s="27" customFormat="1">
      <c r="B22288" s="2"/>
      <c r="N22288" s="2"/>
    </row>
    <row r="22289" spans="2:14" s="27" customFormat="1">
      <c r="B22289" s="2"/>
      <c r="N22289" s="2"/>
    </row>
    <row r="22290" spans="2:14" s="27" customFormat="1">
      <c r="B22290" s="2"/>
      <c r="N22290" s="2"/>
    </row>
    <row r="22291" spans="2:14" s="27" customFormat="1">
      <c r="B22291" s="2"/>
      <c r="N22291" s="2"/>
    </row>
    <row r="22292" spans="2:14" s="27" customFormat="1">
      <c r="B22292" s="2"/>
      <c r="N22292" s="2"/>
    </row>
    <row r="22293" spans="2:14" s="27" customFormat="1">
      <c r="B22293" s="2"/>
      <c r="N22293" s="2"/>
    </row>
    <row r="22294" spans="2:14" s="27" customFormat="1">
      <c r="B22294" s="2"/>
      <c r="N22294" s="2"/>
    </row>
    <row r="22295" spans="2:14" s="27" customFormat="1">
      <c r="B22295" s="2"/>
      <c r="N22295" s="2"/>
    </row>
    <row r="22296" spans="2:14" s="27" customFormat="1">
      <c r="B22296" s="2"/>
      <c r="N22296" s="2"/>
    </row>
    <row r="22297" spans="2:14" s="27" customFormat="1">
      <c r="B22297" s="2"/>
      <c r="N22297" s="2"/>
    </row>
    <row r="22298" spans="2:14" s="27" customFormat="1">
      <c r="B22298" s="2"/>
      <c r="N22298" s="2"/>
    </row>
    <row r="22299" spans="2:14" s="27" customFormat="1">
      <c r="B22299" s="2"/>
      <c r="N22299" s="2"/>
    </row>
    <row r="22300" spans="2:14" s="27" customFormat="1">
      <c r="B22300" s="2"/>
      <c r="N22300" s="2"/>
    </row>
    <row r="22301" spans="2:14" s="27" customFormat="1">
      <c r="B22301" s="2"/>
      <c r="N22301" s="2"/>
    </row>
    <row r="22302" spans="2:14" s="27" customFormat="1">
      <c r="B22302" s="2"/>
      <c r="N22302" s="2"/>
    </row>
    <row r="22303" spans="2:14" s="27" customFormat="1">
      <c r="B22303" s="2"/>
      <c r="N22303" s="2"/>
    </row>
    <row r="22304" spans="2:14" s="27" customFormat="1">
      <c r="B22304" s="2"/>
      <c r="N22304" s="2"/>
    </row>
    <row r="22305" spans="2:14" s="27" customFormat="1">
      <c r="B22305" s="2"/>
      <c r="N22305" s="2"/>
    </row>
    <row r="22306" spans="2:14" s="27" customFormat="1">
      <c r="B22306" s="2"/>
      <c r="N22306" s="2"/>
    </row>
    <row r="22307" spans="2:14" s="27" customFormat="1">
      <c r="B22307" s="2"/>
      <c r="N22307" s="2"/>
    </row>
    <row r="22308" spans="2:14" s="27" customFormat="1">
      <c r="B22308" s="2"/>
      <c r="N22308" s="2"/>
    </row>
    <row r="22309" spans="2:14" s="27" customFormat="1">
      <c r="B22309" s="2"/>
      <c r="N22309" s="2"/>
    </row>
    <row r="22310" spans="2:14" s="27" customFormat="1">
      <c r="B22310" s="2"/>
      <c r="N22310" s="2"/>
    </row>
    <row r="22311" spans="2:14" s="27" customFormat="1">
      <c r="B22311" s="2"/>
      <c r="N22311" s="2"/>
    </row>
    <row r="22312" spans="2:14" s="27" customFormat="1">
      <c r="B22312" s="2"/>
      <c r="N22312" s="2"/>
    </row>
    <row r="22313" spans="2:14" s="27" customFormat="1">
      <c r="B22313" s="2"/>
      <c r="N22313" s="2"/>
    </row>
    <row r="22314" spans="2:14" s="27" customFormat="1">
      <c r="B22314" s="2"/>
      <c r="N22314" s="2"/>
    </row>
    <row r="22315" spans="2:14" s="27" customFormat="1">
      <c r="B22315" s="2"/>
      <c r="N22315" s="2"/>
    </row>
    <row r="22316" spans="2:14" s="27" customFormat="1">
      <c r="B22316" s="2"/>
      <c r="N22316" s="2"/>
    </row>
    <row r="22317" spans="2:14" s="27" customFormat="1">
      <c r="B22317" s="2"/>
      <c r="N22317" s="2"/>
    </row>
    <row r="22318" spans="2:14" s="27" customFormat="1">
      <c r="B22318" s="2"/>
      <c r="N22318" s="2"/>
    </row>
    <row r="22319" spans="2:14" s="27" customFormat="1">
      <c r="B22319" s="2"/>
      <c r="N22319" s="2"/>
    </row>
    <row r="22320" spans="2:14" s="27" customFormat="1">
      <c r="B22320" s="2"/>
      <c r="N22320" s="2"/>
    </row>
    <row r="22321" spans="2:14" s="27" customFormat="1">
      <c r="B22321" s="2"/>
      <c r="N22321" s="2"/>
    </row>
    <row r="22322" spans="2:14" s="27" customFormat="1">
      <c r="B22322" s="2"/>
      <c r="N22322" s="2"/>
    </row>
    <row r="22323" spans="2:14" s="27" customFormat="1">
      <c r="B22323" s="2"/>
      <c r="N22323" s="2"/>
    </row>
    <row r="22324" spans="2:14" s="27" customFormat="1">
      <c r="B22324" s="2"/>
      <c r="N22324" s="2"/>
    </row>
    <row r="22325" spans="2:14" s="27" customFormat="1">
      <c r="B22325" s="2"/>
      <c r="N22325" s="2"/>
    </row>
    <row r="22326" spans="2:14" s="27" customFormat="1">
      <c r="B22326" s="2"/>
      <c r="N22326" s="2"/>
    </row>
    <row r="22327" spans="2:14" s="27" customFormat="1">
      <c r="B22327" s="2"/>
      <c r="N22327" s="2"/>
    </row>
    <row r="22328" spans="2:14" s="27" customFormat="1">
      <c r="B22328" s="2"/>
      <c r="N22328" s="2"/>
    </row>
    <row r="22329" spans="2:14" s="27" customFormat="1">
      <c r="B22329" s="2"/>
      <c r="N22329" s="2"/>
    </row>
    <row r="22330" spans="2:14" s="27" customFormat="1">
      <c r="B22330" s="2"/>
      <c r="N22330" s="2"/>
    </row>
    <row r="22331" spans="2:14" s="27" customFormat="1">
      <c r="B22331" s="2"/>
      <c r="N22331" s="2"/>
    </row>
    <row r="22332" spans="2:14" s="27" customFormat="1">
      <c r="B22332" s="2"/>
      <c r="N22332" s="2"/>
    </row>
    <row r="22333" spans="2:14" s="27" customFormat="1">
      <c r="B22333" s="2"/>
      <c r="N22333" s="2"/>
    </row>
    <row r="22334" spans="2:14" s="27" customFormat="1">
      <c r="B22334" s="2"/>
      <c r="N22334" s="2"/>
    </row>
    <row r="22335" spans="2:14" s="27" customFormat="1">
      <c r="B22335" s="2"/>
      <c r="N22335" s="2"/>
    </row>
    <row r="22336" spans="2:14" s="27" customFormat="1">
      <c r="B22336" s="2"/>
      <c r="N22336" s="2"/>
    </row>
    <row r="22337" spans="2:14" s="27" customFormat="1">
      <c r="B22337" s="2"/>
      <c r="N22337" s="2"/>
    </row>
    <row r="22338" spans="2:14" s="27" customFormat="1">
      <c r="B22338" s="2"/>
      <c r="N22338" s="2"/>
    </row>
    <row r="22339" spans="2:14" s="27" customFormat="1">
      <c r="B22339" s="2"/>
      <c r="N22339" s="2"/>
    </row>
    <row r="22340" spans="2:14" s="27" customFormat="1">
      <c r="B22340" s="2"/>
      <c r="N22340" s="2"/>
    </row>
    <row r="22341" spans="2:14" s="27" customFormat="1">
      <c r="B22341" s="2"/>
      <c r="N22341" s="2"/>
    </row>
    <row r="22342" spans="2:14" s="27" customFormat="1">
      <c r="B22342" s="2"/>
      <c r="N22342" s="2"/>
    </row>
    <row r="22343" spans="2:14" s="27" customFormat="1">
      <c r="B22343" s="2"/>
      <c r="N22343" s="2"/>
    </row>
    <row r="22344" spans="2:14" s="27" customFormat="1">
      <c r="B22344" s="2"/>
      <c r="N22344" s="2"/>
    </row>
    <row r="22345" spans="2:14" s="27" customFormat="1">
      <c r="B22345" s="2"/>
      <c r="N22345" s="2"/>
    </row>
    <row r="22346" spans="2:14" s="27" customFormat="1">
      <c r="B22346" s="2"/>
      <c r="N22346" s="2"/>
    </row>
    <row r="22347" spans="2:14" s="27" customFormat="1">
      <c r="B22347" s="2"/>
      <c r="N22347" s="2"/>
    </row>
    <row r="22348" spans="2:14" s="27" customFormat="1">
      <c r="B22348" s="2"/>
      <c r="N22348" s="2"/>
    </row>
    <row r="22349" spans="2:14" s="27" customFormat="1">
      <c r="B22349" s="2"/>
      <c r="N22349" s="2"/>
    </row>
    <row r="22350" spans="2:14" s="27" customFormat="1">
      <c r="B22350" s="2"/>
      <c r="N22350" s="2"/>
    </row>
    <row r="22351" spans="2:14" s="27" customFormat="1">
      <c r="B22351" s="2"/>
      <c r="N22351" s="2"/>
    </row>
    <row r="22352" spans="2:14" s="27" customFormat="1">
      <c r="B22352" s="2"/>
      <c r="N22352" s="2"/>
    </row>
    <row r="22353" spans="2:14" s="27" customFormat="1">
      <c r="B22353" s="2"/>
      <c r="N22353" s="2"/>
    </row>
    <row r="22354" spans="2:14" s="27" customFormat="1">
      <c r="B22354" s="2"/>
      <c r="N22354" s="2"/>
    </row>
    <row r="22355" spans="2:14" s="27" customFormat="1">
      <c r="B22355" s="2"/>
      <c r="N22355" s="2"/>
    </row>
    <row r="22356" spans="2:14" s="27" customFormat="1">
      <c r="B22356" s="2"/>
      <c r="N22356" s="2"/>
    </row>
    <row r="22357" spans="2:14" s="27" customFormat="1">
      <c r="B22357" s="2"/>
      <c r="N22357" s="2"/>
    </row>
    <row r="22358" spans="2:14" s="27" customFormat="1">
      <c r="B22358" s="2"/>
      <c r="N22358" s="2"/>
    </row>
    <row r="22359" spans="2:14" s="27" customFormat="1">
      <c r="B22359" s="2"/>
      <c r="N22359" s="2"/>
    </row>
    <row r="22360" spans="2:14" s="27" customFormat="1">
      <c r="B22360" s="2"/>
      <c r="N22360" s="2"/>
    </row>
    <row r="22361" spans="2:14" s="27" customFormat="1">
      <c r="B22361" s="2"/>
      <c r="N22361" s="2"/>
    </row>
    <row r="22362" spans="2:14" s="27" customFormat="1">
      <c r="B22362" s="2"/>
      <c r="N22362" s="2"/>
    </row>
    <row r="22363" spans="2:14" s="27" customFormat="1">
      <c r="B22363" s="2"/>
      <c r="N22363" s="2"/>
    </row>
    <row r="22364" spans="2:14" s="27" customFormat="1">
      <c r="B22364" s="2"/>
      <c r="N22364" s="2"/>
    </row>
    <row r="22365" spans="2:14" s="27" customFormat="1">
      <c r="B22365" s="2"/>
      <c r="N22365" s="2"/>
    </row>
    <row r="22366" spans="2:14" s="27" customFormat="1">
      <c r="B22366" s="2"/>
      <c r="N22366" s="2"/>
    </row>
    <row r="22367" spans="2:14" s="27" customFormat="1">
      <c r="B22367" s="2"/>
      <c r="N22367" s="2"/>
    </row>
    <row r="22368" spans="2:14" s="27" customFormat="1">
      <c r="B22368" s="2"/>
      <c r="N22368" s="2"/>
    </row>
    <row r="22369" spans="2:14" s="27" customFormat="1">
      <c r="B22369" s="2"/>
      <c r="N22369" s="2"/>
    </row>
    <row r="22370" spans="2:14" s="27" customFormat="1">
      <c r="B22370" s="2"/>
      <c r="N22370" s="2"/>
    </row>
    <row r="22371" spans="2:14" s="27" customFormat="1">
      <c r="B22371" s="2"/>
      <c r="N22371" s="2"/>
    </row>
    <row r="22372" spans="2:14" s="27" customFormat="1">
      <c r="B22372" s="2"/>
      <c r="N22372" s="2"/>
    </row>
    <row r="22373" spans="2:14" s="27" customFormat="1">
      <c r="B22373" s="2"/>
      <c r="N22373" s="2"/>
    </row>
    <row r="22374" spans="2:14" s="27" customFormat="1">
      <c r="B22374" s="2"/>
      <c r="N22374" s="2"/>
    </row>
    <row r="22375" spans="2:14" s="27" customFormat="1">
      <c r="B22375" s="2"/>
      <c r="N22375" s="2"/>
    </row>
    <row r="22376" spans="2:14" s="27" customFormat="1">
      <c r="B22376" s="2"/>
      <c r="N22376" s="2"/>
    </row>
    <row r="22377" spans="2:14" s="27" customFormat="1">
      <c r="B22377" s="2"/>
      <c r="N22377" s="2"/>
    </row>
    <row r="22378" spans="2:14" s="27" customFormat="1">
      <c r="B22378" s="2"/>
      <c r="N22378" s="2"/>
    </row>
    <row r="22379" spans="2:14" s="27" customFormat="1">
      <c r="B22379" s="2"/>
      <c r="N22379" s="2"/>
    </row>
    <row r="22380" spans="2:14" s="27" customFormat="1">
      <c r="B22380" s="2"/>
      <c r="N22380" s="2"/>
    </row>
    <row r="22381" spans="2:14" s="27" customFormat="1">
      <c r="B22381" s="2"/>
      <c r="N22381" s="2"/>
    </row>
    <row r="22382" spans="2:14" s="27" customFormat="1">
      <c r="B22382" s="2"/>
      <c r="N22382" s="2"/>
    </row>
    <row r="22383" spans="2:14" s="27" customFormat="1">
      <c r="B22383" s="2"/>
      <c r="N22383" s="2"/>
    </row>
    <row r="22384" spans="2:14" s="27" customFormat="1">
      <c r="B22384" s="2"/>
      <c r="N22384" s="2"/>
    </row>
    <row r="22385" spans="2:14" s="27" customFormat="1">
      <c r="B22385" s="2"/>
      <c r="N22385" s="2"/>
    </row>
    <row r="22386" spans="2:14" s="27" customFormat="1">
      <c r="B22386" s="2"/>
      <c r="N22386" s="2"/>
    </row>
    <row r="22387" spans="2:14" s="27" customFormat="1">
      <c r="B22387" s="2"/>
      <c r="N22387" s="2"/>
    </row>
    <row r="22388" spans="2:14" s="27" customFormat="1">
      <c r="B22388" s="2"/>
      <c r="N22388" s="2"/>
    </row>
    <row r="22389" spans="2:14" s="27" customFormat="1">
      <c r="B22389" s="2"/>
      <c r="N22389" s="2"/>
    </row>
    <row r="22390" spans="2:14" s="27" customFormat="1">
      <c r="B22390" s="2"/>
      <c r="N22390" s="2"/>
    </row>
    <row r="22391" spans="2:14" s="27" customFormat="1">
      <c r="B22391" s="2"/>
      <c r="N22391" s="2"/>
    </row>
    <row r="22392" spans="2:14" s="27" customFormat="1">
      <c r="B22392" s="2"/>
      <c r="N22392" s="2"/>
    </row>
    <row r="22393" spans="2:14" s="27" customFormat="1">
      <c r="B22393" s="2"/>
      <c r="N22393" s="2"/>
    </row>
    <row r="22394" spans="2:14" s="27" customFormat="1">
      <c r="B22394" s="2"/>
      <c r="N22394" s="2"/>
    </row>
    <row r="22395" spans="2:14" s="27" customFormat="1">
      <c r="B22395" s="2"/>
      <c r="N22395" s="2"/>
    </row>
    <row r="22396" spans="2:14" s="27" customFormat="1">
      <c r="B22396" s="2"/>
      <c r="N22396" s="2"/>
    </row>
    <row r="22397" spans="2:14" s="27" customFormat="1">
      <c r="B22397" s="2"/>
      <c r="N22397" s="2"/>
    </row>
    <row r="22398" spans="2:14" s="27" customFormat="1">
      <c r="B22398" s="2"/>
      <c r="N22398" s="2"/>
    </row>
    <row r="22399" spans="2:14" s="27" customFormat="1">
      <c r="B22399" s="2"/>
      <c r="N22399" s="2"/>
    </row>
    <row r="22400" spans="2:14" s="27" customFormat="1">
      <c r="B22400" s="2"/>
      <c r="N22400" s="2"/>
    </row>
    <row r="22401" spans="2:14" s="27" customFormat="1">
      <c r="B22401" s="2"/>
      <c r="N22401" s="2"/>
    </row>
    <row r="22402" spans="2:14" s="27" customFormat="1">
      <c r="B22402" s="2"/>
      <c r="N22402" s="2"/>
    </row>
    <row r="22403" spans="2:14" s="27" customFormat="1">
      <c r="B22403" s="2"/>
      <c r="N22403" s="2"/>
    </row>
    <row r="22404" spans="2:14" s="27" customFormat="1">
      <c r="B22404" s="2"/>
      <c r="N22404" s="2"/>
    </row>
    <row r="22405" spans="2:14" s="27" customFormat="1">
      <c r="B22405" s="2"/>
      <c r="N22405" s="2"/>
    </row>
    <row r="22406" spans="2:14" s="27" customFormat="1">
      <c r="B22406" s="2"/>
      <c r="N22406" s="2"/>
    </row>
    <row r="22407" spans="2:14" s="27" customFormat="1">
      <c r="B22407" s="2"/>
      <c r="N22407" s="2"/>
    </row>
    <row r="22408" spans="2:14" s="27" customFormat="1">
      <c r="B22408" s="2"/>
      <c r="N22408" s="2"/>
    </row>
    <row r="22409" spans="2:14" s="27" customFormat="1">
      <c r="B22409" s="2"/>
      <c r="N22409" s="2"/>
    </row>
    <row r="22410" spans="2:14" s="27" customFormat="1">
      <c r="B22410" s="2"/>
      <c r="N22410" s="2"/>
    </row>
    <row r="22411" spans="2:14" s="27" customFormat="1">
      <c r="B22411" s="2"/>
      <c r="N22411" s="2"/>
    </row>
    <row r="22412" spans="2:14" s="27" customFormat="1">
      <c r="B22412" s="2"/>
      <c r="N22412" s="2"/>
    </row>
    <row r="22413" spans="2:14" s="27" customFormat="1">
      <c r="B22413" s="2"/>
      <c r="N22413" s="2"/>
    </row>
    <row r="22414" spans="2:14" s="27" customFormat="1">
      <c r="B22414" s="2"/>
      <c r="N22414" s="2"/>
    </row>
    <row r="22415" spans="2:14" s="27" customFormat="1">
      <c r="B22415" s="2"/>
      <c r="N22415" s="2"/>
    </row>
    <row r="22416" spans="2:14" s="27" customFormat="1">
      <c r="B22416" s="2"/>
      <c r="N22416" s="2"/>
    </row>
    <row r="22417" spans="2:14" s="27" customFormat="1">
      <c r="B22417" s="2"/>
      <c r="N22417" s="2"/>
    </row>
    <row r="22418" spans="2:14" s="27" customFormat="1">
      <c r="B22418" s="2"/>
      <c r="N22418" s="2"/>
    </row>
    <row r="22419" spans="2:14" s="27" customFormat="1">
      <c r="B22419" s="2"/>
      <c r="N22419" s="2"/>
    </row>
    <row r="22420" spans="2:14" s="27" customFormat="1">
      <c r="B22420" s="2"/>
      <c r="N22420" s="2"/>
    </row>
    <row r="22421" spans="2:14" s="27" customFormat="1">
      <c r="B22421" s="2"/>
      <c r="N22421" s="2"/>
    </row>
    <row r="22422" spans="2:14" s="27" customFormat="1">
      <c r="B22422" s="2"/>
      <c r="N22422" s="2"/>
    </row>
    <row r="22423" spans="2:14" s="27" customFormat="1">
      <c r="B22423" s="2"/>
      <c r="N22423" s="2"/>
    </row>
    <row r="22424" spans="2:14" s="27" customFormat="1">
      <c r="B22424" s="2"/>
      <c r="N22424" s="2"/>
    </row>
    <row r="22425" spans="2:14" s="27" customFormat="1">
      <c r="B22425" s="2"/>
      <c r="N22425" s="2"/>
    </row>
    <row r="22426" spans="2:14" s="27" customFormat="1">
      <c r="B22426" s="2"/>
      <c r="N22426" s="2"/>
    </row>
    <row r="22427" spans="2:14" s="27" customFormat="1">
      <c r="B22427" s="2"/>
      <c r="N22427" s="2"/>
    </row>
    <row r="22428" spans="2:14" s="27" customFormat="1">
      <c r="B22428" s="2"/>
      <c r="N22428" s="2"/>
    </row>
    <row r="22429" spans="2:14" s="27" customFormat="1">
      <c r="B22429" s="2"/>
      <c r="N22429" s="2"/>
    </row>
    <row r="22430" spans="2:14" s="27" customFormat="1">
      <c r="B22430" s="2"/>
      <c r="N22430" s="2"/>
    </row>
    <row r="22431" spans="2:14" s="27" customFormat="1">
      <c r="B22431" s="2"/>
      <c r="N22431" s="2"/>
    </row>
    <row r="22432" spans="2:14" s="27" customFormat="1">
      <c r="B22432" s="2"/>
      <c r="N22432" s="2"/>
    </row>
    <row r="22433" spans="2:14" s="27" customFormat="1">
      <c r="B22433" s="2"/>
      <c r="N22433" s="2"/>
    </row>
    <row r="22434" spans="2:14" s="27" customFormat="1">
      <c r="B22434" s="2"/>
      <c r="N22434" s="2"/>
    </row>
    <row r="22435" spans="2:14" s="27" customFormat="1">
      <c r="B22435" s="2"/>
      <c r="N22435" s="2"/>
    </row>
    <row r="22436" spans="2:14" s="27" customFormat="1">
      <c r="B22436" s="2"/>
      <c r="N22436" s="2"/>
    </row>
    <row r="22437" spans="2:14" s="27" customFormat="1">
      <c r="B22437" s="2"/>
      <c r="N22437" s="2"/>
    </row>
    <row r="22438" spans="2:14" s="27" customFormat="1">
      <c r="B22438" s="2"/>
      <c r="N22438" s="2"/>
    </row>
    <row r="22439" spans="2:14" s="27" customFormat="1">
      <c r="B22439" s="2"/>
      <c r="N22439" s="2"/>
    </row>
    <row r="22440" spans="2:14" s="27" customFormat="1">
      <c r="B22440" s="2"/>
      <c r="N22440" s="2"/>
    </row>
    <row r="22441" spans="2:14" s="27" customFormat="1">
      <c r="B22441" s="2"/>
      <c r="N22441" s="2"/>
    </row>
    <row r="22442" spans="2:14" s="27" customFormat="1">
      <c r="B22442" s="2"/>
      <c r="N22442" s="2"/>
    </row>
    <row r="22443" spans="2:14" s="27" customFormat="1">
      <c r="B22443" s="2"/>
      <c r="N22443" s="2"/>
    </row>
    <row r="22444" spans="2:14" s="27" customFormat="1">
      <c r="B22444" s="2"/>
      <c r="N22444" s="2"/>
    </row>
    <row r="22445" spans="2:14" s="27" customFormat="1">
      <c r="B22445" s="2"/>
      <c r="N22445" s="2"/>
    </row>
    <row r="22446" spans="2:14" s="27" customFormat="1">
      <c r="B22446" s="2"/>
      <c r="N22446" s="2"/>
    </row>
    <row r="22447" spans="2:14" s="27" customFormat="1">
      <c r="B22447" s="2"/>
      <c r="N22447" s="2"/>
    </row>
    <row r="22448" spans="2:14" s="27" customFormat="1">
      <c r="B22448" s="2"/>
      <c r="N22448" s="2"/>
    </row>
    <row r="22449" spans="2:14" s="27" customFormat="1">
      <c r="B22449" s="2"/>
      <c r="N22449" s="2"/>
    </row>
    <row r="22450" spans="2:14" s="27" customFormat="1">
      <c r="B22450" s="2"/>
      <c r="N22450" s="2"/>
    </row>
    <row r="22451" spans="2:14" s="27" customFormat="1">
      <c r="B22451" s="2"/>
      <c r="N22451" s="2"/>
    </row>
    <row r="22452" spans="2:14" s="27" customFormat="1">
      <c r="B22452" s="2"/>
      <c r="N22452" s="2"/>
    </row>
    <row r="22453" spans="2:14" s="27" customFormat="1">
      <c r="B22453" s="2"/>
      <c r="N22453" s="2"/>
    </row>
    <row r="22454" spans="2:14" s="27" customFormat="1">
      <c r="B22454" s="2"/>
      <c r="N22454" s="2"/>
    </row>
    <row r="22455" spans="2:14" s="27" customFormat="1">
      <c r="B22455" s="2"/>
      <c r="N22455" s="2"/>
    </row>
    <row r="22456" spans="2:14" s="27" customFormat="1">
      <c r="B22456" s="2"/>
      <c r="N22456" s="2"/>
    </row>
    <row r="22457" spans="2:14" s="27" customFormat="1">
      <c r="B22457" s="2"/>
      <c r="N22457" s="2"/>
    </row>
    <row r="22458" spans="2:14" s="27" customFormat="1">
      <c r="B22458" s="2"/>
      <c r="N22458" s="2"/>
    </row>
    <row r="22459" spans="2:14" s="27" customFormat="1">
      <c r="B22459" s="2"/>
      <c r="N22459" s="2"/>
    </row>
    <row r="22460" spans="2:14" s="27" customFormat="1">
      <c r="B22460" s="2"/>
      <c r="N22460" s="2"/>
    </row>
    <row r="22461" spans="2:14" s="27" customFormat="1">
      <c r="B22461" s="2"/>
      <c r="N22461" s="2"/>
    </row>
    <row r="22462" spans="2:14" s="27" customFormat="1">
      <c r="B22462" s="2"/>
      <c r="N22462" s="2"/>
    </row>
    <row r="22463" spans="2:14" s="27" customFormat="1">
      <c r="B22463" s="2"/>
      <c r="N22463" s="2"/>
    </row>
    <row r="22464" spans="2:14" s="27" customFormat="1">
      <c r="B22464" s="2"/>
      <c r="N22464" s="2"/>
    </row>
    <row r="22465" spans="2:14" s="27" customFormat="1">
      <c r="B22465" s="2"/>
      <c r="N22465" s="2"/>
    </row>
    <row r="22466" spans="2:14" s="27" customFormat="1">
      <c r="B22466" s="2"/>
      <c r="N22466" s="2"/>
    </row>
    <row r="22467" spans="2:14" s="27" customFormat="1">
      <c r="B22467" s="2"/>
      <c r="N22467" s="2"/>
    </row>
    <row r="22468" spans="2:14" s="27" customFormat="1">
      <c r="B22468" s="2"/>
      <c r="N22468" s="2"/>
    </row>
    <row r="22469" spans="2:14" s="27" customFormat="1">
      <c r="B22469" s="2"/>
      <c r="N22469" s="2"/>
    </row>
    <row r="22470" spans="2:14" s="27" customFormat="1">
      <c r="B22470" s="2"/>
      <c r="N22470" s="2"/>
    </row>
    <row r="22471" spans="2:14" s="27" customFormat="1">
      <c r="B22471" s="2"/>
      <c r="N22471" s="2"/>
    </row>
    <row r="22472" spans="2:14" s="27" customFormat="1">
      <c r="B22472" s="2"/>
      <c r="N22472" s="2"/>
    </row>
    <row r="22473" spans="2:14" s="27" customFormat="1">
      <c r="B22473" s="2"/>
      <c r="N22473" s="2"/>
    </row>
    <row r="22474" spans="2:14" s="27" customFormat="1">
      <c r="B22474" s="2"/>
      <c r="N22474" s="2"/>
    </row>
    <row r="22475" spans="2:14" s="27" customFormat="1">
      <c r="B22475" s="2"/>
      <c r="N22475" s="2"/>
    </row>
    <row r="22476" spans="2:14" s="27" customFormat="1">
      <c r="B22476" s="2"/>
      <c r="N22476" s="2"/>
    </row>
    <row r="22477" spans="2:14" s="27" customFormat="1">
      <c r="B22477" s="2"/>
      <c r="N22477" s="2"/>
    </row>
    <row r="22478" spans="2:14" s="27" customFormat="1">
      <c r="B22478" s="2"/>
      <c r="N22478" s="2"/>
    </row>
    <row r="22479" spans="2:14" s="27" customFormat="1">
      <c r="B22479" s="2"/>
      <c r="N22479" s="2"/>
    </row>
    <row r="22480" spans="2:14" s="27" customFormat="1">
      <c r="B22480" s="2"/>
      <c r="N22480" s="2"/>
    </row>
    <row r="22481" spans="2:14" s="27" customFormat="1">
      <c r="B22481" s="2"/>
      <c r="N22481" s="2"/>
    </row>
    <row r="22482" spans="2:14" s="27" customFormat="1">
      <c r="B22482" s="2"/>
      <c r="N22482" s="2"/>
    </row>
    <row r="22483" spans="2:14" s="27" customFormat="1">
      <c r="B22483" s="2"/>
      <c r="N22483" s="2"/>
    </row>
    <row r="22484" spans="2:14" s="27" customFormat="1">
      <c r="B22484" s="2"/>
      <c r="N22484" s="2"/>
    </row>
    <row r="22485" spans="2:14" s="27" customFormat="1">
      <c r="B22485" s="2"/>
      <c r="N22485" s="2"/>
    </row>
    <row r="22486" spans="2:14" s="27" customFormat="1">
      <c r="B22486" s="2"/>
      <c r="N22486" s="2"/>
    </row>
    <row r="22487" spans="2:14" s="27" customFormat="1">
      <c r="B22487" s="2"/>
      <c r="N22487" s="2"/>
    </row>
    <row r="22488" spans="2:14" s="27" customFormat="1">
      <c r="B22488" s="2"/>
      <c r="N22488" s="2"/>
    </row>
    <row r="22489" spans="2:14" s="27" customFormat="1">
      <c r="B22489" s="2"/>
      <c r="N22489" s="2"/>
    </row>
    <row r="22490" spans="2:14" s="27" customFormat="1">
      <c r="B22490" s="2"/>
      <c r="N22490" s="2"/>
    </row>
    <row r="22491" spans="2:14" s="27" customFormat="1">
      <c r="B22491" s="2"/>
      <c r="N22491" s="2"/>
    </row>
    <row r="22492" spans="2:14" s="27" customFormat="1">
      <c r="B22492" s="2"/>
      <c r="N22492" s="2"/>
    </row>
    <row r="22493" spans="2:14" s="27" customFormat="1">
      <c r="B22493" s="2"/>
      <c r="N22493" s="2"/>
    </row>
    <row r="22494" spans="2:14" s="27" customFormat="1">
      <c r="B22494" s="2"/>
      <c r="N22494" s="2"/>
    </row>
    <row r="22495" spans="2:14" s="27" customFormat="1">
      <c r="B22495" s="2"/>
      <c r="N22495" s="2"/>
    </row>
    <row r="22496" spans="2:14" s="27" customFormat="1">
      <c r="B22496" s="2"/>
      <c r="N22496" s="2"/>
    </row>
    <row r="22497" spans="2:14" s="27" customFormat="1">
      <c r="B22497" s="2"/>
      <c r="N22497" s="2"/>
    </row>
    <row r="22498" spans="2:14" s="27" customFormat="1">
      <c r="B22498" s="2"/>
      <c r="N22498" s="2"/>
    </row>
    <row r="22499" spans="2:14" s="27" customFormat="1">
      <c r="B22499" s="2"/>
      <c r="N22499" s="2"/>
    </row>
    <row r="22500" spans="2:14" s="27" customFormat="1">
      <c r="B22500" s="2"/>
      <c r="N22500" s="2"/>
    </row>
    <row r="22501" spans="2:14" s="27" customFormat="1">
      <c r="B22501" s="2"/>
      <c r="N22501" s="2"/>
    </row>
    <row r="22502" spans="2:14" s="27" customFormat="1">
      <c r="B22502" s="2"/>
      <c r="N22502" s="2"/>
    </row>
    <row r="22503" spans="2:14" s="27" customFormat="1">
      <c r="B22503" s="2"/>
      <c r="N22503" s="2"/>
    </row>
    <row r="22504" spans="2:14" s="27" customFormat="1">
      <c r="B22504" s="2"/>
      <c r="N22504" s="2"/>
    </row>
    <row r="22505" spans="2:14" s="27" customFormat="1">
      <c r="B22505" s="2"/>
      <c r="N22505" s="2"/>
    </row>
    <row r="22506" spans="2:14" s="27" customFormat="1">
      <c r="B22506" s="2"/>
      <c r="N22506" s="2"/>
    </row>
    <row r="22507" spans="2:14" s="27" customFormat="1">
      <c r="B22507" s="2"/>
      <c r="N22507" s="2"/>
    </row>
    <row r="22508" spans="2:14" s="27" customFormat="1">
      <c r="B22508" s="2"/>
      <c r="N22508" s="2"/>
    </row>
    <row r="22509" spans="2:14" s="27" customFormat="1">
      <c r="B22509" s="2"/>
      <c r="N22509" s="2"/>
    </row>
    <row r="22510" spans="2:14" s="27" customFormat="1">
      <c r="B22510" s="2"/>
      <c r="N22510" s="2"/>
    </row>
    <row r="22511" spans="2:14" s="27" customFormat="1">
      <c r="B22511" s="2"/>
      <c r="N22511" s="2"/>
    </row>
    <row r="22512" spans="2:14" s="27" customFormat="1">
      <c r="B22512" s="2"/>
      <c r="N22512" s="2"/>
    </row>
    <row r="22513" spans="2:14" s="27" customFormat="1">
      <c r="B22513" s="2"/>
      <c r="N22513" s="2"/>
    </row>
    <row r="22514" spans="2:14" s="27" customFormat="1">
      <c r="B22514" s="2"/>
      <c r="N22514" s="2"/>
    </row>
    <row r="22515" spans="2:14" s="27" customFormat="1">
      <c r="B22515" s="2"/>
      <c r="N22515" s="2"/>
    </row>
    <row r="22516" spans="2:14" s="27" customFormat="1">
      <c r="B22516" s="2"/>
      <c r="N22516" s="2"/>
    </row>
    <row r="22517" spans="2:14" s="27" customFormat="1">
      <c r="B22517" s="2"/>
      <c r="N22517" s="2"/>
    </row>
    <row r="22518" spans="2:14" s="27" customFormat="1">
      <c r="B22518" s="2"/>
      <c r="N22518" s="2"/>
    </row>
    <row r="22519" spans="2:14" s="27" customFormat="1">
      <c r="B22519" s="2"/>
      <c r="N22519" s="2"/>
    </row>
    <row r="22520" spans="2:14" s="27" customFormat="1">
      <c r="B22520" s="2"/>
      <c r="N22520" s="2"/>
    </row>
    <row r="22521" spans="2:14" s="27" customFormat="1">
      <c r="B22521" s="2"/>
      <c r="N22521" s="2"/>
    </row>
    <row r="22522" spans="2:14" s="27" customFormat="1">
      <c r="B22522" s="2"/>
      <c r="N22522" s="2"/>
    </row>
    <row r="22523" spans="2:14" s="27" customFormat="1">
      <c r="B22523" s="2"/>
      <c r="N22523" s="2"/>
    </row>
    <row r="22524" spans="2:14" s="27" customFormat="1">
      <c r="B22524" s="2"/>
      <c r="N22524" s="2"/>
    </row>
    <row r="22525" spans="2:14" s="27" customFormat="1">
      <c r="B22525" s="2"/>
      <c r="N22525" s="2"/>
    </row>
    <row r="22526" spans="2:14" s="27" customFormat="1">
      <c r="B22526" s="2"/>
      <c r="N22526" s="2"/>
    </row>
    <row r="22527" spans="2:14" s="27" customFormat="1">
      <c r="B22527" s="2"/>
      <c r="N22527" s="2"/>
    </row>
    <row r="22528" spans="2:14" s="27" customFormat="1">
      <c r="B22528" s="2"/>
      <c r="N22528" s="2"/>
    </row>
    <row r="22529" spans="2:14" s="27" customFormat="1">
      <c r="B22529" s="2"/>
      <c r="N22529" s="2"/>
    </row>
    <row r="22530" spans="2:14" s="27" customFormat="1">
      <c r="B22530" s="2"/>
      <c r="N22530" s="2"/>
    </row>
    <row r="22531" spans="2:14" s="27" customFormat="1">
      <c r="B22531" s="2"/>
      <c r="N22531" s="2"/>
    </row>
    <row r="22532" spans="2:14" s="27" customFormat="1">
      <c r="B22532" s="2"/>
      <c r="N22532" s="2"/>
    </row>
    <row r="22533" spans="2:14" s="27" customFormat="1">
      <c r="B22533" s="2"/>
      <c r="N22533" s="2"/>
    </row>
    <row r="22534" spans="2:14" s="27" customFormat="1">
      <c r="B22534" s="2"/>
      <c r="N22534" s="2"/>
    </row>
    <row r="22535" spans="2:14" s="27" customFormat="1">
      <c r="B22535" s="2"/>
      <c r="N22535" s="2"/>
    </row>
    <row r="22536" spans="2:14" s="27" customFormat="1">
      <c r="B22536" s="2"/>
      <c r="N22536" s="2"/>
    </row>
    <row r="22537" spans="2:14" s="27" customFormat="1">
      <c r="B22537" s="2"/>
      <c r="N22537" s="2"/>
    </row>
    <row r="22538" spans="2:14" s="27" customFormat="1">
      <c r="B22538" s="2"/>
      <c r="N22538" s="2"/>
    </row>
    <row r="22539" spans="2:14" s="27" customFormat="1">
      <c r="B22539" s="2"/>
      <c r="N22539" s="2"/>
    </row>
    <row r="22540" spans="2:14" s="27" customFormat="1">
      <c r="B22540" s="2"/>
      <c r="N22540" s="2"/>
    </row>
    <row r="22541" spans="2:14" s="27" customFormat="1">
      <c r="B22541" s="2"/>
      <c r="N22541" s="2"/>
    </row>
    <row r="22542" spans="2:14" s="27" customFormat="1">
      <c r="B22542" s="2"/>
      <c r="N22542" s="2"/>
    </row>
    <row r="22543" spans="2:14" s="27" customFormat="1">
      <c r="B22543" s="2"/>
      <c r="N22543" s="2"/>
    </row>
    <row r="22544" spans="2:14" s="27" customFormat="1">
      <c r="B22544" s="2"/>
      <c r="N22544" s="2"/>
    </row>
    <row r="22545" spans="2:14" s="27" customFormat="1">
      <c r="B22545" s="2"/>
      <c r="N22545" s="2"/>
    </row>
    <row r="22546" spans="2:14" s="27" customFormat="1">
      <c r="B22546" s="2"/>
      <c r="N22546" s="2"/>
    </row>
    <row r="22547" spans="2:14" s="27" customFormat="1">
      <c r="B22547" s="2"/>
      <c r="N22547" s="2"/>
    </row>
    <row r="22548" spans="2:14" s="27" customFormat="1">
      <c r="B22548" s="2"/>
      <c r="N22548" s="2"/>
    </row>
    <row r="22549" spans="2:14" s="27" customFormat="1">
      <c r="B22549" s="2"/>
      <c r="N22549" s="2"/>
    </row>
    <row r="22550" spans="2:14" s="27" customFormat="1">
      <c r="B22550" s="2"/>
      <c r="N22550" s="2"/>
    </row>
    <row r="22551" spans="2:14" s="27" customFormat="1">
      <c r="B22551" s="2"/>
      <c r="N22551" s="2"/>
    </row>
    <row r="22552" spans="2:14" s="27" customFormat="1">
      <c r="B22552" s="2"/>
      <c r="N22552" s="2"/>
    </row>
    <row r="22553" spans="2:14" s="27" customFormat="1">
      <c r="B22553" s="2"/>
      <c r="N22553" s="2"/>
    </row>
    <row r="22554" spans="2:14" s="27" customFormat="1">
      <c r="B22554" s="2"/>
      <c r="N22554" s="2"/>
    </row>
    <row r="22555" spans="2:14" s="27" customFormat="1">
      <c r="B22555" s="2"/>
      <c r="N22555" s="2"/>
    </row>
    <row r="22556" spans="2:14" s="27" customFormat="1">
      <c r="B22556" s="2"/>
      <c r="N22556" s="2"/>
    </row>
    <row r="22557" spans="2:14" s="27" customFormat="1">
      <c r="B22557" s="2"/>
      <c r="N22557" s="2"/>
    </row>
    <row r="22558" spans="2:14" s="27" customFormat="1">
      <c r="B22558" s="2"/>
      <c r="N22558" s="2"/>
    </row>
    <row r="22559" spans="2:14" s="27" customFormat="1">
      <c r="B22559" s="2"/>
      <c r="N22559" s="2"/>
    </row>
    <row r="22560" spans="2:14" s="27" customFormat="1">
      <c r="B22560" s="2"/>
      <c r="N22560" s="2"/>
    </row>
    <row r="22561" spans="2:14" s="27" customFormat="1">
      <c r="B22561" s="2"/>
      <c r="N22561" s="2"/>
    </row>
    <row r="22562" spans="2:14" s="27" customFormat="1">
      <c r="B22562" s="2"/>
      <c r="N22562" s="2"/>
    </row>
    <row r="22563" spans="2:14" s="27" customFormat="1">
      <c r="B22563" s="2"/>
      <c r="N22563" s="2"/>
    </row>
    <row r="22564" spans="2:14" s="27" customFormat="1">
      <c r="B22564" s="2"/>
      <c r="N22564" s="2"/>
    </row>
    <row r="22565" spans="2:14" s="27" customFormat="1">
      <c r="B22565" s="2"/>
      <c r="N22565" s="2"/>
    </row>
    <row r="22566" spans="2:14" s="27" customFormat="1">
      <c r="B22566" s="2"/>
      <c r="N22566" s="2"/>
    </row>
    <row r="22567" spans="2:14" s="27" customFormat="1">
      <c r="B22567" s="2"/>
      <c r="N22567" s="2"/>
    </row>
    <row r="22568" spans="2:14" s="27" customFormat="1">
      <c r="B22568" s="2"/>
      <c r="N22568" s="2"/>
    </row>
    <row r="22569" spans="2:14" s="27" customFormat="1">
      <c r="B22569" s="2"/>
      <c r="N22569" s="2"/>
    </row>
    <row r="22570" spans="2:14" s="27" customFormat="1">
      <c r="B22570" s="2"/>
      <c r="N22570" s="2"/>
    </row>
    <row r="22571" spans="2:14" s="27" customFormat="1">
      <c r="B22571" s="2"/>
      <c r="N22571" s="2"/>
    </row>
    <row r="22572" spans="2:14" s="27" customFormat="1">
      <c r="B22572" s="2"/>
      <c r="N22572" s="2"/>
    </row>
    <row r="22573" spans="2:14" s="27" customFormat="1">
      <c r="B22573" s="2"/>
      <c r="N22573" s="2"/>
    </row>
    <row r="22574" spans="2:14" s="27" customFormat="1">
      <c r="B22574" s="2"/>
      <c r="N22574" s="2"/>
    </row>
    <row r="22575" spans="2:14" s="27" customFormat="1">
      <c r="B22575" s="2"/>
      <c r="N22575" s="2"/>
    </row>
    <row r="22576" spans="2:14" s="27" customFormat="1">
      <c r="B22576" s="2"/>
      <c r="N22576" s="2"/>
    </row>
    <row r="22577" spans="2:14" s="27" customFormat="1">
      <c r="B22577" s="2"/>
      <c r="N22577" s="2"/>
    </row>
    <row r="22578" spans="2:14" s="27" customFormat="1">
      <c r="B22578" s="2"/>
      <c r="N22578" s="2"/>
    </row>
    <row r="22579" spans="2:14" s="27" customFormat="1">
      <c r="B22579" s="2"/>
      <c r="N22579" s="2"/>
    </row>
    <row r="22580" spans="2:14" s="27" customFormat="1">
      <c r="B22580" s="2"/>
      <c r="N22580" s="2"/>
    </row>
    <row r="22581" spans="2:14" s="27" customFormat="1">
      <c r="B22581" s="2"/>
      <c r="N22581" s="2"/>
    </row>
    <row r="22582" spans="2:14" s="27" customFormat="1">
      <c r="B22582" s="2"/>
      <c r="N22582" s="2"/>
    </row>
    <row r="22583" spans="2:14" s="27" customFormat="1">
      <c r="B22583" s="2"/>
      <c r="N22583" s="2"/>
    </row>
    <row r="22584" spans="2:14" s="27" customFormat="1">
      <c r="B22584" s="2"/>
      <c r="N22584" s="2"/>
    </row>
    <row r="22585" spans="2:14" s="27" customFormat="1">
      <c r="B22585" s="2"/>
      <c r="N22585" s="2"/>
    </row>
    <row r="22586" spans="2:14" s="27" customFormat="1">
      <c r="B22586" s="2"/>
      <c r="N22586" s="2"/>
    </row>
    <row r="22587" spans="2:14" s="27" customFormat="1">
      <c r="B22587" s="2"/>
      <c r="N22587" s="2"/>
    </row>
    <row r="22588" spans="2:14" s="27" customFormat="1">
      <c r="B22588" s="2"/>
      <c r="N22588" s="2"/>
    </row>
    <row r="22589" spans="2:14" s="27" customFormat="1">
      <c r="B22589" s="2"/>
      <c r="N22589" s="2"/>
    </row>
    <row r="22590" spans="2:14" s="27" customFormat="1">
      <c r="B22590" s="2"/>
      <c r="N22590" s="2"/>
    </row>
    <row r="22591" spans="2:14" s="27" customFormat="1">
      <c r="B22591" s="2"/>
      <c r="N22591" s="2"/>
    </row>
    <row r="22592" spans="2:14" s="27" customFormat="1">
      <c r="B22592" s="2"/>
      <c r="N22592" s="2"/>
    </row>
    <row r="22593" spans="2:14" s="27" customFormat="1">
      <c r="B22593" s="2"/>
      <c r="N22593" s="2"/>
    </row>
    <row r="22594" spans="2:14" s="27" customFormat="1">
      <c r="B22594" s="2"/>
      <c r="N22594" s="2"/>
    </row>
    <row r="22595" spans="2:14" s="27" customFormat="1">
      <c r="B22595" s="2"/>
      <c r="N22595" s="2"/>
    </row>
    <row r="22596" spans="2:14" s="27" customFormat="1">
      <c r="B22596" s="2"/>
      <c r="N22596" s="2"/>
    </row>
    <row r="22597" spans="2:14" s="27" customFormat="1">
      <c r="B22597" s="2"/>
      <c r="N22597" s="2"/>
    </row>
    <row r="22598" spans="2:14" s="27" customFormat="1">
      <c r="B22598" s="2"/>
      <c r="N22598" s="2"/>
    </row>
    <row r="22599" spans="2:14" s="27" customFormat="1">
      <c r="B22599" s="2"/>
      <c r="N22599" s="2"/>
    </row>
    <row r="22600" spans="2:14" s="27" customFormat="1">
      <c r="B22600" s="2"/>
      <c r="N22600" s="2"/>
    </row>
    <row r="22601" spans="2:14" s="27" customFormat="1">
      <c r="B22601" s="2"/>
      <c r="N22601" s="2"/>
    </row>
    <row r="22602" spans="2:14" s="27" customFormat="1">
      <c r="B22602" s="2"/>
      <c r="N22602" s="2"/>
    </row>
    <row r="22603" spans="2:14" s="27" customFormat="1">
      <c r="B22603" s="2"/>
      <c r="N22603" s="2"/>
    </row>
    <row r="22604" spans="2:14" s="27" customFormat="1">
      <c r="B22604" s="2"/>
      <c r="N22604" s="2"/>
    </row>
    <row r="22605" spans="2:14" s="27" customFormat="1">
      <c r="B22605" s="2"/>
      <c r="N22605" s="2"/>
    </row>
    <row r="22606" spans="2:14" s="27" customFormat="1">
      <c r="B22606" s="2"/>
      <c r="N22606" s="2"/>
    </row>
    <row r="22607" spans="2:14" s="27" customFormat="1">
      <c r="B22607" s="2"/>
      <c r="N22607" s="2"/>
    </row>
    <row r="22608" spans="2:14" s="27" customFormat="1">
      <c r="B22608" s="2"/>
      <c r="N22608" s="2"/>
    </row>
    <row r="22609" spans="2:14" s="27" customFormat="1">
      <c r="B22609" s="2"/>
      <c r="N22609" s="2"/>
    </row>
    <row r="22610" spans="2:14" s="27" customFormat="1">
      <c r="B22610" s="2"/>
      <c r="N22610" s="2"/>
    </row>
    <row r="22611" spans="2:14" s="27" customFormat="1">
      <c r="B22611" s="2"/>
      <c r="N22611" s="2"/>
    </row>
    <row r="22612" spans="2:14" s="27" customFormat="1">
      <c r="B22612" s="2"/>
      <c r="N22612" s="2"/>
    </row>
    <row r="22613" spans="2:14" s="27" customFormat="1">
      <c r="B22613" s="2"/>
      <c r="N22613" s="2"/>
    </row>
    <row r="22614" spans="2:14" s="27" customFormat="1">
      <c r="B22614" s="2"/>
      <c r="N22614" s="2"/>
    </row>
    <row r="22615" spans="2:14" s="27" customFormat="1">
      <c r="B22615" s="2"/>
      <c r="N22615" s="2"/>
    </row>
    <row r="22616" spans="2:14" s="27" customFormat="1">
      <c r="B22616" s="2"/>
      <c r="N22616" s="2"/>
    </row>
    <row r="22617" spans="2:14" s="27" customFormat="1">
      <c r="B22617" s="2"/>
      <c r="N22617" s="2"/>
    </row>
    <row r="22618" spans="2:14" s="27" customFormat="1">
      <c r="B22618" s="2"/>
      <c r="N22618" s="2"/>
    </row>
    <row r="22619" spans="2:14" s="27" customFormat="1">
      <c r="B22619" s="2"/>
      <c r="N22619" s="2"/>
    </row>
    <row r="22620" spans="2:14" s="27" customFormat="1">
      <c r="B22620" s="2"/>
      <c r="N22620" s="2"/>
    </row>
    <row r="22621" spans="2:14" s="27" customFormat="1">
      <c r="B22621" s="2"/>
      <c r="N22621" s="2"/>
    </row>
    <row r="22622" spans="2:14" s="27" customFormat="1">
      <c r="B22622" s="2"/>
      <c r="N22622" s="2"/>
    </row>
    <row r="22623" spans="2:14" s="27" customFormat="1">
      <c r="B22623" s="2"/>
      <c r="N22623" s="2"/>
    </row>
    <row r="22624" spans="2:14" s="27" customFormat="1">
      <c r="B22624" s="2"/>
      <c r="N22624" s="2"/>
    </row>
    <row r="22625" spans="2:14" s="27" customFormat="1">
      <c r="B22625" s="2"/>
      <c r="N22625" s="2"/>
    </row>
    <row r="22626" spans="2:14" s="27" customFormat="1">
      <c r="B22626" s="2"/>
      <c r="N22626" s="2"/>
    </row>
    <row r="22627" spans="2:14" s="27" customFormat="1">
      <c r="B22627" s="2"/>
      <c r="N22627" s="2"/>
    </row>
    <row r="22628" spans="2:14" s="27" customFormat="1">
      <c r="B22628" s="2"/>
      <c r="N22628" s="2"/>
    </row>
    <row r="22629" spans="2:14" s="27" customFormat="1">
      <c r="B22629" s="2"/>
      <c r="N22629" s="2"/>
    </row>
    <row r="22630" spans="2:14" s="27" customFormat="1">
      <c r="B22630" s="2"/>
      <c r="N22630" s="2"/>
    </row>
    <row r="22631" spans="2:14" s="27" customFormat="1">
      <c r="B22631" s="2"/>
      <c r="N22631" s="2"/>
    </row>
    <row r="22632" spans="2:14" s="27" customFormat="1">
      <c r="B22632" s="2"/>
      <c r="N22632" s="2"/>
    </row>
    <row r="22633" spans="2:14" s="27" customFormat="1">
      <c r="B22633" s="2"/>
      <c r="N22633" s="2"/>
    </row>
    <row r="22634" spans="2:14" s="27" customFormat="1">
      <c r="B22634" s="2"/>
      <c r="N22634" s="2"/>
    </row>
    <row r="22635" spans="2:14" s="27" customFormat="1">
      <c r="B22635" s="2"/>
      <c r="N22635" s="2"/>
    </row>
    <row r="22636" spans="2:14" s="27" customFormat="1">
      <c r="B22636" s="2"/>
      <c r="N22636" s="2"/>
    </row>
    <row r="22637" spans="2:14" s="27" customFormat="1">
      <c r="B22637" s="2"/>
      <c r="N22637" s="2"/>
    </row>
    <row r="22638" spans="2:14" s="27" customFormat="1">
      <c r="B22638" s="2"/>
      <c r="N22638" s="2"/>
    </row>
    <row r="22639" spans="2:14" s="27" customFormat="1">
      <c r="B22639" s="2"/>
      <c r="N22639" s="2"/>
    </row>
    <row r="22640" spans="2:14" s="27" customFormat="1">
      <c r="B22640" s="2"/>
      <c r="N22640" s="2"/>
    </row>
    <row r="22641" spans="2:14" s="27" customFormat="1">
      <c r="B22641" s="2"/>
      <c r="N22641" s="2"/>
    </row>
    <row r="22642" spans="2:14" s="27" customFormat="1">
      <c r="B22642" s="2"/>
      <c r="N22642" s="2"/>
    </row>
    <row r="22643" spans="2:14" s="27" customFormat="1">
      <c r="B22643" s="2"/>
      <c r="N22643" s="2"/>
    </row>
    <row r="22644" spans="2:14" s="27" customFormat="1">
      <c r="B22644" s="2"/>
      <c r="N22644" s="2"/>
    </row>
    <row r="22645" spans="2:14" s="27" customFormat="1">
      <c r="B22645" s="2"/>
      <c r="N22645" s="2"/>
    </row>
    <row r="22646" spans="2:14" s="27" customFormat="1">
      <c r="B22646" s="2"/>
      <c r="N22646" s="2"/>
    </row>
    <row r="22647" spans="2:14" s="27" customFormat="1">
      <c r="B22647" s="2"/>
      <c r="N22647" s="2"/>
    </row>
    <row r="22648" spans="2:14" s="27" customFormat="1">
      <c r="B22648" s="2"/>
      <c r="N22648" s="2"/>
    </row>
    <row r="22649" spans="2:14" s="27" customFormat="1">
      <c r="B22649" s="2"/>
      <c r="N22649" s="2"/>
    </row>
    <row r="22650" spans="2:14" s="27" customFormat="1">
      <c r="B22650" s="2"/>
      <c r="N22650" s="2"/>
    </row>
    <row r="22651" spans="2:14" s="27" customFormat="1">
      <c r="B22651" s="2"/>
      <c r="N22651" s="2"/>
    </row>
    <row r="22652" spans="2:14" s="27" customFormat="1">
      <c r="B22652" s="2"/>
      <c r="N22652" s="2"/>
    </row>
    <row r="22653" spans="2:14" s="27" customFormat="1">
      <c r="B22653" s="2"/>
      <c r="N22653" s="2"/>
    </row>
    <row r="22654" spans="2:14" s="27" customFormat="1">
      <c r="B22654" s="2"/>
      <c r="N22654" s="2"/>
    </row>
    <row r="22655" spans="2:14" s="27" customFormat="1">
      <c r="B22655" s="2"/>
      <c r="N22655" s="2"/>
    </row>
    <row r="22656" spans="2:14" s="27" customFormat="1">
      <c r="B22656" s="2"/>
      <c r="N22656" s="2"/>
    </row>
    <row r="22657" spans="2:14" s="27" customFormat="1">
      <c r="B22657" s="2"/>
      <c r="N22657" s="2"/>
    </row>
    <row r="22658" spans="2:14" s="27" customFormat="1">
      <c r="B22658" s="2"/>
      <c r="N22658" s="2"/>
    </row>
    <row r="22659" spans="2:14" s="27" customFormat="1">
      <c r="B22659" s="2"/>
      <c r="N22659" s="2"/>
    </row>
    <row r="22660" spans="2:14" s="27" customFormat="1">
      <c r="B22660" s="2"/>
      <c r="N22660" s="2"/>
    </row>
    <row r="22661" spans="2:14" s="27" customFormat="1">
      <c r="B22661" s="2"/>
      <c r="N22661" s="2"/>
    </row>
    <row r="22662" spans="2:14" s="27" customFormat="1">
      <c r="B22662" s="2"/>
      <c r="N22662" s="2"/>
    </row>
    <row r="22663" spans="2:14" s="27" customFormat="1">
      <c r="B22663" s="2"/>
      <c r="N22663" s="2"/>
    </row>
    <row r="22664" spans="2:14" s="27" customFormat="1">
      <c r="B22664" s="2"/>
      <c r="N22664" s="2"/>
    </row>
    <row r="22665" spans="2:14" s="27" customFormat="1">
      <c r="B22665" s="2"/>
      <c r="N22665" s="2"/>
    </row>
    <row r="22666" spans="2:14" s="27" customFormat="1">
      <c r="B22666" s="2"/>
      <c r="N22666" s="2"/>
    </row>
    <row r="22667" spans="2:14" s="27" customFormat="1">
      <c r="B22667" s="2"/>
      <c r="N22667" s="2"/>
    </row>
    <row r="22668" spans="2:14" s="27" customFormat="1">
      <c r="B22668" s="2"/>
      <c r="N22668" s="2"/>
    </row>
    <row r="22669" spans="2:14" s="27" customFormat="1">
      <c r="B22669" s="2"/>
      <c r="N22669" s="2"/>
    </row>
    <row r="22670" spans="2:14" s="27" customFormat="1">
      <c r="B22670" s="2"/>
      <c r="N22670" s="2"/>
    </row>
    <row r="22671" spans="2:14" s="27" customFormat="1">
      <c r="B22671" s="2"/>
      <c r="N22671" s="2"/>
    </row>
    <row r="22672" spans="2:14" s="27" customFormat="1">
      <c r="B22672" s="2"/>
      <c r="N22672" s="2"/>
    </row>
    <row r="22673" spans="2:14" s="27" customFormat="1">
      <c r="B22673" s="2"/>
      <c r="N22673" s="2"/>
    </row>
    <row r="22674" spans="2:14" s="27" customFormat="1">
      <c r="B22674" s="2"/>
      <c r="N22674" s="2"/>
    </row>
    <row r="22675" spans="2:14" s="27" customFormat="1">
      <c r="B22675" s="2"/>
      <c r="N22675" s="2"/>
    </row>
    <row r="22676" spans="2:14" s="27" customFormat="1">
      <c r="B22676" s="2"/>
      <c r="N22676" s="2"/>
    </row>
    <row r="22677" spans="2:14" s="27" customFormat="1">
      <c r="B22677" s="2"/>
      <c r="N22677" s="2"/>
    </row>
    <row r="22678" spans="2:14" s="27" customFormat="1">
      <c r="B22678" s="2"/>
      <c r="N22678" s="2"/>
    </row>
    <row r="22679" spans="2:14" s="27" customFormat="1">
      <c r="B22679" s="2"/>
      <c r="N22679" s="2"/>
    </row>
    <row r="22680" spans="2:14" s="27" customFormat="1">
      <c r="B22680" s="2"/>
      <c r="N22680" s="2"/>
    </row>
    <row r="22681" spans="2:14" s="27" customFormat="1">
      <c r="B22681" s="2"/>
      <c r="N22681" s="2"/>
    </row>
    <row r="22682" spans="2:14" s="27" customFormat="1">
      <c r="B22682" s="2"/>
      <c r="N22682" s="2"/>
    </row>
    <row r="22683" spans="2:14" s="27" customFormat="1">
      <c r="B22683" s="2"/>
      <c r="N22683" s="2"/>
    </row>
    <row r="22684" spans="2:14" s="27" customFormat="1">
      <c r="B22684" s="2"/>
      <c r="N22684" s="2"/>
    </row>
    <row r="22685" spans="2:14" s="27" customFormat="1">
      <c r="B22685" s="2"/>
      <c r="N22685" s="2"/>
    </row>
    <row r="22686" spans="2:14" s="27" customFormat="1">
      <c r="B22686" s="2"/>
      <c r="N22686" s="2"/>
    </row>
    <row r="22687" spans="2:14" s="27" customFormat="1">
      <c r="B22687" s="2"/>
      <c r="N22687" s="2"/>
    </row>
    <row r="22688" spans="2:14" s="27" customFormat="1">
      <c r="B22688" s="2"/>
      <c r="N22688" s="2"/>
    </row>
    <row r="22689" spans="2:14" s="27" customFormat="1">
      <c r="B22689" s="2"/>
      <c r="N22689" s="2"/>
    </row>
    <row r="22690" spans="2:14" s="27" customFormat="1">
      <c r="B22690" s="2"/>
      <c r="N22690" s="2"/>
    </row>
    <row r="22691" spans="2:14" s="27" customFormat="1">
      <c r="B22691" s="2"/>
      <c r="N22691" s="2"/>
    </row>
    <row r="22692" spans="2:14" s="27" customFormat="1">
      <c r="B22692" s="2"/>
      <c r="N22692" s="2"/>
    </row>
    <row r="22693" spans="2:14" s="27" customFormat="1">
      <c r="B22693" s="2"/>
      <c r="N22693" s="2"/>
    </row>
    <row r="22694" spans="2:14" s="27" customFormat="1">
      <c r="B22694" s="2"/>
      <c r="N22694" s="2"/>
    </row>
    <row r="22695" spans="2:14" s="27" customFormat="1">
      <c r="B22695" s="2"/>
      <c r="N22695" s="2"/>
    </row>
    <row r="22696" spans="2:14" s="27" customFormat="1">
      <c r="B22696" s="2"/>
      <c r="N22696" s="2"/>
    </row>
    <row r="22697" spans="2:14" s="27" customFormat="1">
      <c r="B22697" s="2"/>
      <c r="N22697" s="2"/>
    </row>
    <row r="22698" spans="2:14" s="27" customFormat="1">
      <c r="B22698" s="2"/>
      <c r="N22698" s="2"/>
    </row>
    <row r="22699" spans="2:14" s="27" customFormat="1">
      <c r="B22699" s="2"/>
      <c r="N22699" s="2"/>
    </row>
    <row r="22700" spans="2:14" s="27" customFormat="1">
      <c r="B22700" s="2"/>
      <c r="N22700" s="2"/>
    </row>
    <row r="22701" spans="2:14" s="27" customFormat="1">
      <c r="B22701" s="2"/>
      <c r="N22701" s="2"/>
    </row>
    <row r="22702" spans="2:14" s="27" customFormat="1">
      <c r="B22702" s="2"/>
      <c r="N22702" s="2"/>
    </row>
    <row r="22703" spans="2:14" s="27" customFormat="1">
      <c r="B22703" s="2"/>
      <c r="N22703" s="2"/>
    </row>
    <row r="22704" spans="2:14" s="27" customFormat="1">
      <c r="B22704" s="2"/>
      <c r="N22704" s="2"/>
    </row>
    <row r="22705" spans="2:14" s="27" customFormat="1">
      <c r="B22705" s="2"/>
      <c r="N22705" s="2"/>
    </row>
    <row r="22706" spans="2:14" s="27" customFormat="1">
      <c r="B22706" s="2"/>
      <c r="N22706" s="2"/>
    </row>
    <row r="22707" spans="2:14" s="27" customFormat="1">
      <c r="B22707" s="2"/>
      <c r="N22707" s="2"/>
    </row>
    <row r="22708" spans="2:14" s="27" customFormat="1">
      <c r="B22708" s="2"/>
      <c r="N22708" s="2"/>
    </row>
    <row r="22709" spans="2:14" s="27" customFormat="1">
      <c r="B22709" s="2"/>
      <c r="N22709" s="2"/>
    </row>
    <row r="22710" spans="2:14" s="27" customFormat="1">
      <c r="B22710" s="2"/>
      <c r="N22710" s="2"/>
    </row>
    <row r="22711" spans="2:14" s="27" customFormat="1">
      <c r="B22711" s="2"/>
      <c r="N22711" s="2"/>
    </row>
    <row r="22712" spans="2:14" s="27" customFormat="1">
      <c r="B22712" s="2"/>
      <c r="N22712" s="2"/>
    </row>
    <row r="22713" spans="2:14" s="27" customFormat="1">
      <c r="B22713" s="2"/>
      <c r="N22713" s="2"/>
    </row>
    <row r="22714" spans="2:14" s="27" customFormat="1">
      <c r="B22714" s="2"/>
      <c r="N22714" s="2"/>
    </row>
    <row r="22715" spans="2:14" s="27" customFormat="1">
      <c r="B22715" s="2"/>
      <c r="N22715" s="2"/>
    </row>
    <row r="22716" spans="2:14" s="27" customFormat="1">
      <c r="B22716" s="2"/>
      <c r="N22716" s="2"/>
    </row>
    <row r="22717" spans="2:14" s="27" customFormat="1">
      <c r="B22717" s="2"/>
      <c r="N22717" s="2"/>
    </row>
    <row r="22718" spans="2:14" s="27" customFormat="1">
      <c r="B22718" s="2"/>
      <c r="N22718" s="2"/>
    </row>
    <row r="22719" spans="2:14" s="27" customFormat="1">
      <c r="B22719" s="2"/>
      <c r="N22719" s="2"/>
    </row>
    <row r="22720" spans="2:14" s="27" customFormat="1">
      <c r="B22720" s="2"/>
      <c r="N22720" s="2"/>
    </row>
    <row r="22721" spans="2:14" s="27" customFormat="1">
      <c r="B22721" s="2"/>
      <c r="N22721" s="2"/>
    </row>
    <row r="22722" spans="2:14" s="27" customFormat="1">
      <c r="B22722" s="2"/>
      <c r="N22722" s="2"/>
    </row>
    <row r="22723" spans="2:14" s="27" customFormat="1">
      <c r="B22723" s="2"/>
      <c r="N22723" s="2"/>
    </row>
    <row r="22724" spans="2:14" s="27" customFormat="1">
      <c r="B22724" s="2"/>
      <c r="N22724" s="2"/>
    </row>
    <row r="22725" spans="2:14" s="27" customFormat="1">
      <c r="B22725" s="2"/>
      <c r="N22725" s="2"/>
    </row>
    <row r="22726" spans="2:14" s="27" customFormat="1">
      <c r="B22726" s="2"/>
      <c r="N22726" s="2"/>
    </row>
    <row r="22727" spans="2:14" s="27" customFormat="1">
      <c r="B22727" s="2"/>
      <c r="N22727" s="2"/>
    </row>
    <row r="22728" spans="2:14" s="27" customFormat="1">
      <c r="B22728" s="2"/>
      <c r="N22728" s="2"/>
    </row>
    <row r="22729" spans="2:14" s="27" customFormat="1">
      <c r="B22729" s="2"/>
      <c r="N22729" s="2"/>
    </row>
    <row r="22730" spans="2:14" s="27" customFormat="1">
      <c r="B22730" s="2"/>
      <c r="N22730" s="2"/>
    </row>
    <row r="22731" spans="2:14" s="27" customFormat="1">
      <c r="B22731" s="2"/>
      <c r="N22731" s="2"/>
    </row>
    <row r="22732" spans="2:14" s="27" customFormat="1">
      <c r="B22732" s="2"/>
      <c r="N22732" s="2"/>
    </row>
    <row r="22733" spans="2:14" s="27" customFormat="1">
      <c r="B22733" s="2"/>
      <c r="N22733" s="2"/>
    </row>
    <row r="22734" spans="2:14" s="27" customFormat="1">
      <c r="B22734" s="2"/>
      <c r="N22734" s="2"/>
    </row>
    <row r="22735" spans="2:14" s="27" customFormat="1">
      <c r="B22735" s="2"/>
      <c r="N22735" s="2"/>
    </row>
    <row r="22736" spans="2:14" s="27" customFormat="1">
      <c r="B22736" s="2"/>
      <c r="N22736" s="2"/>
    </row>
    <row r="22737" spans="2:14" s="27" customFormat="1">
      <c r="B22737" s="2"/>
      <c r="N22737" s="2"/>
    </row>
    <row r="22738" spans="2:14" s="27" customFormat="1">
      <c r="B22738" s="2"/>
      <c r="N22738" s="2"/>
    </row>
    <row r="22739" spans="2:14" s="27" customFormat="1">
      <c r="B22739" s="2"/>
      <c r="N22739" s="2"/>
    </row>
    <row r="22740" spans="2:14" s="27" customFormat="1">
      <c r="B22740" s="2"/>
      <c r="N22740" s="2"/>
    </row>
    <row r="22741" spans="2:14" s="27" customFormat="1">
      <c r="B22741" s="2"/>
      <c r="N22741" s="2"/>
    </row>
    <row r="22742" spans="2:14" s="27" customFormat="1">
      <c r="B22742" s="2"/>
      <c r="N22742" s="2"/>
    </row>
    <row r="22743" spans="2:14" s="27" customFormat="1">
      <c r="B22743" s="2"/>
      <c r="N22743" s="2"/>
    </row>
    <row r="22744" spans="2:14" s="27" customFormat="1">
      <c r="B22744" s="2"/>
      <c r="N22744" s="2"/>
    </row>
    <row r="22745" spans="2:14" s="27" customFormat="1">
      <c r="B22745" s="2"/>
      <c r="N22745" s="2"/>
    </row>
    <row r="22746" spans="2:14" s="27" customFormat="1">
      <c r="B22746" s="2"/>
      <c r="N22746" s="2"/>
    </row>
    <row r="22747" spans="2:14" s="27" customFormat="1">
      <c r="B22747" s="2"/>
      <c r="N22747" s="2"/>
    </row>
    <row r="22748" spans="2:14" s="27" customFormat="1">
      <c r="B22748" s="2"/>
      <c r="N22748" s="2"/>
    </row>
    <row r="22749" spans="2:14" s="27" customFormat="1">
      <c r="B22749" s="2"/>
      <c r="N22749" s="2"/>
    </row>
    <row r="22750" spans="2:14" s="27" customFormat="1">
      <c r="B22750" s="2"/>
      <c r="N22750" s="2"/>
    </row>
    <row r="22751" spans="2:14" s="27" customFormat="1">
      <c r="B22751" s="2"/>
      <c r="N22751" s="2"/>
    </row>
    <row r="22752" spans="2:14" s="27" customFormat="1">
      <c r="B22752" s="2"/>
      <c r="N22752" s="2"/>
    </row>
    <row r="22753" spans="2:14" s="27" customFormat="1">
      <c r="B22753" s="2"/>
      <c r="N22753" s="2"/>
    </row>
    <row r="22754" spans="2:14" s="27" customFormat="1">
      <c r="B22754" s="2"/>
      <c r="N22754" s="2"/>
    </row>
    <row r="22755" spans="2:14" s="27" customFormat="1">
      <c r="B22755" s="2"/>
      <c r="N22755" s="2"/>
    </row>
    <row r="22756" spans="2:14" s="27" customFormat="1">
      <c r="B22756" s="2"/>
      <c r="N22756" s="2"/>
    </row>
    <row r="22757" spans="2:14" s="27" customFormat="1">
      <c r="B22757" s="2"/>
      <c r="N22757" s="2"/>
    </row>
    <row r="22758" spans="2:14" s="27" customFormat="1">
      <c r="B22758" s="2"/>
      <c r="N22758" s="2"/>
    </row>
    <row r="22759" spans="2:14" s="27" customFormat="1">
      <c r="B22759" s="2"/>
      <c r="N22759" s="2"/>
    </row>
    <row r="22760" spans="2:14" s="27" customFormat="1">
      <c r="B22760" s="2"/>
      <c r="N22760" s="2"/>
    </row>
    <row r="22761" spans="2:14" s="27" customFormat="1">
      <c r="B22761" s="2"/>
      <c r="N22761" s="2"/>
    </row>
    <row r="22762" spans="2:14" s="27" customFormat="1">
      <c r="B22762" s="2"/>
      <c r="N22762" s="2"/>
    </row>
    <row r="22763" spans="2:14" s="27" customFormat="1">
      <c r="B22763" s="2"/>
      <c r="N22763" s="2"/>
    </row>
    <row r="22764" spans="2:14" s="27" customFormat="1">
      <c r="B22764" s="2"/>
      <c r="N22764" s="2"/>
    </row>
    <row r="22765" spans="2:14" s="27" customFormat="1">
      <c r="B22765" s="2"/>
      <c r="N22765" s="2"/>
    </row>
    <row r="22766" spans="2:14" s="27" customFormat="1">
      <c r="B22766" s="2"/>
      <c r="N22766" s="2"/>
    </row>
    <row r="22767" spans="2:14" s="27" customFormat="1">
      <c r="B22767" s="2"/>
      <c r="N22767" s="2"/>
    </row>
    <row r="22768" spans="2:14" s="27" customFormat="1">
      <c r="B22768" s="2"/>
      <c r="N22768" s="2"/>
    </row>
    <row r="22769" spans="2:14" s="27" customFormat="1">
      <c r="B22769" s="2"/>
      <c r="N22769" s="2"/>
    </row>
    <row r="22770" spans="2:14" s="27" customFormat="1">
      <c r="B22770" s="2"/>
      <c r="N22770" s="2"/>
    </row>
    <row r="22771" spans="2:14" s="27" customFormat="1">
      <c r="B22771" s="2"/>
      <c r="N22771" s="2"/>
    </row>
    <row r="22772" spans="2:14" s="27" customFormat="1">
      <c r="B22772" s="2"/>
      <c r="N22772" s="2"/>
    </row>
    <row r="22773" spans="2:14" s="27" customFormat="1">
      <c r="B22773" s="2"/>
      <c r="N22773" s="2"/>
    </row>
    <row r="22774" spans="2:14" s="27" customFormat="1">
      <c r="B22774" s="2"/>
      <c r="N22774" s="2"/>
    </row>
    <row r="22775" spans="2:14" s="27" customFormat="1">
      <c r="B22775" s="2"/>
      <c r="N22775" s="2"/>
    </row>
    <row r="22776" spans="2:14" s="27" customFormat="1">
      <c r="B22776" s="2"/>
      <c r="N22776" s="2"/>
    </row>
    <row r="22777" spans="2:14" s="27" customFormat="1">
      <c r="B22777" s="2"/>
      <c r="N22777" s="2"/>
    </row>
    <row r="22778" spans="2:14" s="27" customFormat="1">
      <c r="B22778" s="2"/>
      <c r="N22778" s="2"/>
    </row>
    <row r="22779" spans="2:14" s="27" customFormat="1">
      <c r="B22779" s="2"/>
      <c r="N22779" s="2"/>
    </row>
    <row r="22780" spans="2:14" s="27" customFormat="1">
      <c r="B22780" s="2"/>
      <c r="N22780" s="2"/>
    </row>
    <row r="22781" spans="2:14" s="27" customFormat="1">
      <c r="B22781" s="2"/>
      <c r="N22781" s="2"/>
    </row>
    <row r="22782" spans="2:14" s="27" customFormat="1">
      <c r="B22782" s="2"/>
      <c r="N22782" s="2"/>
    </row>
    <row r="22783" spans="2:14" s="27" customFormat="1">
      <c r="B22783" s="2"/>
      <c r="N22783" s="2"/>
    </row>
    <row r="22784" spans="2:14" s="27" customFormat="1">
      <c r="B22784" s="2"/>
      <c r="N22784" s="2"/>
    </row>
    <row r="22785" spans="2:14" s="27" customFormat="1">
      <c r="B22785" s="2"/>
      <c r="N22785" s="2"/>
    </row>
    <row r="22786" spans="2:14" s="27" customFormat="1">
      <c r="B22786" s="2"/>
      <c r="N22786" s="2"/>
    </row>
    <row r="22787" spans="2:14" s="27" customFormat="1">
      <c r="B22787" s="2"/>
      <c r="N22787" s="2"/>
    </row>
    <row r="22788" spans="2:14" s="27" customFormat="1">
      <c r="B22788" s="2"/>
      <c r="N22788" s="2"/>
    </row>
    <row r="22789" spans="2:14" s="27" customFormat="1">
      <c r="B22789" s="2"/>
      <c r="N22789" s="2"/>
    </row>
    <row r="22790" spans="2:14" s="27" customFormat="1">
      <c r="B22790" s="2"/>
      <c r="N22790" s="2"/>
    </row>
    <row r="22791" spans="2:14" s="27" customFormat="1">
      <c r="B22791" s="2"/>
      <c r="N22791" s="2"/>
    </row>
    <row r="22792" spans="2:14" s="27" customFormat="1">
      <c r="B22792" s="2"/>
      <c r="N22792" s="2"/>
    </row>
    <row r="22793" spans="2:14" s="27" customFormat="1">
      <c r="B22793" s="2"/>
      <c r="N22793" s="2"/>
    </row>
    <row r="22794" spans="2:14" s="27" customFormat="1">
      <c r="B22794" s="2"/>
      <c r="N22794" s="2"/>
    </row>
    <row r="22795" spans="2:14" s="27" customFormat="1">
      <c r="B22795" s="2"/>
      <c r="N22795" s="2"/>
    </row>
    <row r="22796" spans="2:14" s="27" customFormat="1">
      <c r="B22796" s="2"/>
      <c r="N22796" s="2"/>
    </row>
    <row r="22797" spans="2:14" s="27" customFormat="1">
      <c r="B22797" s="2"/>
      <c r="N22797" s="2"/>
    </row>
    <row r="22798" spans="2:14" s="27" customFormat="1">
      <c r="B22798" s="2"/>
      <c r="N22798" s="2"/>
    </row>
    <row r="22799" spans="2:14" s="27" customFormat="1">
      <c r="B22799" s="2"/>
      <c r="N22799" s="2"/>
    </row>
    <row r="22800" spans="2:14" s="27" customFormat="1">
      <c r="B22800" s="2"/>
      <c r="N22800" s="2"/>
    </row>
    <row r="22801" spans="2:14" s="27" customFormat="1">
      <c r="B22801" s="2"/>
      <c r="N22801" s="2"/>
    </row>
    <row r="22802" spans="2:14" s="27" customFormat="1">
      <c r="B22802" s="2"/>
      <c r="N22802" s="2"/>
    </row>
    <row r="22803" spans="2:14" s="27" customFormat="1">
      <c r="B22803" s="2"/>
      <c r="N22803" s="2"/>
    </row>
    <row r="22804" spans="2:14" s="27" customFormat="1">
      <c r="B22804" s="2"/>
      <c r="N22804" s="2"/>
    </row>
    <row r="22805" spans="2:14" s="27" customFormat="1">
      <c r="B22805" s="2"/>
      <c r="N22805" s="2"/>
    </row>
    <row r="22806" spans="2:14" s="27" customFormat="1">
      <c r="B22806" s="2"/>
      <c r="N22806" s="2"/>
    </row>
    <row r="22807" spans="2:14" s="27" customFormat="1">
      <c r="B22807" s="2"/>
      <c r="N22807" s="2"/>
    </row>
    <row r="22808" spans="2:14" s="27" customFormat="1">
      <c r="B22808" s="2"/>
      <c r="N22808" s="2"/>
    </row>
    <row r="22809" spans="2:14" s="27" customFormat="1">
      <c r="B22809" s="2"/>
      <c r="N22809" s="2"/>
    </row>
    <row r="22810" spans="2:14" s="27" customFormat="1">
      <c r="B22810" s="2"/>
      <c r="N22810" s="2"/>
    </row>
    <row r="22811" spans="2:14" s="27" customFormat="1">
      <c r="B22811" s="2"/>
      <c r="N22811" s="2"/>
    </row>
    <row r="22812" spans="2:14" s="27" customFormat="1">
      <c r="B22812" s="2"/>
      <c r="N22812" s="2"/>
    </row>
    <row r="22813" spans="2:14" s="27" customFormat="1">
      <c r="B22813" s="2"/>
      <c r="N22813" s="2"/>
    </row>
    <row r="22814" spans="2:14" s="27" customFormat="1">
      <c r="B22814" s="2"/>
      <c r="N22814" s="2"/>
    </row>
    <row r="22815" spans="2:14" s="27" customFormat="1">
      <c r="B22815" s="2"/>
      <c r="N22815" s="2"/>
    </row>
    <row r="22816" spans="2:14" s="27" customFormat="1">
      <c r="B22816" s="2"/>
      <c r="N22816" s="2"/>
    </row>
    <row r="22817" spans="2:14" s="27" customFormat="1">
      <c r="B22817" s="2"/>
      <c r="N22817" s="2"/>
    </row>
    <row r="22818" spans="2:14" s="27" customFormat="1">
      <c r="B22818" s="2"/>
      <c r="N22818" s="2"/>
    </row>
    <row r="22819" spans="2:14" s="27" customFormat="1">
      <c r="B22819" s="2"/>
      <c r="N22819" s="2"/>
    </row>
    <row r="22820" spans="2:14" s="27" customFormat="1">
      <c r="B22820" s="2"/>
      <c r="N22820" s="2"/>
    </row>
    <row r="22821" spans="2:14" s="27" customFormat="1">
      <c r="B22821" s="2"/>
      <c r="N22821" s="2"/>
    </row>
    <row r="22822" spans="2:14" s="27" customFormat="1">
      <c r="B22822" s="2"/>
      <c r="N22822" s="2"/>
    </row>
    <row r="22823" spans="2:14" s="27" customFormat="1">
      <c r="B22823" s="2"/>
      <c r="N22823" s="2"/>
    </row>
    <row r="22824" spans="2:14" s="27" customFormat="1">
      <c r="B22824" s="2"/>
      <c r="N22824" s="2"/>
    </row>
    <row r="22825" spans="2:14" s="27" customFormat="1">
      <c r="B22825" s="2"/>
      <c r="N22825" s="2"/>
    </row>
    <row r="22826" spans="2:14" s="27" customFormat="1">
      <c r="B22826" s="2"/>
      <c r="N22826" s="2"/>
    </row>
    <row r="22827" spans="2:14" s="27" customFormat="1">
      <c r="B22827" s="2"/>
      <c r="N22827" s="2"/>
    </row>
    <row r="22828" spans="2:14" s="27" customFormat="1">
      <c r="B22828" s="2"/>
      <c r="N22828" s="2"/>
    </row>
    <row r="22829" spans="2:14" s="27" customFormat="1">
      <c r="B22829" s="2"/>
      <c r="N22829" s="2"/>
    </row>
    <row r="22830" spans="2:14" s="27" customFormat="1">
      <c r="B22830" s="2"/>
      <c r="N22830" s="2"/>
    </row>
    <row r="22831" spans="2:14" s="27" customFormat="1">
      <c r="B22831" s="2"/>
      <c r="N22831" s="2"/>
    </row>
    <row r="22832" spans="2:14" s="27" customFormat="1">
      <c r="B22832" s="2"/>
      <c r="N22832" s="2"/>
    </row>
    <row r="22833" spans="2:14" s="27" customFormat="1">
      <c r="B22833" s="2"/>
      <c r="N22833" s="2"/>
    </row>
    <row r="22834" spans="2:14" s="27" customFormat="1">
      <c r="B22834" s="2"/>
      <c r="N22834" s="2"/>
    </row>
    <row r="22835" spans="2:14" s="27" customFormat="1">
      <c r="B22835" s="2"/>
      <c r="N22835" s="2"/>
    </row>
    <row r="22836" spans="2:14" s="27" customFormat="1">
      <c r="B22836" s="2"/>
      <c r="N22836" s="2"/>
    </row>
    <row r="22837" spans="2:14" s="27" customFormat="1">
      <c r="B22837" s="2"/>
      <c r="N22837" s="2"/>
    </row>
    <row r="22838" spans="2:14" s="27" customFormat="1">
      <c r="B22838" s="2"/>
      <c r="N22838" s="2"/>
    </row>
    <row r="22839" spans="2:14" s="27" customFormat="1">
      <c r="B22839" s="2"/>
      <c r="N22839" s="2"/>
    </row>
    <row r="22840" spans="2:14" s="27" customFormat="1">
      <c r="B22840" s="2"/>
      <c r="N22840" s="2"/>
    </row>
    <row r="22841" spans="2:14" s="27" customFormat="1">
      <c r="B22841" s="2"/>
      <c r="N22841" s="2"/>
    </row>
    <row r="22842" spans="2:14" s="27" customFormat="1">
      <c r="B22842" s="2"/>
      <c r="N22842" s="2"/>
    </row>
    <row r="22843" spans="2:14" s="27" customFormat="1">
      <c r="B22843" s="2"/>
      <c r="N22843" s="2"/>
    </row>
    <row r="22844" spans="2:14" s="27" customFormat="1">
      <c r="B22844" s="2"/>
      <c r="N22844" s="2"/>
    </row>
    <row r="22845" spans="2:14" s="27" customFormat="1">
      <c r="B22845" s="2"/>
      <c r="N22845" s="2"/>
    </row>
    <row r="22846" spans="2:14" s="27" customFormat="1">
      <c r="B22846" s="2"/>
      <c r="N22846" s="2"/>
    </row>
    <row r="22847" spans="2:14" s="27" customFormat="1">
      <c r="B22847" s="2"/>
      <c r="N22847" s="2"/>
    </row>
    <row r="22848" spans="2:14" s="27" customFormat="1">
      <c r="B22848" s="2"/>
      <c r="N22848" s="2"/>
    </row>
    <row r="22849" spans="2:14" s="27" customFormat="1">
      <c r="B22849" s="2"/>
      <c r="N22849" s="2"/>
    </row>
    <row r="22850" spans="2:14" s="27" customFormat="1">
      <c r="B22850" s="2"/>
      <c r="N22850" s="2"/>
    </row>
    <row r="22851" spans="2:14" s="27" customFormat="1">
      <c r="B22851" s="2"/>
      <c r="N22851" s="2"/>
    </row>
    <row r="22852" spans="2:14" s="27" customFormat="1">
      <c r="B22852" s="2"/>
      <c r="N22852" s="2"/>
    </row>
    <row r="22853" spans="2:14" s="27" customFormat="1">
      <c r="B22853" s="2"/>
      <c r="N22853" s="2"/>
    </row>
    <row r="22854" spans="2:14" s="27" customFormat="1">
      <c r="B22854" s="2"/>
      <c r="N22854" s="2"/>
    </row>
    <row r="22855" spans="2:14" s="27" customFormat="1">
      <c r="B22855" s="2"/>
      <c r="N22855" s="2"/>
    </row>
    <row r="22856" spans="2:14" s="27" customFormat="1">
      <c r="B22856" s="2"/>
      <c r="N22856" s="2"/>
    </row>
    <row r="22857" spans="2:14" s="27" customFormat="1">
      <c r="B22857" s="2"/>
      <c r="N22857" s="2"/>
    </row>
    <row r="22858" spans="2:14" s="27" customFormat="1">
      <c r="B22858" s="2"/>
      <c r="N22858" s="2"/>
    </row>
    <row r="22859" spans="2:14" s="27" customFormat="1">
      <c r="B22859" s="2"/>
      <c r="N22859" s="2"/>
    </row>
    <row r="22860" spans="2:14" s="27" customFormat="1">
      <c r="B22860" s="2"/>
      <c r="N22860" s="2"/>
    </row>
    <row r="22861" spans="2:14" s="27" customFormat="1">
      <c r="B22861" s="2"/>
      <c r="N22861" s="2"/>
    </row>
    <row r="22862" spans="2:14" s="27" customFormat="1">
      <c r="B22862" s="2"/>
      <c r="N22862" s="2"/>
    </row>
    <row r="22863" spans="2:14" s="27" customFormat="1">
      <c r="B22863" s="2"/>
      <c r="N22863" s="2"/>
    </row>
    <row r="22864" spans="2:14" s="27" customFormat="1">
      <c r="B22864" s="2"/>
      <c r="N22864" s="2"/>
    </row>
    <row r="22865" spans="2:14" s="27" customFormat="1">
      <c r="B22865" s="2"/>
      <c r="N22865" s="2"/>
    </row>
    <row r="22866" spans="2:14" s="27" customFormat="1">
      <c r="B22866" s="2"/>
      <c r="N22866" s="2"/>
    </row>
    <row r="22867" spans="2:14" s="27" customFormat="1">
      <c r="B22867" s="2"/>
      <c r="N22867" s="2"/>
    </row>
    <row r="22868" spans="2:14" s="27" customFormat="1">
      <c r="B22868" s="2"/>
      <c r="N22868" s="2"/>
    </row>
    <row r="22869" spans="2:14" s="27" customFormat="1">
      <c r="B22869" s="2"/>
      <c r="N22869" s="2"/>
    </row>
    <row r="22870" spans="2:14" s="27" customFormat="1">
      <c r="B22870" s="2"/>
      <c r="N22870" s="2"/>
    </row>
    <row r="22871" spans="2:14" s="27" customFormat="1">
      <c r="B22871" s="2"/>
      <c r="N22871" s="2"/>
    </row>
    <row r="22872" spans="2:14" s="27" customFormat="1">
      <c r="B22872" s="2"/>
      <c r="N22872" s="2"/>
    </row>
    <row r="22873" spans="2:14" s="27" customFormat="1">
      <c r="B22873" s="2"/>
      <c r="N22873" s="2"/>
    </row>
    <row r="22874" spans="2:14" s="27" customFormat="1">
      <c r="B22874" s="2"/>
      <c r="N22874" s="2"/>
    </row>
    <row r="22875" spans="2:14" s="27" customFormat="1">
      <c r="B22875" s="2"/>
      <c r="N22875" s="2"/>
    </row>
    <row r="22876" spans="2:14" s="27" customFormat="1">
      <c r="B22876" s="2"/>
      <c r="N22876" s="2"/>
    </row>
    <row r="22877" spans="2:14" s="27" customFormat="1">
      <c r="B22877" s="2"/>
      <c r="N22877" s="2"/>
    </row>
    <row r="22878" spans="2:14" s="27" customFormat="1">
      <c r="B22878" s="2"/>
      <c r="N22878" s="2"/>
    </row>
    <row r="22879" spans="2:14" s="27" customFormat="1">
      <c r="B22879" s="2"/>
      <c r="N22879" s="2"/>
    </row>
    <row r="22880" spans="2:14" s="27" customFormat="1">
      <c r="B22880" s="2"/>
      <c r="N22880" s="2"/>
    </row>
    <row r="22881" spans="2:14" s="27" customFormat="1">
      <c r="B22881" s="2"/>
      <c r="N22881" s="2"/>
    </row>
    <row r="22882" spans="2:14" s="27" customFormat="1">
      <c r="B22882" s="2"/>
      <c r="N22882" s="2"/>
    </row>
    <row r="22883" spans="2:14" s="27" customFormat="1">
      <c r="B22883" s="2"/>
      <c r="N22883" s="2"/>
    </row>
    <row r="22884" spans="2:14" s="27" customFormat="1">
      <c r="B22884" s="2"/>
      <c r="N22884" s="2"/>
    </row>
    <row r="22885" spans="2:14" s="27" customFormat="1">
      <c r="B22885" s="2"/>
      <c r="N22885" s="2"/>
    </row>
    <row r="22886" spans="2:14" s="27" customFormat="1">
      <c r="B22886" s="2"/>
      <c r="N22886" s="2"/>
    </row>
    <row r="22887" spans="2:14" s="27" customFormat="1">
      <c r="B22887" s="2"/>
      <c r="N22887" s="2"/>
    </row>
    <row r="22888" spans="2:14" s="27" customFormat="1">
      <c r="B22888" s="2"/>
      <c r="N22888" s="2"/>
    </row>
    <row r="22889" spans="2:14" s="27" customFormat="1">
      <c r="B22889" s="2"/>
      <c r="N22889" s="2"/>
    </row>
    <row r="22890" spans="2:14" s="27" customFormat="1">
      <c r="B22890" s="2"/>
      <c r="N22890" s="2"/>
    </row>
    <row r="22891" spans="2:14" s="27" customFormat="1">
      <c r="B22891" s="2"/>
      <c r="N22891" s="2"/>
    </row>
    <row r="22892" spans="2:14" s="27" customFormat="1">
      <c r="B22892" s="2"/>
      <c r="N22892" s="2"/>
    </row>
    <row r="22893" spans="2:14" s="27" customFormat="1">
      <c r="B22893" s="2"/>
      <c r="N22893" s="2"/>
    </row>
    <row r="22894" spans="2:14" s="27" customFormat="1">
      <c r="B22894" s="2"/>
      <c r="N22894" s="2"/>
    </row>
    <row r="22895" spans="2:14" s="27" customFormat="1">
      <c r="B22895" s="2"/>
      <c r="N22895" s="2"/>
    </row>
    <row r="22896" spans="2:14" s="27" customFormat="1">
      <c r="B22896" s="2"/>
      <c r="N22896" s="2"/>
    </row>
    <row r="22897" spans="2:14" s="27" customFormat="1">
      <c r="B22897" s="2"/>
      <c r="N22897" s="2"/>
    </row>
    <row r="22898" spans="2:14" s="27" customFormat="1">
      <c r="B22898" s="2"/>
      <c r="N22898" s="2"/>
    </row>
    <row r="22899" spans="2:14" s="27" customFormat="1">
      <c r="B22899" s="2"/>
      <c r="N22899" s="2"/>
    </row>
    <row r="22900" spans="2:14" s="27" customFormat="1">
      <c r="B22900" s="2"/>
      <c r="N22900" s="2"/>
    </row>
    <row r="22901" spans="2:14" s="27" customFormat="1">
      <c r="B22901" s="2"/>
      <c r="N22901" s="2"/>
    </row>
    <row r="22902" spans="2:14" s="27" customFormat="1">
      <c r="B22902" s="2"/>
      <c r="N22902" s="2"/>
    </row>
    <row r="22903" spans="2:14" s="27" customFormat="1">
      <c r="B22903" s="2"/>
      <c r="N22903" s="2"/>
    </row>
    <row r="22904" spans="2:14" s="27" customFormat="1">
      <c r="B22904" s="2"/>
      <c r="N22904" s="2"/>
    </row>
    <row r="22905" spans="2:14" s="27" customFormat="1">
      <c r="B22905" s="2"/>
      <c r="N22905" s="2"/>
    </row>
    <row r="22906" spans="2:14" s="27" customFormat="1">
      <c r="B22906" s="2"/>
      <c r="N22906" s="2"/>
    </row>
    <row r="22907" spans="2:14" s="27" customFormat="1">
      <c r="B22907" s="2"/>
      <c r="N22907" s="2"/>
    </row>
    <row r="22908" spans="2:14" s="27" customFormat="1">
      <c r="B22908" s="2"/>
      <c r="N22908" s="2"/>
    </row>
    <row r="22909" spans="2:14" s="27" customFormat="1">
      <c r="B22909" s="2"/>
      <c r="N22909" s="2"/>
    </row>
    <row r="22910" spans="2:14" s="27" customFormat="1">
      <c r="B22910" s="2"/>
      <c r="N22910" s="2"/>
    </row>
    <row r="22911" spans="2:14" s="27" customFormat="1">
      <c r="B22911" s="2"/>
      <c r="N22911" s="2"/>
    </row>
    <row r="22912" spans="2:14" s="27" customFormat="1">
      <c r="B22912" s="2"/>
      <c r="N22912" s="2"/>
    </row>
    <row r="22913" spans="2:14" s="27" customFormat="1">
      <c r="B22913" s="2"/>
      <c r="N22913" s="2"/>
    </row>
    <row r="22914" spans="2:14" s="27" customFormat="1">
      <c r="B22914" s="2"/>
      <c r="N22914" s="2"/>
    </row>
    <row r="22915" spans="2:14" s="27" customFormat="1">
      <c r="B22915" s="2"/>
      <c r="N22915" s="2"/>
    </row>
    <row r="22916" spans="2:14" s="27" customFormat="1">
      <c r="B22916" s="2"/>
      <c r="N22916" s="2"/>
    </row>
    <row r="22917" spans="2:14" s="27" customFormat="1">
      <c r="B22917" s="2"/>
      <c r="N22917" s="2"/>
    </row>
    <row r="22918" spans="2:14" s="27" customFormat="1">
      <c r="B22918" s="2"/>
      <c r="N22918" s="2"/>
    </row>
    <row r="22919" spans="2:14" s="27" customFormat="1">
      <c r="B22919" s="2"/>
      <c r="N22919" s="2"/>
    </row>
    <row r="22920" spans="2:14" s="27" customFormat="1">
      <c r="B22920" s="2"/>
      <c r="N22920" s="2"/>
    </row>
    <row r="22921" spans="2:14" s="27" customFormat="1">
      <c r="B22921" s="2"/>
      <c r="N22921" s="2"/>
    </row>
    <row r="22922" spans="2:14" s="27" customFormat="1">
      <c r="B22922" s="2"/>
      <c r="N22922" s="2"/>
    </row>
    <row r="22923" spans="2:14" s="27" customFormat="1">
      <c r="B22923" s="2"/>
      <c r="N22923" s="2"/>
    </row>
    <row r="22924" spans="2:14" s="27" customFormat="1">
      <c r="B22924" s="2"/>
      <c r="N22924" s="2"/>
    </row>
    <row r="22925" spans="2:14" s="27" customFormat="1">
      <c r="B22925" s="2"/>
      <c r="N22925" s="2"/>
    </row>
    <row r="22926" spans="2:14" s="27" customFormat="1">
      <c r="B22926" s="2"/>
      <c r="N22926" s="2"/>
    </row>
    <row r="22927" spans="2:14" s="27" customFormat="1">
      <c r="B22927" s="2"/>
      <c r="N22927" s="2"/>
    </row>
    <row r="22928" spans="2:14" s="27" customFormat="1">
      <c r="B22928" s="2"/>
      <c r="N22928" s="2"/>
    </row>
    <row r="22929" spans="2:14" s="27" customFormat="1">
      <c r="B22929" s="2"/>
      <c r="N22929" s="2"/>
    </row>
    <row r="22930" spans="2:14" s="27" customFormat="1">
      <c r="B22930" s="2"/>
      <c r="N22930" s="2"/>
    </row>
    <row r="22931" spans="2:14" s="27" customFormat="1">
      <c r="B22931" s="2"/>
      <c r="N22931" s="2"/>
    </row>
    <row r="22932" spans="2:14" s="27" customFormat="1">
      <c r="B22932" s="2"/>
      <c r="N22932" s="2"/>
    </row>
    <row r="22933" spans="2:14" s="27" customFormat="1">
      <c r="B22933" s="2"/>
      <c r="N22933" s="2"/>
    </row>
    <row r="22934" spans="2:14" s="27" customFormat="1">
      <c r="B22934" s="2"/>
      <c r="N22934" s="2"/>
    </row>
    <row r="22935" spans="2:14" s="27" customFormat="1">
      <c r="B22935" s="2"/>
      <c r="N22935" s="2"/>
    </row>
    <row r="22936" spans="2:14" s="27" customFormat="1">
      <c r="B22936" s="2"/>
      <c r="N22936" s="2"/>
    </row>
    <row r="22937" spans="2:14" s="27" customFormat="1">
      <c r="B22937" s="2"/>
      <c r="N22937" s="2"/>
    </row>
    <row r="22938" spans="2:14" s="27" customFormat="1">
      <c r="B22938" s="2"/>
      <c r="N22938" s="2"/>
    </row>
    <row r="22939" spans="2:14" s="27" customFormat="1">
      <c r="B22939" s="2"/>
      <c r="N22939" s="2"/>
    </row>
    <row r="22940" spans="2:14" s="27" customFormat="1">
      <c r="B22940" s="2"/>
      <c r="N22940" s="2"/>
    </row>
    <row r="22941" spans="2:14" s="27" customFormat="1">
      <c r="B22941" s="2"/>
      <c r="N22941" s="2"/>
    </row>
    <row r="22942" spans="2:14" s="27" customFormat="1">
      <c r="B22942" s="2"/>
      <c r="N22942" s="2"/>
    </row>
    <row r="22943" spans="2:14" s="27" customFormat="1">
      <c r="B22943" s="2"/>
      <c r="N22943" s="2"/>
    </row>
    <row r="22944" spans="2:14" s="27" customFormat="1">
      <c r="B22944" s="2"/>
      <c r="N22944" s="2"/>
    </row>
    <row r="22945" spans="2:14" s="27" customFormat="1">
      <c r="B22945" s="2"/>
      <c r="N22945" s="2"/>
    </row>
    <row r="22946" spans="2:14" s="27" customFormat="1">
      <c r="B22946" s="2"/>
      <c r="N22946" s="2"/>
    </row>
    <row r="22947" spans="2:14" s="27" customFormat="1">
      <c r="B22947" s="2"/>
      <c r="N22947" s="2"/>
    </row>
    <row r="22948" spans="2:14" s="27" customFormat="1">
      <c r="B22948" s="2"/>
      <c r="N22948" s="2"/>
    </row>
    <row r="22949" spans="2:14" s="27" customFormat="1">
      <c r="B22949" s="2"/>
      <c r="N22949" s="2"/>
    </row>
    <row r="22950" spans="2:14" s="27" customFormat="1">
      <c r="B22950" s="2"/>
      <c r="N22950" s="2"/>
    </row>
    <row r="22951" spans="2:14" s="27" customFormat="1">
      <c r="B22951" s="2"/>
      <c r="N22951" s="2"/>
    </row>
    <row r="22952" spans="2:14" s="27" customFormat="1">
      <c r="B22952" s="2"/>
      <c r="N22952" s="2"/>
    </row>
    <row r="22953" spans="2:14" s="27" customFormat="1">
      <c r="B22953" s="2"/>
      <c r="N22953" s="2"/>
    </row>
    <row r="22954" spans="2:14" s="27" customFormat="1">
      <c r="B22954" s="2"/>
      <c r="N22954" s="2"/>
    </row>
    <row r="22955" spans="2:14" s="27" customFormat="1">
      <c r="B22955" s="2"/>
      <c r="N22955" s="2"/>
    </row>
    <row r="22956" spans="2:14" s="27" customFormat="1">
      <c r="B22956" s="2"/>
      <c r="N22956" s="2"/>
    </row>
    <row r="22957" spans="2:14" s="27" customFormat="1">
      <c r="B22957" s="2"/>
      <c r="N22957" s="2"/>
    </row>
    <row r="22958" spans="2:14" s="27" customFormat="1">
      <c r="B22958" s="2"/>
      <c r="N22958" s="2"/>
    </row>
    <row r="22959" spans="2:14" s="27" customFormat="1">
      <c r="B22959" s="2"/>
      <c r="N22959" s="2"/>
    </row>
    <row r="22960" spans="2:14" s="27" customFormat="1">
      <c r="B22960" s="2"/>
      <c r="N22960" s="2"/>
    </row>
    <row r="22961" spans="2:14" s="27" customFormat="1">
      <c r="B22961" s="2"/>
      <c r="N22961" s="2"/>
    </row>
    <row r="22962" spans="2:14" s="27" customFormat="1">
      <c r="B22962" s="2"/>
      <c r="N22962" s="2"/>
    </row>
    <row r="22963" spans="2:14" s="27" customFormat="1">
      <c r="B22963" s="2"/>
      <c r="N22963" s="2"/>
    </row>
    <row r="22964" spans="2:14" s="27" customFormat="1">
      <c r="B22964" s="2"/>
      <c r="N22964" s="2"/>
    </row>
    <row r="22965" spans="2:14" s="27" customFormat="1">
      <c r="B22965" s="2"/>
      <c r="N22965" s="2"/>
    </row>
    <row r="22966" spans="2:14" s="27" customFormat="1">
      <c r="B22966" s="2"/>
      <c r="N22966" s="2"/>
    </row>
    <row r="22967" spans="2:14" s="27" customFormat="1">
      <c r="B22967" s="2"/>
      <c r="N22967" s="2"/>
    </row>
    <row r="22968" spans="2:14" s="27" customFormat="1">
      <c r="B22968" s="2"/>
      <c r="N22968" s="2"/>
    </row>
    <row r="22969" spans="2:14" s="27" customFormat="1">
      <c r="B22969" s="2"/>
      <c r="N22969" s="2"/>
    </row>
    <row r="22970" spans="2:14" s="27" customFormat="1">
      <c r="B22970" s="2"/>
      <c r="N22970" s="2"/>
    </row>
    <row r="22971" spans="2:14" s="27" customFormat="1">
      <c r="B22971" s="2"/>
      <c r="N22971" s="2"/>
    </row>
    <row r="22972" spans="2:14" s="27" customFormat="1">
      <c r="B22972" s="2"/>
      <c r="N22972" s="2"/>
    </row>
    <row r="22973" spans="2:14" s="27" customFormat="1">
      <c r="B22973" s="2"/>
      <c r="N22973" s="2"/>
    </row>
    <row r="22974" spans="2:14" s="27" customFormat="1">
      <c r="B22974" s="2"/>
      <c r="N22974" s="2"/>
    </row>
    <row r="22975" spans="2:14" s="27" customFormat="1">
      <c r="B22975" s="2"/>
      <c r="N22975" s="2"/>
    </row>
    <row r="22976" spans="2:14" s="27" customFormat="1">
      <c r="B22976" s="2"/>
      <c r="N22976" s="2"/>
    </row>
    <row r="22977" spans="2:14" s="27" customFormat="1">
      <c r="B22977" s="2"/>
      <c r="N22977" s="2"/>
    </row>
    <row r="22978" spans="2:14" s="27" customFormat="1">
      <c r="B22978" s="2"/>
      <c r="N22978" s="2"/>
    </row>
    <row r="22979" spans="2:14" s="27" customFormat="1">
      <c r="B22979" s="2"/>
      <c r="N22979" s="2"/>
    </row>
    <row r="22980" spans="2:14" s="27" customFormat="1">
      <c r="B22980" s="2"/>
      <c r="N22980" s="2"/>
    </row>
    <row r="22981" spans="2:14" s="27" customFormat="1">
      <c r="B22981" s="2"/>
      <c r="N22981" s="2"/>
    </row>
    <row r="22982" spans="2:14" s="27" customFormat="1">
      <c r="B22982" s="2"/>
      <c r="N22982" s="2"/>
    </row>
    <row r="22983" spans="2:14" s="27" customFormat="1">
      <c r="B22983" s="2"/>
      <c r="N22983" s="2"/>
    </row>
    <row r="22984" spans="2:14" s="27" customFormat="1">
      <c r="B22984" s="2"/>
      <c r="N22984" s="2"/>
    </row>
    <row r="22985" spans="2:14" s="27" customFormat="1">
      <c r="B22985" s="2"/>
      <c r="N22985" s="2"/>
    </row>
    <row r="22986" spans="2:14" s="27" customFormat="1">
      <c r="B22986" s="2"/>
      <c r="N22986" s="2"/>
    </row>
    <row r="22987" spans="2:14" s="27" customFormat="1">
      <c r="B22987" s="2"/>
      <c r="N22987" s="2"/>
    </row>
    <row r="22988" spans="2:14" s="27" customFormat="1">
      <c r="B22988" s="2"/>
      <c r="N22988" s="2"/>
    </row>
    <row r="22989" spans="2:14" s="27" customFormat="1">
      <c r="B22989" s="2"/>
      <c r="N22989" s="2"/>
    </row>
    <row r="22990" spans="2:14" s="27" customFormat="1">
      <c r="B22990" s="2"/>
      <c r="N22990" s="2"/>
    </row>
    <row r="22991" spans="2:14" s="27" customFormat="1">
      <c r="B22991" s="2"/>
      <c r="N22991" s="2"/>
    </row>
    <row r="22992" spans="2:14" s="27" customFormat="1">
      <c r="B22992" s="2"/>
      <c r="N22992" s="2"/>
    </row>
    <row r="22993" spans="2:14" s="27" customFormat="1">
      <c r="B22993" s="2"/>
      <c r="N22993" s="2"/>
    </row>
    <row r="22994" spans="2:14" s="27" customFormat="1">
      <c r="B22994" s="2"/>
      <c r="N22994" s="2"/>
    </row>
    <row r="22995" spans="2:14" s="27" customFormat="1">
      <c r="B22995" s="2"/>
      <c r="N22995" s="2"/>
    </row>
    <row r="22996" spans="2:14" s="27" customFormat="1">
      <c r="B22996" s="2"/>
      <c r="N22996" s="2"/>
    </row>
    <row r="22997" spans="2:14" s="27" customFormat="1">
      <c r="B22997" s="2"/>
      <c r="N22997" s="2"/>
    </row>
    <row r="22998" spans="2:14" s="27" customFormat="1">
      <c r="B22998" s="2"/>
      <c r="N22998" s="2"/>
    </row>
    <row r="22999" spans="2:14" s="27" customFormat="1">
      <c r="B22999" s="2"/>
      <c r="N22999" s="2"/>
    </row>
    <row r="23000" spans="2:14" s="27" customFormat="1">
      <c r="B23000" s="2"/>
      <c r="N23000" s="2"/>
    </row>
    <row r="23001" spans="2:14" s="27" customFormat="1">
      <c r="B23001" s="2"/>
      <c r="N23001" s="2"/>
    </row>
    <row r="23002" spans="2:14" s="27" customFormat="1">
      <c r="B23002" s="2"/>
      <c r="N23002" s="2"/>
    </row>
    <row r="23003" spans="2:14" s="27" customFormat="1">
      <c r="B23003" s="2"/>
      <c r="N23003" s="2"/>
    </row>
    <row r="23004" spans="2:14" s="27" customFormat="1">
      <c r="B23004" s="2"/>
      <c r="N23004" s="2"/>
    </row>
    <row r="23005" spans="2:14" s="27" customFormat="1">
      <c r="B23005" s="2"/>
      <c r="N23005" s="2"/>
    </row>
    <row r="23006" spans="2:14" s="27" customFormat="1">
      <c r="B23006" s="2"/>
      <c r="N23006" s="2"/>
    </row>
    <row r="23007" spans="2:14" s="27" customFormat="1">
      <c r="B23007" s="2"/>
      <c r="N23007" s="2"/>
    </row>
    <row r="23008" spans="2:14" s="27" customFormat="1">
      <c r="B23008" s="2"/>
      <c r="N23008" s="2"/>
    </row>
    <row r="23009" spans="2:14" s="27" customFormat="1">
      <c r="B23009" s="2"/>
      <c r="N23009" s="2"/>
    </row>
    <row r="23010" spans="2:14" s="27" customFormat="1">
      <c r="B23010" s="2"/>
      <c r="N23010" s="2"/>
    </row>
    <row r="23011" spans="2:14" s="27" customFormat="1">
      <c r="B23011" s="2"/>
      <c r="N23011" s="2"/>
    </row>
    <row r="23012" spans="2:14" s="27" customFormat="1">
      <c r="B23012" s="2"/>
      <c r="N23012" s="2"/>
    </row>
    <row r="23013" spans="2:14" s="27" customFormat="1">
      <c r="B23013" s="2"/>
      <c r="N23013" s="2"/>
    </row>
    <row r="23014" spans="2:14" s="27" customFormat="1">
      <c r="B23014" s="2"/>
      <c r="N23014" s="2"/>
    </row>
    <row r="23015" spans="2:14" s="27" customFormat="1">
      <c r="B23015" s="2"/>
      <c r="N23015" s="2"/>
    </row>
    <row r="23016" spans="2:14" s="27" customFormat="1">
      <c r="B23016" s="2"/>
      <c r="N23016" s="2"/>
    </row>
    <row r="23017" spans="2:14" s="27" customFormat="1">
      <c r="B23017" s="2"/>
      <c r="N23017" s="2"/>
    </row>
    <row r="23018" spans="2:14" s="27" customFormat="1">
      <c r="B23018" s="2"/>
      <c r="N23018" s="2"/>
    </row>
    <row r="23019" spans="2:14" s="27" customFormat="1">
      <c r="B23019" s="2"/>
      <c r="N23019" s="2"/>
    </row>
    <row r="23020" spans="2:14" s="27" customFormat="1">
      <c r="B23020" s="2"/>
      <c r="N23020" s="2"/>
    </row>
    <row r="23021" spans="2:14" s="27" customFormat="1">
      <c r="B23021" s="2"/>
      <c r="N23021" s="2"/>
    </row>
    <row r="23022" spans="2:14" s="27" customFormat="1">
      <c r="B23022" s="2"/>
      <c r="N23022" s="2"/>
    </row>
    <row r="23023" spans="2:14" s="27" customFormat="1">
      <c r="B23023" s="2"/>
      <c r="N23023" s="2"/>
    </row>
    <row r="23024" spans="2:14" s="27" customFormat="1">
      <c r="B23024" s="2"/>
      <c r="N23024" s="2"/>
    </row>
    <row r="23025" spans="2:14" s="27" customFormat="1">
      <c r="B23025" s="2"/>
      <c r="N23025" s="2"/>
    </row>
    <row r="23026" spans="2:14" s="27" customFormat="1">
      <c r="B23026" s="2"/>
      <c r="N23026" s="2"/>
    </row>
    <row r="23027" spans="2:14" s="27" customFormat="1">
      <c r="B23027" s="2"/>
      <c r="N23027" s="2"/>
    </row>
    <row r="23028" spans="2:14" s="27" customFormat="1">
      <c r="B23028" s="2"/>
      <c r="N23028" s="2"/>
    </row>
    <row r="23029" spans="2:14" s="27" customFormat="1">
      <c r="B23029" s="2"/>
      <c r="N23029" s="2"/>
    </row>
    <row r="23030" spans="2:14" s="27" customFormat="1">
      <c r="B23030" s="2"/>
      <c r="N23030" s="2"/>
    </row>
    <row r="23031" spans="2:14" s="27" customFormat="1">
      <c r="B23031" s="2"/>
      <c r="N23031" s="2"/>
    </row>
    <row r="23032" spans="2:14" s="27" customFormat="1">
      <c r="B23032" s="2"/>
      <c r="N23032" s="2"/>
    </row>
    <row r="23033" spans="2:14" s="27" customFormat="1">
      <c r="B23033" s="2"/>
      <c r="N23033" s="2"/>
    </row>
    <row r="23034" spans="2:14" s="27" customFormat="1">
      <c r="B23034" s="2"/>
      <c r="N23034" s="2"/>
    </row>
    <row r="23035" spans="2:14" s="27" customFormat="1">
      <c r="B23035" s="2"/>
      <c r="N23035" s="2"/>
    </row>
    <row r="23036" spans="2:14" s="27" customFormat="1">
      <c r="B23036" s="2"/>
      <c r="N23036" s="2"/>
    </row>
    <row r="23037" spans="2:14" s="27" customFormat="1">
      <c r="B23037" s="2"/>
      <c r="N23037" s="2"/>
    </row>
    <row r="23038" spans="2:14" s="27" customFormat="1">
      <c r="B23038" s="2"/>
      <c r="N23038" s="2"/>
    </row>
    <row r="23039" spans="2:14" s="27" customFormat="1">
      <c r="B23039" s="2"/>
      <c r="N23039" s="2"/>
    </row>
    <row r="23040" spans="2:14" s="27" customFormat="1">
      <c r="B23040" s="2"/>
      <c r="N23040" s="2"/>
    </row>
    <row r="23041" spans="2:14" s="27" customFormat="1">
      <c r="B23041" s="2"/>
      <c r="N23041" s="2"/>
    </row>
    <row r="23042" spans="2:14" s="27" customFormat="1">
      <c r="B23042" s="2"/>
      <c r="N23042" s="2"/>
    </row>
    <row r="23043" spans="2:14" s="27" customFormat="1">
      <c r="B23043" s="2"/>
      <c r="N23043" s="2"/>
    </row>
    <row r="23044" spans="2:14" s="27" customFormat="1">
      <c r="B23044" s="2"/>
      <c r="N23044" s="2"/>
    </row>
    <row r="23045" spans="2:14" s="27" customFormat="1">
      <c r="B23045" s="2"/>
      <c r="N23045" s="2"/>
    </row>
    <row r="23046" spans="2:14" s="27" customFormat="1">
      <c r="B23046" s="2"/>
      <c r="N23046" s="2"/>
    </row>
    <row r="23047" spans="2:14" s="27" customFormat="1">
      <c r="B23047" s="2"/>
      <c r="N23047" s="2"/>
    </row>
    <row r="23048" spans="2:14" s="27" customFormat="1">
      <c r="B23048" s="2"/>
      <c r="N23048" s="2"/>
    </row>
    <row r="23049" spans="2:14" s="27" customFormat="1">
      <c r="B23049" s="2"/>
      <c r="N23049" s="2"/>
    </row>
    <row r="23050" spans="2:14" s="27" customFormat="1">
      <c r="B23050" s="2"/>
      <c r="N23050" s="2"/>
    </row>
    <row r="23051" spans="2:14" s="27" customFormat="1">
      <c r="B23051" s="2"/>
      <c r="N23051" s="2"/>
    </row>
    <row r="23052" spans="2:14" s="27" customFormat="1">
      <c r="B23052" s="2"/>
      <c r="N23052" s="2"/>
    </row>
    <row r="23053" spans="2:14" s="27" customFormat="1">
      <c r="B23053" s="2"/>
      <c r="N23053" s="2"/>
    </row>
    <row r="23054" spans="2:14" s="27" customFormat="1">
      <c r="B23054" s="2"/>
      <c r="N23054" s="2"/>
    </row>
    <row r="23055" spans="2:14" s="27" customFormat="1">
      <c r="B23055" s="2"/>
      <c r="N23055" s="2"/>
    </row>
    <row r="23056" spans="2:14" s="27" customFormat="1">
      <c r="B23056" s="2"/>
      <c r="N23056" s="2"/>
    </row>
    <row r="23057" spans="2:14" s="27" customFormat="1">
      <c r="B23057" s="2"/>
      <c r="N23057" s="2"/>
    </row>
    <row r="23058" spans="2:14" s="27" customFormat="1">
      <c r="B23058" s="2"/>
      <c r="N23058" s="2"/>
    </row>
    <row r="23059" spans="2:14" s="27" customFormat="1">
      <c r="B23059" s="2"/>
      <c r="N23059" s="2"/>
    </row>
    <row r="23060" spans="2:14" s="27" customFormat="1">
      <c r="B23060" s="2"/>
      <c r="N23060" s="2"/>
    </row>
    <row r="23061" spans="2:14" s="27" customFormat="1">
      <c r="B23061" s="2"/>
      <c r="N23061" s="2"/>
    </row>
    <row r="23062" spans="2:14" s="27" customFormat="1">
      <c r="B23062" s="2"/>
      <c r="N23062" s="2"/>
    </row>
    <row r="23063" spans="2:14" s="27" customFormat="1">
      <c r="B23063" s="2"/>
      <c r="N23063" s="2"/>
    </row>
    <row r="23064" spans="2:14" s="27" customFormat="1">
      <c r="B23064" s="2"/>
      <c r="N23064" s="2"/>
    </row>
    <row r="23065" spans="2:14" s="27" customFormat="1">
      <c r="B23065" s="2"/>
      <c r="N23065" s="2"/>
    </row>
    <row r="23066" spans="2:14" s="27" customFormat="1">
      <c r="B23066" s="2"/>
      <c r="N23066" s="2"/>
    </row>
    <row r="23067" spans="2:14" s="27" customFormat="1">
      <c r="B23067" s="2"/>
      <c r="N23067" s="2"/>
    </row>
    <row r="23068" spans="2:14" s="27" customFormat="1">
      <c r="B23068" s="2"/>
      <c r="N23068" s="2"/>
    </row>
    <row r="23069" spans="2:14" s="27" customFormat="1">
      <c r="B23069" s="2"/>
      <c r="N23069" s="2"/>
    </row>
    <row r="23070" spans="2:14" s="27" customFormat="1">
      <c r="B23070" s="2"/>
      <c r="N23070" s="2"/>
    </row>
    <row r="23071" spans="2:14" s="27" customFormat="1">
      <c r="B23071" s="2"/>
      <c r="N23071" s="2"/>
    </row>
    <row r="23072" spans="2:14" s="27" customFormat="1">
      <c r="B23072" s="2"/>
      <c r="N23072" s="2"/>
    </row>
    <row r="23073" spans="2:14" s="27" customFormat="1">
      <c r="B23073" s="2"/>
      <c r="N23073" s="2"/>
    </row>
    <row r="23074" spans="2:14" s="27" customFormat="1">
      <c r="B23074" s="2"/>
      <c r="N23074" s="2"/>
    </row>
    <row r="23075" spans="2:14" s="27" customFormat="1">
      <c r="B23075" s="2"/>
      <c r="N23075" s="2"/>
    </row>
    <row r="23076" spans="2:14" s="27" customFormat="1">
      <c r="B23076" s="2"/>
      <c r="N23076" s="2"/>
    </row>
    <row r="23077" spans="2:14" s="27" customFormat="1">
      <c r="B23077" s="2"/>
      <c r="N23077" s="2"/>
    </row>
    <row r="23078" spans="2:14" s="27" customFormat="1">
      <c r="B23078" s="2"/>
      <c r="N23078" s="2"/>
    </row>
    <row r="23079" spans="2:14" s="27" customFormat="1">
      <c r="B23079" s="2"/>
      <c r="N23079" s="2"/>
    </row>
    <row r="23080" spans="2:14" s="27" customFormat="1">
      <c r="B23080" s="2"/>
      <c r="N23080" s="2"/>
    </row>
    <row r="23081" spans="2:14" s="27" customFormat="1">
      <c r="B23081" s="2"/>
      <c r="N23081" s="2"/>
    </row>
    <row r="23082" spans="2:14" s="27" customFormat="1">
      <c r="B23082" s="2"/>
      <c r="N23082" s="2"/>
    </row>
    <row r="23083" spans="2:14" s="27" customFormat="1">
      <c r="B23083" s="2"/>
      <c r="N23083" s="2"/>
    </row>
    <row r="23084" spans="2:14" s="27" customFormat="1">
      <c r="B23084" s="2"/>
      <c r="N23084" s="2"/>
    </row>
    <row r="23085" spans="2:14" s="27" customFormat="1">
      <c r="B23085" s="2"/>
      <c r="N23085" s="2"/>
    </row>
    <row r="23086" spans="2:14" s="27" customFormat="1">
      <c r="B23086" s="2"/>
      <c r="N23086" s="2"/>
    </row>
    <row r="23087" spans="2:14" s="27" customFormat="1">
      <c r="B23087" s="2"/>
      <c r="N23087" s="2"/>
    </row>
    <row r="23088" spans="2:14" s="27" customFormat="1">
      <c r="B23088" s="2"/>
      <c r="N23088" s="2"/>
    </row>
    <row r="23089" spans="2:14" s="27" customFormat="1">
      <c r="B23089" s="2"/>
      <c r="N23089" s="2"/>
    </row>
    <row r="23090" spans="2:14" s="27" customFormat="1">
      <c r="B23090" s="2"/>
      <c r="N23090" s="2"/>
    </row>
    <row r="23091" spans="2:14" s="27" customFormat="1">
      <c r="B23091" s="2"/>
      <c r="N23091" s="2"/>
    </row>
    <row r="23092" spans="2:14" s="27" customFormat="1">
      <c r="B23092" s="2"/>
      <c r="N23092" s="2"/>
    </row>
    <row r="23093" spans="2:14" s="27" customFormat="1">
      <c r="B23093" s="2"/>
      <c r="N23093" s="2"/>
    </row>
    <row r="23094" spans="2:14" s="27" customFormat="1">
      <c r="B23094" s="2"/>
      <c r="N23094" s="2"/>
    </row>
    <row r="23095" spans="2:14" s="27" customFormat="1">
      <c r="B23095" s="2"/>
      <c r="N23095" s="2"/>
    </row>
    <row r="23096" spans="2:14" s="27" customFormat="1">
      <c r="B23096" s="2"/>
      <c r="N23096" s="2"/>
    </row>
    <row r="23097" spans="2:14" s="27" customFormat="1">
      <c r="B23097" s="2"/>
      <c r="N23097" s="2"/>
    </row>
    <row r="23098" spans="2:14" s="27" customFormat="1">
      <c r="B23098" s="2"/>
      <c r="N23098" s="2"/>
    </row>
    <row r="23099" spans="2:14" s="27" customFormat="1">
      <c r="B23099" s="2"/>
      <c r="N23099" s="2"/>
    </row>
    <row r="23100" spans="2:14" s="27" customFormat="1">
      <c r="B23100" s="2"/>
      <c r="N23100" s="2"/>
    </row>
    <row r="23101" spans="2:14" s="27" customFormat="1">
      <c r="B23101" s="2"/>
      <c r="N23101" s="2"/>
    </row>
    <row r="23102" spans="2:14" s="27" customFormat="1">
      <c r="B23102" s="2"/>
      <c r="N23102" s="2"/>
    </row>
    <row r="23103" spans="2:14" s="27" customFormat="1">
      <c r="B23103" s="2"/>
      <c r="N23103" s="2"/>
    </row>
    <row r="23104" spans="2:14" s="27" customFormat="1">
      <c r="B23104" s="2"/>
      <c r="N23104" s="2"/>
    </row>
    <row r="23105" spans="2:14" s="27" customFormat="1">
      <c r="B23105" s="2"/>
      <c r="N23105" s="2"/>
    </row>
    <row r="23106" spans="2:14" s="27" customFormat="1">
      <c r="B23106" s="2"/>
      <c r="N23106" s="2"/>
    </row>
    <row r="23107" spans="2:14" s="27" customFormat="1">
      <c r="B23107" s="2"/>
      <c r="N23107" s="2"/>
    </row>
    <row r="23108" spans="2:14" s="27" customFormat="1">
      <c r="B23108" s="2"/>
      <c r="N23108" s="2"/>
    </row>
    <row r="23109" spans="2:14" s="27" customFormat="1">
      <c r="B23109" s="2"/>
      <c r="N23109" s="2"/>
    </row>
    <row r="23110" spans="2:14" s="27" customFormat="1">
      <c r="B23110" s="2"/>
      <c r="N23110" s="2"/>
    </row>
    <row r="23111" spans="2:14" s="27" customFormat="1">
      <c r="B23111" s="2"/>
      <c r="N23111" s="2"/>
    </row>
    <row r="23112" spans="2:14" s="27" customFormat="1">
      <c r="B23112" s="2"/>
      <c r="N23112" s="2"/>
    </row>
    <row r="23113" spans="2:14" s="27" customFormat="1">
      <c r="B23113" s="2"/>
      <c r="N23113" s="2"/>
    </row>
    <row r="23114" spans="2:14" s="27" customFormat="1">
      <c r="B23114" s="2"/>
      <c r="N23114" s="2"/>
    </row>
    <row r="23115" spans="2:14" s="27" customFormat="1">
      <c r="B23115" s="2"/>
      <c r="N23115" s="2"/>
    </row>
    <row r="23116" spans="2:14" s="27" customFormat="1">
      <c r="B23116" s="2"/>
      <c r="N23116" s="2"/>
    </row>
    <row r="23117" spans="2:14" s="27" customFormat="1">
      <c r="B23117" s="2"/>
      <c r="N23117" s="2"/>
    </row>
    <row r="23118" spans="2:14" s="27" customFormat="1">
      <c r="B23118" s="2"/>
      <c r="N23118" s="2"/>
    </row>
    <row r="23119" spans="2:14" s="27" customFormat="1">
      <c r="B23119" s="2"/>
      <c r="N23119" s="2"/>
    </row>
    <row r="23120" spans="2:14" s="27" customFormat="1">
      <c r="B23120" s="2"/>
      <c r="N23120" s="2"/>
    </row>
    <row r="23121" spans="2:14" s="27" customFormat="1">
      <c r="B23121" s="2"/>
      <c r="N23121" s="2"/>
    </row>
    <row r="23122" spans="2:14" s="27" customFormat="1">
      <c r="B23122" s="2"/>
      <c r="N23122" s="2"/>
    </row>
    <row r="23123" spans="2:14" s="27" customFormat="1">
      <c r="B23123" s="2"/>
      <c r="N23123" s="2"/>
    </row>
    <row r="23124" spans="2:14" s="27" customFormat="1">
      <c r="B23124" s="2"/>
      <c r="N23124" s="2"/>
    </row>
    <row r="23125" spans="2:14" s="27" customFormat="1">
      <c r="B23125" s="2"/>
      <c r="N23125" s="2"/>
    </row>
    <row r="23126" spans="2:14" s="27" customFormat="1">
      <c r="B23126" s="2"/>
      <c r="N23126" s="2"/>
    </row>
    <row r="23127" spans="2:14" s="27" customFormat="1">
      <c r="B23127" s="2"/>
      <c r="N23127" s="2"/>
    </row>
    <row r="23128" spans="2:14" s="27" customFormat="1">
      <c r="B23128" s="2"/>
      <c r="N23128" s="2"/>
    </row>
    <row r="23129" spans="2:14" s="27" customFormat="1">
      <c r="B23129" s="2"/>
      <c r="N23129" s="2"/>
    </row>
    <row r="23130" spans="2:14" s="27" customFormat="1">
      <c r="B23130" s="2"/>
      <c r="N23130" s="2"/>
    </row>
    <row r="23131" spans="2:14" s="27" customFormat="1">
      <c r="B23131" s="2"/>
      <c r="N23131" s="2"/>
    </row>
    <row r="23132" spans="2:14" s="27" customFormat="1">
      <c r="B23132" s="2"/>
      <c r="N23132" s="2"/>
    </row>
    <row r="23133" spans="2:14" s="27" customFormat="1">
      <c r="B23133" s="2"/>
      <c r="N23133" s="2"/>
    </row>
    <row r="23134" spans="2:14" s="27" customFormat="1">
      <c r="B23134" s="2"/>
      <c r="N23134" s="2"/>
    </row>
    <row r="23135" spans="2:14" s="27" customFormat="1">
      <c r="B23135" s="2"/>
      <c r="N23135" s="2"/>
    </row>
    <row r="23136" spans="2:14" s="27" customFormat="1">
      <c r="B23136" s="2"/>
      <c r="N23136" s="2"/>
    </row>
    <row r="23137" spans="2:14" s="27" customFormat="1">
      <c r="B23137" s="2"/>
      <c r="N23137" s="2"/>
    </row>
    <row r="23138" spans="2:14" s="27" customFormat="1">
      <c r="B23138" s="2"/>
      <c r="N23138" s="2"/>
    </row>
    <row r="23139" spans="2:14" s="27" customFormat="1">
      <c r="B23139" s="2"/>
      <c r="N23139" s="2"/>
    </row>
    <row r="23140" spans="2:14" s="27" customFormat="1">
      <c r="B23140" s="2"/>
      <c r="N23140" s="2"/>
    </row>
    <row r="23141" spans="2:14" s="27" customFormat="1">
      <c r="B23141" s="2"/>
      <c r="N23141" s="2"/>
    </row>
    <row r="23142" spans="2:14" s="27" customFormat="1">
      <c r="B23142" s="2"/>
      <c r="N23142" s="2"/>
    </row>
    <row r="23143" spans="2:14" s="27" customFormat="1">
      <c r="B23143" s="2"/>
      <c r="N23143" s="2"/>
    </row>
    <row r="23144" spans="2:14" s="27" customFormat="1">
      <c r="B23144" s="2"/>
      <c r="N23144" s="2"/>
    </row>
    <row r="23145" spans="2:14" s="27" customFormat="1">
      <c r="B23145" s="2"/>
      <c r="N23145" s="2"/>
    </row>
    <row r="23146" spans="2:14" s="27" customFormat="1">
      <c r="B23146" s="2"/>
      <c r="N23146" s="2"/>
    </row>
    <row r="23147" spans="2:14" s="27" customFormat="1">
      <c r="B23147" s="2"/>
      <c r="N23147" s="2"/>
    </row>
    <row r="23148" spans="2:14" s="27" customFormat="1">
      <c r="B23148" s="2"/>
      <c r="N23148" s="2"/>
    </row>
    <row r="23149" spans="2:14" s="27" customFormat="1">
      <c r="B23149" s="2"/>
      <c r="N23149" s="2"/>
    </row>
    <row r="23150" spans="2:14" s="27" customFormat="1">
      <c r="B23150" s="2"/>
      <c r="N23150" s="2"/>
    </row>
    <row r="23151" spans="2:14" s="27" customFormat="1">
      <c r="B23151" s="2"/>
      <c r="N23151" s="2"/>
    </row>
    <row r="23152" spans="2:14" s="27" customFormat="1">
      <c r="B23152" s="2"/>
      <c r="N23152" s="2"/>
    </row>
    <row r="23153" spans="2:14" s="27" customFormat="1">
      <c r="B23153" s="2"/>
      <c r="N23153" s="2"/>
    </row>
    <row r="23154" spans="2:14" s="27" customFormat="1">
      <c r="B23154" s="2"/>
      <c r="N23154" s="2"/>
    </row>
    <row r="23155" spans="2:14" s="27" customFormat="1">
      <c r="B23155" s="2"/>
      <c r="N23155" s="2"/>
    </row>
    <row r="23156" spans="2:14" s="27" customFormat="1">
      <c r="B23156" s="2"/>
      <c r="N23156" s="2"/>
    </row>
    <row r="23157" spans="2:14" s="27" customFormat="1">
      <c r="B23157" s="2"/>
      <c r="N23157" s="2"/>
    </row>
    <row r="23158" spans="2:14" s="27" customFormat="1">
      <c r="B23158" s="2"/>
      <c r="N23158" s="2"/>
    </row>
    <row r="23159" spans="2:14" s="27" customFormat="1">
      <c r="B23159" s="2"/>
      <c r="N23159" s="2"/>
    </row>
    <row r="23160" spans="2:14" s="27" customFormat="1">
      <c r="B23160" s="2"/>
      <c r="N23160" s="2"/>
    </row>
    <row r="23161" spans="2:14" s="27" customFormat="1">
      <c r="B23161" s="2"/>
      <c r="N23161" s="2"/>
    </row>
    <row r="23162" spans="2:14" s="27" customFormat="1">
      <c r="B23162" s="2"/>
      <c r="N23162" s="2"/>
    </row>
    <row r="23163" spans="2:14" s="27" customFormat="1">
      <c r="B23163" s="2"/>
      <c r="N23163" s="2"/>
    </row>
    <row r="23164" spans="2:14" s="27" customFormat="1">
      <c r="B23164" s="2"/>
      <c r="N23164" s="2"/>
    </row>
    <row r="23165" spans="2:14" s="27" customFormat="1">
      <c r="B23165" s="2"/>
      <c r="N23165" s="2"/>
    </row>
    <row r="23166" spans="2:14" s="27" customFormat="1">
      <c r="B23166" s="2"/>
      <c r="N23166" s="2"/>
    </row>
    <row r="23167" spans="2:14" s="27" customFormat="1">
      <c r="B23167" s="2"/>
      <c r="N23167" s="2"/>
    </row>
    <row r="23168" spans="2:14" s="27" customFormat="1">
      <c r="B23168" s="2"/>
      <c r="N23168" s="2"/>
    </row>
    <row r="23169" spans="2:14" s="27" customFormat="1">
      <c r="B23169" s="2"/>
      <c r="N23169" s="2"/>
    </row>
    <row r="23170" spans="2:14" s="27" customFormat="1">
      <c r="B23170" s="2"/>
      <c r="N23170" s="2"/>
    </row>
    <row r="23171" spans="2:14" s="27" customFormat="1">
      <c r="B23171" s="2"/>
      <c r="N23171" s="2"/>
    </row>
    <row r="23172" spans="2:14" s="27" customFormat="1">
      <c r="B23172" s="2"/>
      <c r="N23172" s="2"/>
    </row>
    <row r="23173" spans="2:14" s="27" customFormat="1">
      <c r="B23173" s="2"/>
      <c r="N23173" s="2"/>
    </row>
    <row r="23174" spans="2:14" s="27" customFormat="1">
      <c r="B23174" s="2"/>
      <c r="N23174" s="2"/>
    </row>
    <row r="23175" spans="2:14" s="27" customFormat="1">
      <c r="B23175" s="2"/>
      <c r="N23175" s="2"/>
    </row>
    <row r="23176" spans="2:14" s="27" customFormat="1">
      <c r="B23176" s="2"/>
      <c r="N23176" s="2"/>
    </row>
    <row r="23177" spans="2:14" s="27" customFormat="1">
      <c r="B23177" s="2"/>
      <c r="N23177" s="2"/>
    </row>
    <row r="23178" spans="2:14" s="27" customFormat="1">
      <c r="B23178" s="2"/>
      <c r="N23178" s="2"/>
    </row>
    <row r="23179" spans="2:14" s="27" customFormat="1">
      <c r="B23179" s="2"/>
      <c r="N23179" s="2"/>
    </row>
    <row r="23180" spans="2:14" s="27" customFormat="1">
      <c r="B23180" s="2"/>
      <c r="N23180" s="2"/>
    </row>
    <row r="23181" spans="2:14" s="27" customFormat="1">
      <c r="B23181" s="2"/>
      <c r="N23181" s="2"/>
    </row>
    <row r="23182" spans="2:14" s="27" customFormat="1">
      <c r="B23182" s="2"/>
      <c r="N23182" s="2"/>
    </row>
    <row r="23183" spans="2:14" s="27" customFormat="1">
      <c r="B23183" s="2"/>
      <c r="N23183" s="2"/>
    </row>
    <row r="23184" spans="2:14" s="27" customFormat="1">
      <c r="B23184" s="2"/>
      <c r="N23184" s="2"/>
    </row>
    <row r="23185" spans="2:14" s="27" customFormat="1">
      <c r="B23185" s="2"/>
      <c r="N23185" s="2"/>
    </row>
    <row r="23186" spans="2:14" s="27" customFormat="1">
      <c r="B23186" s="2"/>
      <c r="N23186" s="2"/>
    </row>
    <row r="23187" spans="2:14" s="27" customFormat="1">
      <c r="B23187" s="2"/>
      <c r="N23187" s="2"/>
    </row>
    <row r="23188" spans="2:14" s="27" customFormat="1">
      <c r="B23188" s="2"/>
      <c r="N23188" s="2"/>
    </row>
    <row r="23189" spans="2:14" s="27" customFormat="1">
      <c r="B23189" s="2"/>
      <c r="N23189" s="2"/>
    </row>
    <row r="23190" spans="2:14" s="27" customFormat="1">
      <c r="B23190" s="2"/>
      <c r="N23190" s="2"/>
    </row>
    <row r="23191" spans="2:14" s="27" customFormat="1">
      <c r="B23191" s="2"/>
      <c r="N23191" s="2"/>
    </row>
    <row r="23192" spans="2:14" s="27" customFormat="1">
      <c r="B23192" s="2"/>
      <c r="N23192" s="2"/>
    </row>
    <row r="23193" spans="2:14" s="27" customFormat="1">
      <c r="B23193" s="2"/>
      <c r="N23193" s="2"/>
    </row>
    <row r="23194" spans="2:14" s="27" customFormat="1">
      <c r="B23194" s="2"/>
      <c r="N23194" s="2"/>
    </row>
    <row r="23195" spans="2:14" s="27" customFormat="1">
      <c r="B23195" s="2"/>
      <c r="N23195" s="2"/>
    </row>
    <row r="23196" spans="2:14" s="27" customFormat="1">
      <c r="B23196" s="2"/>
      <c r="N23196" s="2"/>
    </row>
    <row r="23197" spans="2:14" s="27" customFormat="1">
      <c r="B23197" s="2"/>
      <c r="N23197" s="2"/>
    </row>
    <row r="23198" spans="2:14" s="27" customFormat="1">
      <c r="B23198" s="2"/>
      <c r="N23198" s="2"/>
    </row>
    <row r="23199" spans="2:14" s="27" customFormat="1">
      <c r="B23199" s="2"/>
      <c r="N23199" s="2"/>
    </row>
    <row r="23200" spans="2:14" s="27" customFormat="1">
      <c r="B23200" s="2"/>
      <c r="N23200" s="2"/>
    </row>
    <row r="23201" spans="2:14" s="27" customFormat="1">
      <c r="B23201" s="2"/>
      <c r="N23201" s="2"/>
    </row>
    <row r="23202" spans="2:14" s="27" customFormat="1">
      <c r="B23202" s="2"/>
      <c r="N23202" s="2"/>
    </row>
    <row r="23203" spans="2:14" s="27" customFormat="1">
      <c r="B23203" s="2"/>
      <c r="N23203" s="2"/>
    </row>
    <row r="23204" spans="2:14" s="27" customFormat="1">
      <c r="B23204" s="2"/>
      <c r="N23204" s="2"/>
    </row>
    <row r="23205" spans="2:14" s="27" customFormat="1">
      <c r="B23205" s="2"/>
      <c r="N23205" s="2"/>
    </row>
    <row r="23206" spans="2:14" s="27" customFormat="1">
      <c r="B23206" s="2"/>
      <c r="N23206" s="2"/>
    </row>
    <row r="23207" spans="2:14" s="27" customFormat="1">
      <c r="B23207" s="2"/>
      <c r="N23207" s="2"/>
    </row>
    <row r="23208" spans="2:14" s="27" customFormat="1">
      <c r="B23208" s="2"/>
      <c r="N23208" s="2"/>
    </row>
    <row r="23209" spans="2:14" s="27" customFormat="1">
      <c r="B23209" s="2"/>
      <c r="N23209" s="2"/>
    </row>
    <row r="23210" spans="2:14" s="27" customFormat="1">
      <c r="B23210" s="2"/>
      <c r="N23210" s="2"/>
    </row>
    <row r="23211" spans="2:14" s="27" customFormat="1">
      <c r="B23211" s="2"/>
      <c r="N23211" s="2"/>
    </row>
    <row r="23212" spans="2:14" s="27" customFormat="1">
      <c r="B23212" s="2"/>
      <c r="N23212" s="2"/>
    </row>
    <row r="23213" spans="2:14" s="27" customFormat="1">
      <c r="B23213" s="2"/>
      <c r="N23213" s="2"/>
    </row>
    <row r="23214" spans="2:14" s="27" customFormat="1">
      <c r="B23214" s="2"/>
      <c r="N23214" s="2"/>
    </row>
    <row r="23215" spans="2:14" s="27" customFormat="1">
      <c r="B23215" s="2"/>
      <c r="N23215" s="2"/>
    </row>
    <row r="23216" spans="2:14" s="27" customFormat="1">
      <c r="B23216" s="2"/>
      <c r="N23216" s="2"/>
    </row>
    <row r="23217" spans="2:14" s="27" customFormat="1">
      <c r="B23217" s="2"/>
      <c r="N23217" s="2"/>
    </row>
    <row r="23218" spans="2:14" s="27" customFormat="1">
      <c r="B23218" s="2"/>
      <c r="N23218" s="2"/>
    </row>
    <row r="23219" spans="2:14" s="27" customFormat="1">
      <c r="B23219" s="2"/>
      <c r="N23219" s="2"/>
    </row>
    <row r="23220" spans="2:14" s="27" customFormat="1">
      <c r="B23220" s="2"/>
      <c r="N23220" s="2"/>
    </row>
    <row r="23221" spans="2:14" s="27" customFormat="1">
      <c r="B23221" s="2"/>
      <c r="N23221" s="2"/>
    </row>
    <row r="23222" spans="2:14" s="27" customFormat="1">
      <c r="B23222" s="2"/>
      <c r="N23222" s="2"/>
    </row>
    <row r="23223" spans="2:14" s="27" customFormat="1">
      <c r="B23223" s="2"/>
      <c r="N23223" s="2"/>
    </row>
    <row r="23224" spans="2:14" s="27" customFormat="1">
      <c r="B23224" s="2"/>
      <c r="N23224" s="2"/>
    </row>
    <row r="23225" spans="2:14" s="27" customFormat="1">
      <c r="B23225" s="2"/>
      <c r="N23225" s="2"/>
    </row>
    <row r="23226" spans="2:14" s="27" customFormat="1">
      <c r="B23226" s="2"/>
      <c r="N23226" s="2"/>
    </row>
    <row r="23227" spans="2:14" s="27" customFormat="1">
      <c r="B23227" s="2"/>
      <c r="N23227" s="2"/>
    </row>
    <row r="23228" spans="2:14" s="27" customFormat="1">
      <c r="B23228" s="2"/>
      <c r="N23228" s="2"/>
    </row>
    <row r="23229" spans="2:14" s="27" customFormat="1">
      <c r="B23229" s="2"/>
      <c r="N23229" s="2"/>
    </row>
    <row r="23230" spans="2:14" s="27" customFormat="1">
      <c r="B23230" s="2"/>
      <c r="N23230" s="2"/>
    </row>
    <row r="23231" spans="2:14" s="27" customFormat="1">
      <c r="B23231" s="2"/>
      <c r="N23231" s="2"/>
    </row>
    <row r="23232" spans="2:14" s="27" customFormat="1">
      <c r="B23232" s="2"/>
      <c r="N23232" s="2"/>
    </row>
    <row r="23233" spans="2:14" s="27" customFormat="1">
      <c r="B23233" s="2"/>
      <c r="N23233" s="2"/>
    </row>
    <row r="23234" spans="2:14" s="27" customFormat="1">
      <c r="B23234" s="2"/>
      <c r="N23234" s="2"/>
    </row>
    <row r="23235" spans="2:14" s="27" customFormat="1">
      <c r="B23235" s="2"/>
      <c r="N23235" s="2"/>
    </row>
    <row r="23236" spans="2:14" s="27" customFormat="1">
      <c r="B23236" s="2"/>
      <c r="N23236" s="2"/>
    </row>
    <row r="23237" spans="2:14" s="27" customFormat="1">
      <c r="B23237" s="2"/>
      <c r="N23237" s="2"/>
    </row>
    <row r="23238" spans="2:14" s="27" customFormat="1">
      <c r="B23238" s="2"/>
      <c r="N23238" s="2"/>
    </row>
    <row r="23239" spans="2:14" s="27" customFormat="1">
      <c r="B23239" s="2"/>
      <c r="N23239" s="2"/>
    </row>
    <row r="23240" spans="2:14" s="27" customFormat="1">
      <c r="B23240" s="2"/>
      <c r="N23240" s="2"/>
    </row>
    <row r="23241" spans="2:14" s="27" customFormat="1">
      <c r="B23241" s="2"/>
      <c r="N23241" s="2"/>
    </row>
    <row r="23242" spans="2:14" s="27" customFormat="1">
      <c r="B23242" s="2"/>
      <c r="N23242" s="2"/>
    </row>
    <row r="23243" spans="2:14" s="27" customFormat="1">
      <c r="B23243" s="2"/>
      <c r="N23243" s="2"/>
    </row>
    <row r="23244" spans="2:14" s="27" customFormat="1">
      <c r="B23244" s="2"/>
      <c r="N23244" s="2"/>
    </row>
    <row r="23245" spans="2:14" s="27" customFormat="1">
      <c r="B23245" s="2"/>
      <c r="N23245" s="2"/>
    </row>
    <row r="23246" spans="2:14" s="27" customFormat="1">
      <c r="B23246" s="2"/>
      <c r="N23246" s="2"/>
    </row>
    <row r="23247" spans="2:14" s="27" customFormat="1">
      <c r="B23247" s="2"/>
      <c r="N23247" s="2"/>
    </row>
    <row r="23248" spans="2:14" s="27" customFormat="1">
      <c r="B23248" s="2"/>
      <c r="N23248" s="2"/>
    </row>
    <row r="23249" spans="2:14" s="27" customFormat="1">
      <c r="B23249" s="2"/>
      <c r="N23249" s="2"/>
    </row>
    <row r="23250" spans="2:14" s="27" customFormat="1">
      <c r="B23250" s="2"/>
      <c r="N23250" s="2"/>
    </row>
    <row r="23251" spans="2:14" s="27" customFormat="1">
      <c r="B23251" s="2"/>
      <c r="N23251" s="2"/>
    </row>
    <row r="23252" spans="2:14" s="27" customFormat="1">
      <c r="B23252" s="2"/>
      <c r="N23252" s="2"/>
    </row>
    <row r="23253" spans="2:14" s="27" customFormat="1">
      <c r="B23253" s="2"/>
      <c r="N23253" s="2"/>
    </row>
    <row r="23254" spans="2:14" s="27" customFormat="1">
      <c r="B23254" s="2"/>
      <c r="N23254" s="2"/>
    </row>
    <row r="23255" spans="2:14" s="27" customFormat="1">
      <c r="B23255" s="2"/>
      <c r="N23255" s="2"/>
    </row>
    <row r="23256" spans="2:14" s="27" customFormat="1">
      <c r="B23256" s="2"/>
      <c r="N23256" s="2"/>
    </row>
    <row r="23257" spans="2:14" s="27" customFormat="1">
      <c r="B23257" s="2"/>
      <c r="N23257" s="2"/>
    </row>
    <row r="23258" spans="2:14" s="27" customFormat="1">
      <c r="B23258" s="2"/>
      <c r="N23258" s="2"/>
    </row>
    <row r="23259" spans="2:14" s="27" customFormat="1">
      <c r="B23259" s="2"/>
      <c r="N23259" s="2"/>
    </row>
    <row r="23260" spans="2:14" s="27" customFormat="1">
      <c r="B23260" s="2"/>
      <c r="N23260" s="2"/>
    </row>
    <row r="23261" spans="2:14" s="27" customFormat="1">
      <c r="B23261" s="2"/>
      <c r="N23261" s="2"/>
    </row>
    <row r="23262" spans="2:14" s="27" customFormat="1">
      <c r="B23262" s="2"/>
      <c r="N23262" s="2"/>
    </row>
    <row r="23263" spans="2:14" s="27" customFormat="1">
      <c r="B23263" s="2"/>
      <c r="N23263" s="2"/>
    </row>
    <row r="23264" spans="2:14" s="27" customFormat="1">
      <c r="B23264" s="2"/>
      <c r="N23264" s="2"/>
    </row>
    <row r="23265" spans="2:14" s="27" customFormat="1">
      <c r="B23265" s="2"/>
      <c r="N23265" s="2"/>
    </row>
    <row r="23266" spans="2:14" s="27" customFormat="1">
      <c r="B23266" s="2"/>
      <c r="N23266" s="2"/>
    </row>
    <row r="23267" spans="2:14" s="27" customFormat="1">
      <c r="B23267" s="2"/>
      <c r="N23267" s="2"/>
    </row>
    <row r="23268" spans="2:14" s="27" customFormat="1">
      <c r="B23268" s="2"/>
      <c r="N23268" s="2"/>
    </row>
    <row r="23269" spans="2:14" s="27" customFormat="1">
      <c r="B23269" s="2"/>
      <c r="N23269" s="2"/>
    </row>
    <row r="23270" spans="2:14" s="27" customFormat="1">
      <c r="B23270" s="2"/>
      <c r="N23270" s="2"/>
    </row>
    <row r="23271" spans="2:14" s="27" customFormat="1">
      <c r="B23271" s="2"/>
      <c r="N23271" s="2"/>
    </row>
    <row r="23272" spans="2:14" s="27" customFormat="1">
      <c r="B23272" s="2"/>
      <c r="N23272" s="2"/>
    </row>
    <row r="23273" spans="2:14" s="27" customFormat="1">
      <c r="B23273" s="2"/>
      <c r="N23273" s="2"/>
    </row>
    <row r="23274" spans="2:14" s="27" customFormat="1">
      <c r="B23274" s="2"/>
      <c r="N23274" s="2"/>
    </row>
    <row r="23275" spans="2:14" s="27" customFormat="1">
      <c r="B23275" s="2"/>
      <c r="N23275" s="2"/>
    </row>
    <row r="23276" spans="2:14" s="27" customFormat="1">
      <c r="B23276" s="2"/>
      <c r="N23276" s="2"/>
    </row>
    <row r="23277" spans="2:14" s="27" customFormat="1">
      <c r="B23277" s="2"/>
      <c r="N23277" s="2"/>
    </row>
    <row r="23278" spans="2:14" s="27" customFormat="1">
      <c r="B23278" s="2"/>
      <c r="N23278" s="2"/>
    </row>
    <row r="23279" spans="2:14" s="27" customFormat="1">
      <c r="B23279" s="2"/>
      <c r="N23279" s="2"/>
    </row>
    <row r="23280" spans="2:14" s="27" customFormat="1">
      <c r="B23280" s="2"/>
      <c r="N23280" s="2"/>
    </row>
    <row r="23281" spans="2:14" s="27" customFormat="1">
      <c r="B23281" s="2"/>
      <c r="N23281" s="2"/>
    </row>
    <row r="23282" spans="2:14" s="27" customFormat="1">
      <c r="B23282" s="2"/>
      <c r="N23282" s="2"/>
    </row>
    <row r="23283" spans="2:14" s="27" customFormat="1">
      <c r="B23283" s="2"/>
      <c r="N23283" s="2"/>
    </row>
    <row r="23284" spans="2:14" s="27" customFormat="1">
      <c r="B23284" s="2"/>
      <c r="N23284" s="2"/>
    </row>
    <row r="23285" spans="2:14" s="27" customFormat="1">
      <c r="B23285" s="2"/>
      <c r="N23285" s="2"/>
    </row>
    <row r="23286" spans="2:14" s="27" customFormat="1">
      <c r="B23286" s="2"/>
      <c r="N23286" s="2"/>
    </row>
    <row r="23287" spans="2:14" s="27" customFormat="1">
      <c r="B23287" s="2"/>
      <c r="N23287" s="2"/>
    </row>
    <row r="23288" spans="2:14" s="27" customFormat="1">
      <c r="B23288" s="2"/>
      <c r="N23288" s="2"/>
    </row>
    <row r="23289" spans="2:14" s="27" customFormat="1">
      <c r="B23289" s="2"/>
      <c r="N23289" s="2"/>
    </row>
    <row r="23290" spans="2:14" s="27" customFormat="1">
      <c r="B23290" s="2"/>
      <c r="N23290" s="2"/>
    </row>
    <row r="23291" spans="2:14" s="27" customFormat="1">
      <c r="B23291" s="2"/>
      <c r="N23291" s="2"/>
    </row>
    <row r="23292" spans="2:14" s="27" customFormat="1">
      <c r="B23292" s="2"/>
      <c r="N23292" s="2"/>
    </row>
    <row r="23293" spans="2:14" s="27" customFormat="1">
      <c r="B23293" s="2"/>
      <c r="N23293" s="2"/>
    </row>
    <row r="23294" spans="2:14" s="27" customFormat="1">
      <c r="B23294" s="2"/>
      <c r="N23294" s="2"/>
    </row>
    <row r="23295" spans="2:14" s="27" customFormat="1">
      <c r="B23295" s="2"/>
      <c r="N23295" s="2"/>
    </row>
    <row r="23296" spans="2:14" s="27" customFormat="1">
      <c r="B23296" s="2"/>
      <c r="N23296" s="2"/>
    </row>
    <row r="23297" spans="2:14" s="27" customFormat="1">
      <c r="B23297" s="2"/>
      <c r="N23297" s="2"/>
    </row>
    <row r="23298" spans="2:14" s="27" customFormat="1">
      <c r="B23298" s="2"/>
      <c r="N23298" s="2"/>
    </row>
    <row r="23299" spans="2:14" s="27" customFormat="1">
      <c r="B23299" s="2"/>
      <c r="N23299" s="2"/>
    </row>
    <row r="23300" spans="2:14" s="27" customFormat="1">
      <c r="B23300" s="2"/>
      <c r="N23300" s="2"/>
    </row>
    <row r="23301" spans="2:14" s="27" customFormat="1">
      <c r="B23301" s="2"/>
      <c r="N23301" s="2"/>
    </row>
    <row r="23302" spans="2:14" s="27" customFormat="1">
      <c r="B23302" s="2"/>
      <c r="N23302" s="2"/>
    </row>
    <row r="23303" spans="2:14" s="27" customFormat="1">
      <c r="B23303" s="2"/>
      <c r="N23303" s="2"/>
    </row>
    <row r="23304" spans="2:14" s="27" customFormat="1">
      <c r="B23304" s="2"/>
      <c r="N23304" s="2"/>
    </row>
    <row r="23305" spans="2:14" s="27" customFormat="1">
      <c r="B23305" s="2"/>
      <c r="N23305" s="2"/>
    </row>
    <row r="23306" spans="2:14" s="27" customFormat="1">
      <c r="B23306" s="2"/>
      <c r="N23306" s="2"/>
    </row>
    <row r="23307" spans="2:14" s="27" customFormat="1">
      <c r="B23307" s="2"/>
      <c r="N23307" s="2"/>
    </row>
    <row r="23308" spans="2:14" s="27" customFormat="1">
      <c r="B23308" s="2"/>
      <c r="N23308" s="2"/>
    </row>
    <row r="23309" spans="2:14" s="27" customFormat="1">
      <c r="B23309" s="2"/>
      <c r="N23309" s="2"/>
    </row>
    <row r="23310" spans="2:14" s="27" customFormat="1">
      <c r="B23310" s="2"/>
      <c r="N23310" s="2"/>
    </row>
    <row r="23311" spans="2:14" s="27" customFormat="1">
      <c r="B23311" s="2"/>
      <c r="N23311" s="2"/>
    </row>
    <row r="23312" spans="2:14" s="27" customFormat="1">
      <c r="B23312" s="2"/>
      <c r="N23312" s="2"/>
    </row>
    <row r="23313" spans="2:14" s="27" customFormat="1">
      <c r="B23313" s="2"/>
      <c r="N23313" s="2"/>
    </row>
    <row r="23314" spans="2:14" s="27" customFormat="1">
      <c r="B23314" s="2"/>
      <c r="N23314" s="2"/>
    </row>
    <row r="23315" spans="2:14" s="27" customFormat="1">
      <c r="B23315" s="2"/>
      <c r="N23315" s="2"/>
    </row>
    <row r="23316" spans="2:14" s="27" customFormat="1">
      <c r="B23316" s="2"/>
      <c r="N23316" s="2"/>
    </row>
    <row r="23317" spans="2:14" s="27" customFormat="1">
      <c r="B23317" s="2"/>
      <c r="N23317" s="2"/>
    </row>
    <row r="23318" spans="2:14" s="27" customFormat="1">
      <c r="B23318" s="2"/>
      <c r="N23318" s="2"/>
    </row>
    <row r="23319" spans="2:14" s="27" customFormat="1">
      <c r="B23319" s="2"/>
      <c r="N23319" s="2"/>
    </row>
    <row r="23320" spans="2:14" s="27" customFormat="1">
      <c r="B23320" s="2"/>
      <c r="N23320" s="2"/>
    </row>
    <row r="23321" spans="2:14" s="27" customFormat="1">
      <c r="B23321" s="2"/>
      <c r="N23321" s="2"/>
    </row>
    <row r="23322" spans="2:14" s="27" customFormat="1">
      <c r="B23322" s="2"/>
      <c r="N23322" s="2"/>
    </row>
    <row r="23323" spans="2:14" s="27" customFormat="1">
      <c r="B23323" s="2"/>
      <c r="N23323" s="2"/>
    </row>
    <row r="23324" spans="2:14" s="27" customFormat="1">
      <c r="B23324" s="2"/>
      <c r="N23324" s="2"/>
    </row>
    <row r="23325" spans="2:14" s="27" customFormat="1">
      <c r="B23325" s="2"/>
      <c r="N23325" s="2"/>
    </row>
    <row r="23326" spans="2:14" s="27" customFormat="1">
      <c r="B23326" s="2"/>
      <c r="N23326" s="2"/>
    </row>
    <row r="23327" spans="2:14" s="27" customFormat="1">
      <c r="B23327" s="2"/>
      <c r="N23327" s="2"/>
    </row>
    <row r="23328" spans="2:14" s="27" customFormat="1">
      <c r="B23328" s="2"/>
      <c r="N23328" s="2"/>
    </row>
    <row r="23329" spans="2:14" s="27" customFormat="1">
      <c r="B23329" s="2"/>
      <c r="N23329" s="2"/>
    </row>
    <row r="23330" spans="2:14" s="27" customFormat="1">
      <c r="B23330" s="2"/>
      <c r="N23330" s="2"/>
    </row>
    <row r="23331" spans="2:14" s="27" customFormat="1">
      <c r="B23331" s="2"/>
      <c r="N23331" s="2"/>
    </row>
    <row r="23332" spans="2:14" s="27" customFormat="1">
      <c r="B23332" s="2"/>
      <c r="N23332" s="2"/>
    </row>
    <row r="23333" spans="2:14" s="27" customFormat="1">
      <c r="B23333" s="2"/>
      <c r="N23333" s="2"/>
    </row>
    <row r="23334" spans="2:14" s="27" customFormat="1">
      <c r="B23334" s="2"/>
      <c r="N23334" s="2"/>
    </row>
    <row r="23335" spans="2:14" s="27" customFormat="1">
      <c r="B23335" s="2"/>
      <c r="N23335" s="2"/>
    </row>
    <row r="23336" spans="2:14" s="27" customFormat="1">
      <c r="B23336" s="2"/>
      <c r="N23336" s="2"/>
    </row>
    <row r="23337" spans="2:14" s="27" customFormat="1">
      <c r="B23337" s="2"/>
      <c r="N23337" s="2"/>
    </row>
    <row r="23338" spans="2:14" s="27" customFormat="1">
      <c r="B23338" s="2"/>
      <c r="N23338" s="2"/>
    </row>
    <row r="23339" spans="2:14" s="27" customFormat="1">
      <c r="B23339" s="2"/>
      <c r="N23339" s="2"/>
    </row>
    <row r="23340" spans="2:14" s="27" customFormat="1">
      <c r="B23340" s="2"/>
      <c r="N23340" s="2"/>
    </row>
    <row r="23341" spans="2:14" s="27" customFormat="1">
      <c r="B23341" s="2"/>
      <c r="N23341" s="2"/>
    </row>
    <row r="23342" spans="2:14" s="27" customFormat="1">
      <c r="B23342" s="2"/>
      <c r="N23342" s="2"/>
    </row>
    <row r="23343" spans="2:14" s="27" customFormat="1">
      <c r="B23343" s="2"/>
      <c r="N23343" s="2"/>
    </row>
    <row r="23344" spans="2:14" s="27" customFormat="1">
      <c r="B23344" s="2"/>
      <c r="N23344" s="2"/>
    </row>
    <row r="23345" spans="2:14" s="27" customFormat="1">
      <c r="B23345" s="2"/>
      <c r="N23345" s="2"/>
    </row>
    <row r="23346" spans="2:14" s="27" customFormat="1">
      <c r="B23346" s="2"/>
      <c r="N23346" s="2"/>
    </row>
    <row r="23347" spans="2:14" s="27" customFormat="1">
      <c r="B23347" s="2"/>
      <c r="N23347" s="2"/>
    </row>
    <row r="23348" spans="2:14" s="27" customFormat="1">
      <c r="B23348" s="2"/>
      <c r="N23348" s="2"/>
    </row>
    <row r="23349" spans="2:14" s="27" customFormat="1">
      <c r="B23349" s="2"/>
      <c r="N23349" s="2"/>
    </row>
    <row r="23350" spans="2:14" s="27" customFormat="1">
      <c r="B23350" s="2"/>
      <c r="N23350" s="2"/>
    </row>
    <row r="23351" spans="2:14" s="27" customFormat="1">
      <c r="B23351" s="2"/>
      <c r="N23351" s="2"/>
    </row>
    <row r="23352" spans="2:14" s="27" customFormat="1">
      <c r="B23352" s="2"/>
      <c r="N23352" s="2"/>
    </row>
    <row r="23353" spans="2:14" s="27" customFormat="1">
      <c r="B23353" s="2"/>
      <c r="N23353" s="2"/>
    </row>
    <row r="23354" spans="2:14" s="27" customFormat="1">
      <c r="B23354" s="2"/>
      <c r="N23354" s="2"/>
    </row>
    <row r="23355" spans="2:14" s="27" customFormat="1">
      <c r="B23355" s="2"/>
      <c r="N23355" s="2"/>
    </row>
    <row r="23356" spans="2:14" s="27" customFormat="1">
      <c r="B23356" s="2"/>
      <c r="N23356" s="2"/>
    </row>
    <row r="23357" spans="2:14" s="27" customFormat="1">
      <c r="B23357" s="2"/>
      <c r="N23357" s="2"/>
    </row>
    <row r="23358" spans="2:14" s="27" customFormat="1">
      <c r="B23358" s="2"/>
      <c r="N23358" s="2"/>
    </row>
    <row r="23359" spans="2:14" s="27" customFormat="1">
      <c r="B23359" s="2"/>
      <c r="N23359" s="2"/>
    </row>
    <row r="23360" spans="2:14" s="27" customFormat="1">
      <c r="B23360" s="2"/>
      <c r="N23360" s="2"/>
    </row>
    <row r="23361" spans="2:14" s="27" customFormat="1">
      <c r="B23361" s="2"/>
      <c r="N23361" s="2"/>
    </row>
    <row r="23362" spans="2:14" s="27" customFormat="1">
      <c r="B23362" s="2"/>
      <c r="N23362" s="2"/>
    </row>
    <row r="23363" spans="2:14" s="27" customFormat="1">
      <c r="B23363" s="2"/>
      <c r="N23363" s="2"/>
    </row>
    <row r="23364" spans="2:14" s="27" customFormat="1">
      <c r="B23364" s="2"/>
      <c r="N23364" s="2"/>
    </row>
    <row r="23365" spans="2:14" s="27" customFormat="1">
      <c r="B23365" s="2"/>
      <c r="N23365" s="2"/>
    </row>
    <row r="23366" spans="2:14" s="27" customFormat="1">
      <c r="B23366" s="2"/>
      <c r="N23366" s="2"/>
    </row>
    <row r="23367" spans="2:14" s="27" customFormat="1">
      <c r="B23367" s="2"/>
      <c r="N23367" s="2"/>
    </row>
    <row r="23368" spans="2:14" s="27" customFormat="1">
      <c r="B23368" s="2"/>
      <c r="N23368" s="2"/>
    </row>
    <row r="23369" spans="2:14" s="27" customFormat="1">
      <c r="B23369" s="2"/>
      <c r="N23369" s="2"/>
    </row>
    <row r="23370" spans="2:14" s="27" customFormat="1">
      <c r="B23370" s="2"/>
      <c r="N23370" s="2"/>
    </row>
    <row r="23371" spans="2:14" s="27" customFormat="1">
      <c r="B23371" s="2"/>
      <c r="N23371" s="2"/>
    </row>
    <row r="23372" spans="2:14" s="27" customFormat="1">
      <c r="B23372" s="2"/>
      <c r="N23372" s="2"/>
    </row>
    <row r="23373" spans="2:14" s="27" customFormat="1">
      <c r="B23373" s="2"/>
      <c r="N23373" s="2"/>
    </row>
    <row r="23374" spans="2:14" s="27" customFormat="1">
      <c r="B23374" s="2"/>
      <c r="N23374" s="2"/>
    </row>
    <row r="23375" spans="2:14" s="27" customFormat="1">
      <c r="B23375" s="2"/>
      <c r="N23375" s="2"/>
    </row>
    <row r="23376" spans="2:14" s="27" customFormat="1">
      <c r="B23376" s="2"/>
      <c r="N23376" s="2"/>
    </row>
    <row r="23377" spans="2:14" s="27" customFormat="1">
      <c r="B23377" s="2"/>
      <c r="N23377" s="2"/>
    </row>
    <row r="23378" spans="2:14" s="27" customFormat="1">
      <c r="B23378" s="2"/>
      <c r="N23378" s="2"/>
    </row>
    <row r="23379" spans="2:14" s="27" customFormat="1">
      <c r="B23379" s="2"/>
      <c r="N23379" s="2"/>
    </row>
    <row r="23380" spans="2:14" s="27" customFormat="1">
      <c r="B23380" s="2"/>
      <c r="N23380" s="2"/>
    </row>
    <row r="23381" spans="2:14" s="27" customFormat="1">
      <c r="B23381" s="2"/>
      <c r="N23381" s="2"/>
    </row>
    <row r="23382" spans="2:14" s="27" customFormat="1">
      <c r="B23382" s="2"/>
      <c r="N23382" s="2"/>
    </row>
    <row r="23383" spans="2:14" s="27" customFormat="1">
      <c r="B23383" s="2"/>
      <c r="N23383" s="2"/>
    </row>
    <row r="23384" spans="2:14" s="27" customFormat="1">
      <c r="B23384" s="2"/>
      <c r="N23384" s="2"/>
    </row>
    <row r="23385" spans="2:14" s="27" customFormat="1">
      <c r="B23385" s="2"/>
      <c r="N23385" s="2"/>
    </row>
    <row r="23386" spans="2:14" s="27" customFormat="1">
      <c r="B23386" s="2"/>
      <c r="N23386" s="2"/>
    </row>
    <row r="23387" spans="2:14" s="27" customFormat="1">
      <c r="B23387" s="2"/>
      <c r="N23387" s="2"/>
    </row>
    <row r="23388" spans="2:14" s="27" customFormat="1">
      <c r="B23388" s="2"/>
      <c r="N23388" s="2"/>
    </row>
    <row r="23389" spans="2:14" s="27" customFormat="1">
      <c r="B23389" s="2"/>
      <c r="N23389" s="2"/>
    </row>
    <row r="23390" spans="2:14" s="27" customFormat="1">
      <c r="B23390" s="2"/>
      <c r="N23390" s="2"/>
    </row>
    <row r="23391" spans="2:14" s="27" customFormat="1">
      <c r="B23391" s="2"/>
      <c r="N23391" s="2"/>
    </row>
    <row r="23392" spans="2:14" s="27" customFormat="1">
      <c r="B23392" s="2"/>
      <c r="N23392" s="2"/>
    </row>
    <row r="23393" spans="2:14" s="27" customFormat="1">
      <c r="B23393" s="2"/>
      <c r="N23393" s="2"/>
    </row>
    <row r="23394" spans="2:14" s="27" customFormat="1">
      <c r="B23394" s="2"/>
      <c r="N23394" s="2"/>
    </row>
    <row r="23395" spans="2:14" s="27" customFormat="1">
      <c r="B23395" s="2"/>
      <c r="N23395" s="2"/>
    </row>
    <row r="23396" spans="2:14" s="27" customFormat="1">
      <c r="B23396" s="2"/>
      <c r="N23396" s="2"/>
    </row>
    <row r="23397" spans="2:14" s="27" customFormat="1">
      <c r="B23397" s="2"/>
      <c r="N23397" s="2"/>
    </row>
    <row r="23398" spans="2:14" s="27" customFormat="1">
      <c r="B23398" s="2"/>
      <c r="N23398" s="2"/>
    </row>
    <row r="23399" spans="2:14" s="27" customFormat="1">
      <c r="B23399" s="2"/>
      <c r="N23399" s="2"/>
    </row>
    <row r="23400" spans="2:14" s="27" customFormat="1">
      <c r="B23400" s="2"/>
      <c r="N23400" s="2"/>
    </row>
    <row r="23401" spans="2:14" s="27" customFormat="1">
      <c r="B23401" s="2"/>
      <c r="N23401" s="2"/>
    </row>
    <row r="23402" spans="2:14" s="27" customFormat="1">
      <c r="B23402" s="2"/>
      <c r="N23402" s="2"/>
    </row>
    <row r="23403" spans="2:14" s="27" customFormat="1">
      <c r="B23403" s="2"/>
      <c r="N23403" s="2"/>
    </row>
    <row r="23404" spans="2:14" s="27" customFormat="1">
      <c r="B23404" s="2"/>
      <c r="N23404" s="2"/>
    </row>
    <row r="23405" spans="2:14" s="27" customFormat="1">
      <c r="B23405" s="2"/>
      <c r="N23405" s="2"/>
    </row>
    <row r="23406" spans="2:14" s="27" customFormat="1">
      <c r="B23406" s="2"/>
      <c r="N23406" s="2"/>
    </row>
    <row r="23407" spans="2:14" s="27" customFormat="1">
      <c r="B23407" s="2"/>
      <c r="N23407" s="2"/>
    </row>
    <row r="23408" spans="2:14" s="27" customFormat="1">
      <c r="B23408" s="2"/>
      <c r="N23408" s="2"/>
    </row>
    <row r="23409" spans="2:14" s="27" customFormat="1">
      <c r="B23409" s="2"/>
      <c r="N23409" s="2"/>
    </row>
    <row r="23410" spans="2:14" s="27" customFormat="1">
      <c r="B23410" s="2"/>
      <c r="N23410" s="2"/>
    </row>
    <row r="23411" spans="2:14" s="27" customFormat="1">
      <c r="B23411" s="2"/>
      <c r="N23411" s="2"/>
    </row>
    <row r="23412" spans="2:14" s="27" customFormat="1">
      <c r="B23412" s="2"/>
      <c r="N23412" s="2"/>
    </row>
    <row r="23413" spans="2:14" s="27" customFormat="1">
      <c r="B23413" s="2"/>
      <c r="N23413" s="2"/>
    </row>
    <row r="23414" spans="2:14" s="27" customFormat="1">
      <c r="B23414" s="2"/>
      <c r="N23414" s="2"/>
    </row>
    <row r="23415" spans="2:14" s="27" customFormat="1">
      <c r="B23415" s="2"/>
      <c r="N23415" s="2"/>
    </row>
    <row r="23416" spans="2:14" s="27" customFormat="1">
      <c r="B23416" s="2"/>
      <c r="N23416" s="2"/>
    </row>
    <row r="23417" spans="2:14" s="27" customFormat="1">
      <c r="B23417" s="2"/>
      <c r="N23417" s="2"/>
    </row>
    <row r="23418" spans="2:14" s="27" customFormat="1">
      <c r="B23418" s="2"/>
      <c r="N23418" s="2"/>
    </row>
    <row r="23419" spans="2:14" s="27" customFormat="1">
      <c r="B23419" s="2"/>
      <c r="N23419" s="2"/>
    </row>
    <row r="23420" spans="2:14" s="27" customFormat="1">
      <c r="B23420" s="2"/>
      <c r="N23420" s="2"/>
    </row>
    <row r="23421" spans="2:14" s="27" customFormat="1">
      <c r="B23421" s="2"/>
      <c r="N23421" s="2"/>
    </row>
    <row r="23422" spans="2:14" s="27" customFormat="1">
      <c r="B23422" s="2"/>
      <c r="N23422" s="2"/>
    </row>
    <row r="23423" spans="2:14" s="27" customFormat="1">
      <c r="B23423" s="2"/>
      <c r="N23423" s="2"/>
    </row>
    <row r="23424" spans="2:14" s="27" customFormat="1">
      <c r="B23424" s="2"/>
      <c r="N23424" s="2"/>
    </row>
    <row r="23425" spans="2:14" s="27" customFormat="1">
      <c r="B23425" s="2"/>
      <c r="N23425" s="2"/>
    </row>
    <row r="23426" spans="2:14" s="27" customFormat="1">
      <c r="B23426" s="2"/>
      <c r="N23426" s="2"/>
    </row>
    <row r="23427" spans="2:14" s="27" customFormat="1">
      <c r="B23427" s="2"/>
      <c r="N23427" s="2"/>
    </row>
    <row r="23428" spans="2:14" s="27" customFormat="1">
      <c r="B23428" s="2"/>
      <c r="N23428" s="2"/>
    </row>
    <row r="23429" spans="2:14" s="27" customFormat="1">
      <c r="B23429" s="2"/>
      <c r="N23429" s="2"/>
    </row>
    <row r="23430" spans="2:14" s="27" customFormat="1">
      <c r="B23430" s="2"/>
      <c r="N23430" s="2"/>
    </row>
    <row r="23431" spans="2:14" s="27" customFormat="1">
      <c r="B23431" s="2"/>
      <c r="N23431" s="2"/>
    </row>
    <row r="23432" spans="2:14" s="27" customFormat="1">
      <c r="B23432" s="2"/>
      <c r="N23432" s="2"/>
    </row>
    <row r="23433" spans="2:14" s="27" customFormat="1">
      <c r="B23433" s="2"/>
      <c r="N23433" s="2"/>
    </row>
    <row r="23434" spans="2:14" s="27" customFormat="1">
      <c r="B23434" s="2"/>
      <c r="N23434" s="2"/>
    </row>
    <row r="23435" spans="2:14" s="27" customFormat="1">
      <c r="B23435" s="2"/>
      <c r="N23435" s="2"/>
    </row>
    <row r="23436" spans="2:14" s="27" customFormat="1">
      <c r="B23436" s="2"/>
      <c r="N23436" s="2"/>
    </row>
    <row r="23437" spans="2:14" s="27" customFormat="1">
      <c r="B23437" s="2"/>
      <c r="N23437" s="2"/>
    </row>
    <row r="23438" spans="2:14" s="27" customFormat="1">
      <c r="B23438" s="2"/>
      <c r="N23438" s="2"/>
    </row>
    <row r="23439" spans="2:14" s="27" customFormat="1">
      <c r="B23439" s="2"/>
      <c r="N23439" s="2"/>
    </row>
    <row r="23440" spans="2:14" s="27" customFormat="1">
      <c r="B23440" s="2"/>
      <c r="N23440" s="2"/>
    </row>
    <row r="23441" spans="2:14" s="27" customFormat="1">
      <c r="B23441" s="2"/>
      <c r="N23441" s="2"/>
    </row>
    <row r="23442" spans="2:14" s="27" customFormat="1">
      <c r="B23442" s="2"/>
      <c r="N23442" s="2"/>
    </row>
    <row r="23443" spans="2:14" s="27" customFormat="1">
      <c r="B23443" s="2"/>
      <c r="N23443" s="2"/>
    </row>
    <row r="23444" spans="2:14" s="27" customFormat="1">
      <c r="B23444" s="2"/>
      <c r="N23444" s="2"/>
    </row>
    <row r="23445" spans="2:14" s="27" customFormat="1">
      <c r="B23445" s="2"/>
      <c r="N23445" s="2"/>
    </row>
    <row r="23446" spans="2:14" s="27" customFormat="1">
      <c r="B23446" s="2"/>
      <c r="N23446" s="2"/>
    </row>
    <row r="23447" spans="2:14" s="27" customFormat="1">
      <c r="B23447" s="2"/>
      <c r="N23447" s="2"/>
    </row>
    <row r="23448" spans="2:14" s="27" customFormat="1">
      <c r="B23448" s="2"/>
      <c r="N23448" s="2"/>
    </row>
    <row r="23449" spans="2:14" s="27" customFormat="1">
      <c r="B23449" s="2"/>
      <c r="N23449" s="2"/>
    </row>
    <row r="23450" spans="2:14" s="27" customFormat="1">
      <c r="B23450" s="2"/>
      <c r="N23450" s="2"/>
    </row>
    <row r="23451" spans="2:14" s="27" customFormat="1">
      <c r="B23451" s="2"/>
      <c r="N23451" s="2"/>
    </row>
    <row r="23452" spans="2:14" s="27" customFormat="1">
      <c r="B23452" s="2"/>
      <c r="N23452" s="2"/>
    </row>
    <row r="23453" spans="2:14" s="27" customFormat="1">
      <c r="B23453" s="2"/>
      <c r="N23453" s="2"/>
    </row>
    <row r="23454" spans="2:14" s="27" customFormat="1">
      <c r="B23454" s="2"/>
      <c r="N23454" s="2"/>
    </row>
    <row r="23455" spans="2:14" s="27" customFormat="1">
      <c r="B23455" s="2"/>
      <c r="N23455" s="2"/>
    </row>
    <row r="23456" spans="2:14" s="27" customFormat="1">
      <c r="B23456" s="2"/>
      <c r="N23456" s="2"/>
    </row>
    <row r="23457" spans="2:14" s="27" customFormat="1">
      <c r="B23457" s="2"/>
      <c r="N23457" s="2"/>
    </row>
    <row r="23458" spans="2:14" s="27" customFormat="1">
      <c r="B23458" s="2"/>
      <c r="N23458" s="2"/>
    </row>
    <row r="23459" spans="2:14" s="27" customFormat="1">
      <c r="B23459" s="2"/>
      <c r="N23459" s="2"/>
    </row>
    <row r="23460" spans="2:14" s="27" customFormat="1">
      <c r="B23460" s="2"/>
      <c r="N23460" s="2"/>
    </row>
    <row r="23461" spans="2:14" s="27" customFormat="1">
      <c r="B23461" s="2"/>
      <c r="N23461" s="2"/>
    </row>
    <row r="23462" spans="2:14" s="27" customFormat="1">
      <c r="B23462" s="2"/>
      <c r="N23462" s="2"/>
    </row>
    <row r="23463" spans="2:14" s="27" customFormat="1">
      <c r="B23463" s="2"/>
      <c r="N23463" s="2"/>
    </row>
    <row r="23464" spans="2:14" s="27" customFormat="1">
      <c r="B23464" s="2"/>
      <c r="N23464" s="2"/>
    </row>
    <row r="23465" spans="2:14" s="27" customFormat="1">
      <c r="B23465" s="2"/>
      <c r="N23465" s="2"/>
    </row>
    <row r="23466" spans="2:14" s="27" customFormat="1">
      <c r="B23466" s="2"/>
      <c r="N23466" s="2"/>
    </row>
    <row r="23467" spans="2:14" s="27" customFormat="1">
      <c r="B23467" s="2"/>
      <c r="N23467" s="2"/>
    </row>
    <row r="23468" spans="2:14" s="27" customFormat="1">
      <c r="B23468" s="2"/>
      <c r="N23468" s="2"/>
    </row>
    <row r="23469" spans="2:14" s="27" customFormat="1">
      <c r="B23469" s="2"/>
      <c r="N23469" s="2"/>
    </row>
    <row r="23470" spans="2:14" s="27" customFormat="1">
      <c r="B23470" s="2"/>
      <c r="N23470" s="2"/>
    </row>
    <row r="23471" spans="2:14" s="27" customFormat="1">
      <c r="B23471" s="2"/>
      <c r="N23471" s="2"/>
    </row>
    <row r="23472" spans="2:14" s="27" customFormat="1">
      <c r="B23472" s="2"/>
      <c r="N23472" s="2"/>
    </row>
    <row r="23473" spans="2:14" s="27" customFormat="1">
      <c r="B23473" s="2"/>
      <c r="N23473" s="2"/>
    </row>
    <row r="23474" spans="2:14" s="27" customFormat="1">
      <c r="B23474" s="2"/>
      <c r="N23474" s="2"/>
    </row>
    <row r="23475" spans="2:14" s="27" customFormat="1">
      <c r="B23475" s="2"/>
      <c r="N23475" s="2"/>
    </row>
    <row r="23476" spans="2:14" s="27" customFormat="1">
      <c r="B23476" s="2"/>
      <c r="N23476" s="2"/>
    </row>
    <row r="23477" spans="2:14" s="27" customFormat="1">
      <c r="B23477" s="2"/>
      <c r="N23477" s="2"/>
    </row>
    <row r="23478" spans="2:14" s="27" customFormat="1">
      <c r="B23478" s="2"/>
      <c r="N23478" s="2"/>
    </row>
    <row r="23479" spans="2:14" s="27" customFormat="1">
      <c r="B23479" s="2"/>
      <c r="N23479" s="2"/>
    </row>
    <row r="23480" spans="2:14" s="27" customFormat="1">
      <c r="B23480" s="2"/>
      <c r="N23480" s="2"/>
    </row>
    <row r="23481" spans="2:14" s="27" customFormat="1">
      <c r="B23481" s="2"/>
      <c r="N23481" s="2"/>
    </row>
    <row r="23482" spans="2:14" s="27" customFormat="1">
      <c r="B23482" s="2"/>
      <c r="N23482" s="2"/>
    </row>
    <row r="23483" spans="2:14" s="27" customFormat="1">
      <c r="B23483" s="2"/>
      <c r="N23483" s="2"/>
    </row>
    <row r="23484" spans="2:14" s="27" customFormat="1">
      <c r="B23484" s="2"/>
      <c r="N23484" s="2"/>
    </row>
    <row r="23485" spans="2:14" s="27" customFormat="1">
      <c r="B23485" s="2"/>
      <c r="N23485" s="2"/>
    </row>
    <row r="23486" spans="2:14" s="27" customFormat="1">
      <c r="B23486" s="2"/>
      <c r="N23486" s="2"/>
    </row>
    <row r="23487" spans="2:14" s="27" customFormat="1">
      <c r="B23487" s="2"/>
      <c r="N23487" s="2"/>
    </row>
    <row r="23488" spans="2:14" s="27" customFormat="1">
      <c r="B23488" s="2"/>
      <c r="N23488" s="2"/>
    </row>
    <row r="23489" spans="2:14" s="27" customFormat="1">
      <c r="B23489" s="2"/>
      <c r="N23489" s="2"/>
    </row>
    <row r="23490" spans="2:14" s="27" customFormat="1">
      <c r="B23490" s="2"/>
      <c r="N23490" s="2"/>
    </row>
    <row r="23491" spans="2:14" s="27" customFormat="1">
      <c r="B23491" s="2"/>
      <c r="N23491" s="2"/>
    </row>
    <row r="23492" spans="2:14" s="27" customFormat="1">
      <c r="B23492" s="2"/>
      <c r="N23492" s="2"/>
    </row>
    <row r="23493" spans="2:14" s="27" customFormat="1">
      <c r="B23493" s="2"/>
      <c r="N23493" s="2"/>
    </row>
    <row r="23494" spans="2:14" s="27" customFormat="1">
      <c r="B23494" s="2"/>
      <c r="N23494" s="2"/>
    </row>
    <row r="23495" spans="2:14" s="27" customFormat="1">
      <c r="B23495" s="2"/>
      <c r="N23495" s="2"/>
    </row>
    <row r="23496" spans="2:14" s="27" customFormat="1">
      <c r="B23496" s="2"/>
      <c r="N23496" s="2"/>
    </row>
    <row r="23497" spans="2:14" s="27" customFormat="1">
      <c r="B23497" s="2"/>
      <c r="N23497" s="2"/>
    </row>
    <row r="23498" spans="2:14" s="27" customFormat="1">
      <c r="B23498" s="2"/>
      <c r="N23498" s="2"/>
    </row>
    <row r="23499" spans="2:14" s="27" customFormat="1">
      <c r="B23499" s="2"/>
      <c r="N23499" s="2"/>
    </row>
    <row r="23500" spans="2:14" s="27" customFormat="1">
      <c r="B23500" s="2"/>
      <c r="N23500" s="2"/>
    </row>
    <row r="23501" spans="2:14" s="27" customFormat="1">
      <c r="B23501" s="2"/>
      <c r="N23501" s="2"/>
    </row>
    <row r="23502" spans="2:14" s="27" customFormat="1">
      <c r="B23502" s="2"/>
      <c r="N23502" s="2"/>
    </row>
    <row r="23503" spans="2:14" s="27" customFormat="1">
      <c r="B23503" s="2"/>
      <c r="N23503" s="2"/>
    </row>
    <row r="23504" spans="2:14" s="27" customFormat="1">
      <c r="B23504" s="2"/>
      <c r="N23504" s="2"/>
    </row>
    <row r="23505" spans="2:14" s="27" customFormat="1">
      <c r="B23505" s="2"/>
      <c r="N23505" s="2"/>
    </row>
    <row r="23506" spans="2:14" s="27" customFormat="1">
      <c r="B23506" s="2"/>
      <c r="N23506" s="2"/>
    </row>
    <row r="23507" spans="2:14" s="27" customFormat="1">
      <c r="B23507" s="2"/>
      <c r="N23507" s="2"/>
    </row>
    <row r="23508" spans="2:14" s="27" customFormat="1">
      <c r="B23508" s="2"/>
      <c r="N23508" s="2"/>
    </row>
    <row r="23509" spans="2:14" s="27" customFormat="1">
      <c r="B23509" s="2"/>
      <c r="N23509" s="2"/>
    </row>
    <row r="23510" spans="2:14" s="27" customFormat="1">
      <c r="B23510" s="2"/>
      <c r="N23510" s="2"/>
    </row>
    <row r="23511" spans="2:14" s="27" customFormat="1">
      <c r="B23511" s="2"/>
      <c r="N23511" s="2"/>
    </row>
    <row r="23512" spans="2:14" s="27" customFormat="1">
      <c r="B23512" s="2"/>
      <c r="N23512" s="2"/>
    </row>
    <row r="23513" spans="2:14" s="27" customFormat="1">
      <c r="B23513" s="2"/>
      <c r="N23513" s="2"/>
    </row>
    <row r="23514" spans="2:14" s="27" customFormat="1">
      <c r="B23514" s="2"/>
      <c r="N23514" s="2"/>
    </row>
    <row r="23515" spans="2:14" s="27" customFormat="1">
      <c r="B23515" s="2"/>
      <c r="N23515" s="2"/>
    </row>
    <row r="23516" spans="2:14" s="27" customFormat="1">
      <c r="B23516" s="2"/>
      <c r="N23516" s="2"/>
    </row>
    <row r="23517" spans="2:14" s="27" customFormat="1">
      <c r="B23517" s="2"/>
      <c r="N23517" s="2"/>
    </row>
    <row r="23518" spans="2:14" s="27" customFormat="1">
      <c r="B23518" s="2"/>
      <c r="N23518" s="2"/>
    </row>
    <row r="23519" spans="2:14" s="27" customFormat="1">
      <c r="B23519" s="2"/>
      <c r="N23519" s="2"/>
    </row>
    <row r="23520" spans="2:14" s="27" customFormat="1">
      <c r="B23520" s="2"/>
      <c r="N23520" s="2"/>
    </row>
    <row r="23521" spans="2:14" s="27" customFormat="1">
      <c r="B23521" s="2"/>
      <c r="N23521" s="2"/>
    </row>
    <row r="23522" spans="2:14" s="27" customFormat="1">
      <c r="B23522" s="2"/>
      <c r="N23522" s="2"/>
    </row>
    <row r="23523" spans="2:14" s="27" customFormat="1">
      <c r="B23523" s="2"/>
      <c r="N23523" s="2"/>
    </row>
    <row r="23524" spans="2:14" s="27" customFormat="1">
      <c r="B23524" s="2"/>
      <c r="N23524" s="2"/>
    </row>
    <row r="23525" spans="2:14" s="27" customFormat="1">
      <c r="B23525" s="2"/>
      <c r="N23525" s="2"/>
    </row>
    <row r="23526" spans="2:14" s="27" customFormat="1">
      <c r="B23526" s="2"/>
      <c r="N23526" s="2"/>
    </row>
    <row r="23527" spans="2:14" s="27" customFormat="1">
      <c r="B23527" s="2"/>
      <c r="N23527" s="2"/>
    </row>
    <row r="23528" spans="2:14" s="27" customFormat="1">
      <c r="B23528" s="2"/>
      <c r="N23528" s="2"/>
    </row>
    <row r="23529" spans="2:14" s="27" customFormat="1">
      <c r="B23529" s="2"/>
      <c r="N23529" s="2"/>
    </row>
    <row r="23530" spans="2:14" s="27" customFormat="1">
      <c r="B23530" s="2"/>
      <c r="N23530" s="2"/>
    </row>
    <row r="23531" spans="2:14" s="27" customFormat="1">
      <c r="B23531" s="2"/>
      <c r="N23531" s="2"/>
    </row>
    <row r="23532" spans="2:14" s="27" customFormat="1">
      <c r="B23532" s="2"/>
      <c r="N23532" s="2"/>
    </row>
    <row r="23533" spans="2:14" s="27" customFormat="1">
      <c r="B23533" s="2"/>
      <c r="N23533" s="2"/>
    </row>
    <row r="23534" spans="2:14" s="27" customFormat="1">
      <c r="B23534" s="2"/>
      <c r="N23534" s="2"/>
    </row>
    <row r="23535" spans="2:14" s="27" customFormat="1">
      <c r="B23535" s="2"/>
      <c r="N23535" s="2"/>
    </row>
    <row r="23536" spans="2:14" s="27" customFormat="1">
      <c r="B23536" s="2"/>
      <c r="N23536" s="2"/>
    </row>
    <row r="23537" spans="2:14" s="27" customFormat="1">
      <c r="B23537" s="2"/>
      <c r="N23537" s="2"/>
    </row>
    <row r="23538" spans="2:14" s="27" customFormat="1">
      <c r="B23538" s="2"/>
      <c r="N23538" s="2"/>
    </row>
    <row r="23539" spans="2:14" s="27" customFormat="1">
      <c r="B23539" s="2"/>
      <c r="N23539" s="2"/>
    </row>
    <row r="23540" spans="2:14" s="27" customFormat="1">
      <c r="B23540" s="2"/>
      <c r="N23540" s="2"/>
    </row>
    <row r="23541" spans="2:14" s="27" customFormat="1">
      <c r="B23541" s="2"/>
      <c r="N23541" s="2"/>
    </row>
    <row r="23542" spans="2:14" s="27" customFormat="1">
      <c r="B23542" s="2"/>
      <c r="N23542" s="2"/>
    </row>
    <row r="23543" spans="2:14" s="27" customFormat="1">
      <c r="B23543" s="2"/>
      <c r="N23543" s="2"/>
    </row>
    <row r="23544" spans="2:14" s="27" customFormat="1">
      <c r="B23544" s="2"/>
      <c r="N23544" s="2"/>
    </row>
    <row r="23545" spans="2:14" s="27" customFormat="1">
      <c r="B23545" s="2"/>
      <c r="N23545" s="2"/>
    </row>
    <row r="23546" spans="2:14" s="27" customFormat="1">
      <c r="B23546" s="2"/>
      <c r="N23546" s="2"/>
    </row>
    <row r="23547" spans="2:14" s="27" customFormat="1">
      <c r="B23547" s="2"/>
      <c r="N23547" s="2"/>
    </row>
    <row r="23548" spans="2:14" s="27" customFormat="1">
      <c r="B23548" s="2"/>
      <c r="N23548" s="2"/>
    </row>
    <row r="23549" spans="2:14" s="27" customFormat="1">
      <c r="B23549" s="2"/>
      <c r="N23549" s="2"/>
    </row>
    <row r="23550" spans="2:14" s="27" customFormat="1">
      <c r="B23550" s="2"/>
      <c r="N23550" s="2"/>
    </row>
    <row r="23551" spans="2:14" s="27" customFormat="1">
      <c r="B23551" s="2"/>
      <c r="N23551" s="2"/>
    </row>
    <row r="23552" spans="2:14" s="27" customFormat="1">
      <c r="B23552" s="2"/>
      <c r="N23552" s="2"/>
    </row>
    <row r="23553" spans="2:14" s="27" customFormat="1">
      <c r="B23553" s="2"/>
      <c r="N23553" s="2"/>
    </row>
    <row r="23554" spans="2:14" s="27" customFormat="1">
      <c r="B23554" s="2"/>
      <c r="N23554" s="2"/>
    </row>
    <row r="23555" spans="2:14" s="27" customFormat="1">
      <c r="B23555" s="2"/>
      <c r="N23555" s="2"/>
    </row>
    <row r="23556" spans="2:14" s="27" customFormat="1">
      <c r="B23556" s="2"/>
      <c r="N23556" s="2"/>
    </row>
    <row r="23557" spans="2:14" s="27" customFormat="1">
      <c r="B23557" s="2"/>
      <c r="N23557" s="2"/>
    </row>
    <row r="23558" spans="2:14" s="27" customFormat="1">
      <c r="B23558" s="2"/>
      <c r="N23558" s="2"/>
    </row>
    <row r="23559" spans="2:14" s="27" customFormat="1">
      <c r="B23559" s="2"/>
      <c r="N23559" s="2"/>
    </row>
    <row r="23560" spans="2:14" s="27" customFormat="1">
      <c r="B23560" s="2"/>
      <c r="N23560" s="2"/>
    </row>
    <row r="23561" spans="2:14" s="27" customFormat="1">
      <c r="B23561" s="2"/>
      <c r="N23561" s="2"/>
    </row>
    <row r="23562" spans="2:14" s="27" customFormat="1">
      <c r="B23562" s="2"/>
      <c r="N23562" s="2"/>
    </row>
    <row r="23563" spans="2:14" s="27" customFormat="1">
      <c r="B23563" s="2"/>
      <c r="N23563" s="2"/>
    </row>
    <row r="23564" spans="2:14" s="27" customFormat="1">
      <c r="B23564" s="2"/>
      <c r="N23564" s="2"/>
    </row>
    <row r="23565" spans="2:14" s="27" customFormat="1">
      <c r="B23565" s="2"/>
      <c r="N23565" s="2"/>
    </row>
    <row r="23566" spans="2:14" s="27" customFormat="1">
      <c r="B23566" s="2"/>
      <c r="N23566" s="2"/>
    </row>
    <row r="23567" spans="2:14" s="27" customFormat="1">
      <c r="B23567" s="2"/>
      <c r="N23567" s="2"/>
    </row>
    <row r="23568" spans="2:14" s="27" customFormat="1">
      <c r="B23568" s="2"/>
      <c r="N23568" s="2"/>
    </row>
    <row r="23569" spans="2:14" s="27" customFormat="1">
      <c r="B23569" s="2"/>
      <c r="N23569" s="2"/>
    </row>
    <row r="23570" spans="2:14" s="27" customFormat="1">
      <c r="B23570" s="2"/>
      <c r="N23570" s="2"/>
    </row>
    <row r="23571" spans="2:14" s="27" customFormat="1">
      <c r="B23571" s="2"/>
      <c r="N23571" s="2"/>
    </row>
    <row r="23572" spans="2:14" s="27" customFormat="1">
      <c r="B23572" s="2"/>
      <c r="N23572" s="2"/>
    </row>
    <row r="23573" spans="2:14" s="27" customFormat="1">
      <c r="B23573" s="2"/>
      <c r="N23573" s="2"/>
    </row>
    <row r="23574" spans="2:14" s="27" customFormat="1">
      <c r="B23574" s="2"/>
      <c r="N23574" s="2"/>
    </row>
    <row r="23575" spans="2:14" s="27" customFormat="1">
      <c r="B23575" s="2"/>
      <c r="N23575" s="2"/>
    </row>
    <row r="23576" spans="2:14" s="27" customFormat="1">
      <c r="B23576" s="2"/>
      <c r="N23576" s="2"/>
    </row>
    <row r="23577" spans="2:14" s="27" customFormat="1">
      <c r="B23577" s="2"/>
      <c r="N23577" s="2"/>
    </row>
    <row r="23578" spans="2:14" s="27" customFormat="1">
      <c r="B23578" s="2"/>
      <c r="N23578" s="2"/>
    </row>
    <row r="23579" spans="2:14" s="27" customFormat="1">
      <c r="B23579" s="2"/>
      <c r="N23579" s="2"/>
    </row>
    <row r="23580" spans="2:14" s="27" customFormat="1">
      <c r="B23580" s="2"/>
      <c r="N23580" s="2"/>
    </row>
    <row r="23581" spans="2:14" s="27" customFormat="1">
      <c r="B23581" s="2"/>
      <c r="N23581" s="2"/>
    </row>
    <row r="23582" spans="2:14" s="27" customFormat="1">
      <c r="B23582" s="2"/>
      <c r="N23582" s="2"/>
    </row>
    <row r="23583" spans="2:14" s="27" customFormat="1">
      <c r="B23583" s="2"/>
      <c r="N23583" s="2"/>
    </row>
    <row r="23584" spans="2:14" s="27" customFormat="1">
      <c r="B23584" s="2"/>
      <c r="N23584" s="2"/>
    </row>
    <row r="23585" spans="2:14" s="27" customFormat="1">
      <c r="B23585" s="2"/>
      <c r="N23585" s="2"/>
    </row>
    <row r="23586" spans="2:14" s="27" customFormat="1">
      <c r="B23586" s="2"/>
      <c r="N23586" s="2"/>
    </row>
    <row r="23587" spans="2:14" s="27" customFormat="1">
      <c r="B23587" s="2"/>
      <c r="N23587" s="2"/>
    </row>
    <row r="23588" spans="2:14" s="27" customFormat="1">
      <c r="B23588" s="2"/>
      <c r="N23588" s="2"/>
    </row>
    <row r="23589" spans="2:14" s="27" customFormat="1">
      <c r="B23589" s="2"/>
      <c r="N23589" s="2"/>
    </row>
    <row r="23590" spans="2:14" s="27" customFormat="1">
      <c r="B23590" s="2"/>
      <c r="N23590" s="2"/>
    </row>
    <row r="23591" spans="2:14" s="27" customFormat="1">
      <c r="B23591" s="2"/>
      <c r="N23591" s="2"/>
    </row>
    <row r="23592" spans="2:14" s="27" customFormat="1">
      <c r="B23592" s="2"/>
      <c r="N23592" s="2"/>
    </row>
    <row r="23593" spans="2:14" s="27" customFormat="1">
      <c r="B23593" s="2"/>
      <c r="N23593" s="2"/>
    </row>
    <row r="23594" spans="2:14" s="27" customFormat="1">
      <c r="B23594" s="2"/>
      <c r="N23594" s="2"/>
    </row>
    <row r="23595" spans="2:14" s="27" customFormat="1">
      <c r="B23595" s="2"/>
      <c r="N23595" s="2"/>
    </row>
    <row r="23596" spans="2:14" s="27" customFormat="1">
      <c r="B23596" s="2"/>
      <c r="N23596" s="2"/>
    </row>
    <row r="23597" spans="2:14" s="27" customFormat="1">
      <c r="B23597" s="2"/>
      <c r="N23597" s="2"/>
    </row>
    <row r="23598" spans="2:14" s="27" customFormat="1">
      <c r="B23598" s="2"/>
      <c r="N23598" s="2"/>
    </row>
    <row r="23599" spans="2:14" s="27" customFormat="1">
      <c r="B23599" s="2"/>
      <c r="N23599" s="2"/>
    </row>
    <row r="23600" spans="2:14" s="27" customFormat="1">
      <c r="B23600" s="2"/>
      <c r="N23600" s="2"/>
    </row>
    <row r="23601" spans="2:14" s="27" customFormat="1">
      <c r="B23601" s="2"/>
      <c r="N23601" s="2"/>
    </row>
    <row r="23602" spans="2:14" s="27" customFormat="1">
      <c r="B23602" s="2"/>
      <c r="N23602" s="2"/>
    </row>
    <row r="23603" spans="2:14" s="27" customFormat="1">
      <c r="B23603" s="2"/>
      <c r="N23603" s="2"/>
    </row>
    <row r="23604" spans="2:14" s="27" customFormat="1">
      <c r="B23604" s="2"/>
      <c r="N23604" s="2"/>
    </row>
    <row r="23605" spans="2:14" s="27" customFormat="1">
      <c r="B23605" s="2"/>
      <c r="N23605" s="2"/>
    </row>
    <row r="23606" spans="2:14" s="27" customFormat="1">
      <c r="B23606" s="2"/>
      <c r="N23606" s="2"/>
    </row>
    <row r="23607" spans="2:14" s="27" customFormat="1">
      <c r="B23607" s="2"/>
      <c r="N23607" s="2"/>
    </row>
    <row r="23608" spans="2:14" s="27" customFormat="1">
      <c r="B23608" s="2"/>
      <c r="N23608" s="2"/>
    </row>
    <row r="23609" spans="2:14" s="27" customFormat="1">
      <c r="B23609" s="2"/>
      <c r="N23609" s="2"/>
    </row>
    <row r="23610" spans="2:14" s="27" customFormat="1">
      <c r="B23610" s="2"/>
      <c r="N23610" s="2"/>
    </row>
    <row r="23611" spans="2:14" s="27" customFormat="1">
      <c r="B23611" s="2"/>
      <c r="N23611" s="2"/>
    </row>
    <row r="23612" spans="2:14" s="27" customFormat="1">
      <c r="B23612" s="2"/>
      <c r="N23612" s="2"/>
    </row>
    <row r="23613" spans="2:14" s="27" customFormat="1">
      <c r="B23613" s="2"/>
      <c r="N23613" s="2"/>
    </row>
    <row r="23614" spans="2:14" s="27" customFormat="1">
      <c r="B23614" s="2"/>
      <c r="N23614" s="2"/>
    </row>
    <row r="23615" spans="2:14" s="27" customFormat="1">
      <c r="B23615" s="2"/>
      <c r="N23615" s="2"/>
    </row>
    <row r="23616" spans="2:14" s="27" customFormat="1">
      <c r="B23616" s="2"/>
      <c r="N23616" s="2"/>
    </row>
    <row r="23617" spans="2:14" s="27" customFormat="1">
      <c r="B23617" s="2"/>
      <c r="N23617" s="2"/>
    </row>
    <row r="23618" spans="2:14" s="27" customFormat="1">
      <c r="B23618" s="2"/>
      <c r="N23618" s="2"/>
    </row>
    <row r="23619" spans="2:14" s="27" customFormat="1">
      <c r="B23619" s="2"/>
      <c r="N23619" s="2"/>
    </row>
    <row r="23620" spans="2:14" s="27" customFormat="1">
      <c r="B23620" s="2"/>
      <c r="N23620" s="2"/>
    </row>
    <row r="23621" spans="2:14" s="27" customFormat="1">
      <c r="B23621" s="2"/>
      <c r="N23621" s="2"/>
    </row>
    <row r="23622" spans="2:14" s="27" customFormat="1">
      <c r="B23622" s="2"/>
      <c r="N23622" s="2"/>
    </row>
    <row r="23623" spans="2:14" s="27" customFormat="1">
      <c r="B23623" s="2"/>
      <c r="N23623" s="2"/>
    </row>
    <row r="23624" spans="2:14" s="27" customFormat="1">
      <c r="B23624" s="2"/>
      <c r="N23624" s="2"/>
    </row>
    <row r="23625" spans="2:14" s="27" customFormat="1">
      <c r="B23625" s="2"/>
      <c r="N23625" s="2"/>
    </row>
    <row r="23626" spans="2:14" s="27" customFormat="1">
      <c r="B23626" s="2"/>
      <c r="N23626" s="2"/>
    </row>
    <row r="23627" spans="2:14" s="27" customFormat="1">
      <c r="B23627" s="2"/>
      <c r="N23627" s="2"/>
    </row>
    <row r="23628" spans="2:14" s="27" customFormat="1">
      <c r="B23628" s="2"/>
      <c r="N23628" s="2"/>
    </row>
    <row r="23629" spans="2:14" s="27" customFormat="1">
      <c r="B23629" s="2"/>
      <c r="N23629" s="2"/>
    </row>
    <row r="23630" spans="2:14" s="27" customFormat="1">
      <c r="B23630" s="2"/>
      <c r="N23630" s="2"/>
    </row>
    <row r="23631" spans="2:14" s="27" customFormat="1">
      <c r="B23631" s="2"/>
      <c r="N23631" s="2"/>
    </row>
    <row r="23632" spans="2:14" s="27" customFormat="1">
      <c r="B23632" s="2"/>
      <c r="N23632" s="2"/>
    </row>
    <row r="23633" spans="2:14" s="27" customFormat="1">
      <c r="B23633" s="2"/>
      <c r="N23633" s="2"/>
    </row>
    <row r="23634" spans="2:14" s="27" customFormat="1">
      <c r="B23634" s="2"/>
      <c r="N23634" s="2"/>
    </row>
    <row r="23635" spans="2:14" s="27" customFormat="1">
      <c r="B23635" s="2"/>
      <c r="N23635" s="2"/>
    </row>
    <row r="23636" spans="2:14" s="27" customFormat="1">
      <c r="B23636" s="2"/>
      <c r="N23636" s="2"/>
    </row>
    <row r="23637" spans="2:14" s="27" customFormat="1">
      <c r="B23637" s="2"/>
      <c r="N23637" s="2"/>
    </row>
    <row r="23638" spans="2:14" s="27" customFormat="1">
      <c r="B23638" s="2"/>
      <c r="N23638" s="2"/>
    </row>
    <row r="23639" spans="2:14" s="27" customFormat="1">
      <c r="B23639" s="2"/>
      <c r="N23639" s="2"/>
    </row>
    <row r="23640" spans="2:14" s="27" customFormat="1">
      <c r="B23640" s="2"/>
      <c r="N23640" s="2"/>
    </row>
    <row r="23641" spans="2:14" s="27" customFormat="1">
      <c r="B23641" s="2"/>
      <c r="N23641" s="2"/>
    </row>
    <row r="23642" spans="2:14" s="27" customFormat="1">
      <c r="B23642" s="2"/>
      <c r="N23642" s="2"/>
    </row>
    <row r="23643" spans="2:14" s="27" customFormat="1">
      <c r="B23643" s="2"/>
      <c r="N23643" s="2"/>
    </row>
    <row r="23644" spans="2:14" s="27" customFormat="1">
      <c r="B23644" s="2"/>
      <c r="N23644" s="2"/>
    </row>
    <row r="23645" spans="2:14" s="27" customFormat="1">
      <c r="B23645" s="2"/>
      <c r="N23645" s="2"/>
    </row>
    <row r="23646" spans="2:14" s="27" customFormat="1">
      <c r="B23646" s="2"/>
      <c r="N23646" s="2"/>
    </row>
    <row r="23647" spans="2:14" s="27" customFormat="1">
      <c r="B23647" s="2"/>
      <c r="N23647" s="2"/>
    </row>
    <row r="23648" spans="2:14" s="27" customFormat="1">
      <c r="B23648" s="2"/>
      <c r="N23648" s="2"/>
    </row>
    <row r="23649" spans="2:14" s="27" customFormat="1">
      <c r="B23649" s="2"/>
      <c r="N23649" s="2"/>
    </row>
    <row r="23650" spans="2:14" s="27" customFormat="1">
      <c r="B23650" s="2"/>
      <c r="N23650" s="2"/>
    </row>
    <row r="23651" spans="2:14" s="27" customFormat="1">
      <c r="B23651" s="2"/>
      <c r="N23651" s="2"/>
    </row>
    <row r="23652" spans="2:14" s="27" customFormat="1">
      <c r="B23652" s="2"/>
      <c r="N23652" s="2"/>
    </row>
    <row r="23653" spans="2:14" s="27" customFormat="1">
      <c r="B23653" s="2"/>
      <c r="N23653" s="2"/>
    </row>
    <row r="23654" spans="2:14" s="27" customFormat="1">
      <c r="B23654" s="2"/>
      <c r="N23654" s="2"/>
    </row>
    <row r="23655" spans="2:14" s="27" customFormat="1">
      <c r="B23655" s="2"/>
      <c r="N23655" s="2"/>
    </row>
    <row r="23656" spans="2:14" s="27" customFormat="1">
      <c r="B23656" s="2"/>
      <c r="N23656" s="2"/>
    </row>
    <row r="23657" spans="2:14" s="27" customFormat="1">
      <c r="B23657" s="2"/>
      <c r="N23657" s="2"/>
    </row>
    <row r="23658" spans="2:14" s="27" customFormat="1">
      <c r="B23658" s="2"/>
      <c r="N23658" s="2"/>
    </row>
    <row r="23659" spans="2:14" s="27" customFormat="1">
      <c r="B23659" s="2"/>
      <c r="N23659" s="2"/>
    </row>
    <row r="23660" spans="2:14" s="27" customFormat="1">
      <c r="B23660" s="2"/>
      <c r="N23660" s="2"/>
    </row>
    <row r="23661" spans="2:14" s="27" customFormat="1">
      <c r="B23661" s="2"/>
      <c r="N23661" s="2"/>
    </row>
    <row r="23662" spans="2:14" s="27" customFormat="1">
      <c r="B23662" s="2"/>
      <c r="N23662" s="2"/>
    </row>
    <row r="23663" spans="2:14" s="27" customFormat="1">
      <c r="B23663" s="2"/>
      <c r="N23663" s="2"/>
    </row>
    <row r="23664" spans="2:14" s="27" customFormat="1">
      <c r="B23664" s="2"/>
      <c r="N23664" s="2"/>
    </row>
    <row r="23665" spans="2:14" s="27" customFormat="1">
      <c r="B23665" s="2"/>
      <c r="N23665" s="2"/>
    </row>
    <row r="23666" spans="2:14" s="27" customFormat="1">
      <c r="B23666" s="2"/>
      <c r="N23666" s="2"/>
    </row>
    <row r="23667" spans="2:14" s="27" customFormat="1">
      <c r="B23667" s="2"/>
      <c r="N23667" s="2"/>
    </row>
    <row r="23668" spans="2:14" s="27" customFormat="1">
      <c r="B23668" s="2"/>
      <c r="N23668" s="2"/>
    </row>
    <row r="23669" spans="2:14" s="27" customFormat="1">
      <c r="B23669" s="2"/>
      <c r="N23669" s="2"/>
    </row>
    <row r="23670" spans="2:14" s="27" customFormat="1">
      <c r="B23670" s="2"/>
      <c r="N23670" s="2"/>
    </row>
    <row r="23671" spans="2:14" s="27" customFormat="1">
      <c r="B23671" s="2"/>
      <c r="N23671" s="2"/>
    </row>
    <row r="23672" spans="2:14" s="27" customFormat="1">
      <c r="B23672" s="2"/>
      <c r="N23672" s="2"/>
    </row>
    <row r="23673" spans="2:14" s="27" customFormat="1">
      <c r="B23673" s="2"/>
      <c r="N23673" s="2"/>
    </row>
    <row r="23674" spans="2:14" s="27" customFormat="1">
      <c r="B23674" s="2"/>
      <c r="N23674" s="2"/>
    </row>
    <row r="23675" spans="2:14" s="27" customFormat="1">
      <c r="B23675" s="2"/>
      <c r="N23675" s="2"/>
    </row>
    <row r="23676" spans="2:14" s="27" customFormat="1">
      <c r="B23676" s="2"/>
      <c r="N23676" s="2"/>
    </row>
    <row r="23677" spans="2:14" s="27" customFormat="1">
      <c r="B23677" s="2"/>
      <c r="N23677" s="2"/>
    </row>
    <row r="23678" spans="2:14" s="27" customFormat="1">
      <c r="B23678" s="2"/>
      <c r="N23678" s="2"/>
    </row>
    <row r="23679" spans="2:14" s="27" customFormat="1">
      <c r="B23679" s="2"/>
      <c r="N23679" s="2"/>
    </row>
    <row r="23680" spans="2:14" s="27" customFormat="1">
      <c r="B23680" s="2"/>
      <c r="N23680" s="2"/>
    </row>
    <row r="23681" spans="2:14" s="27" customFormat="1">
      <c r="B23681" s="2"/>
      <c r="N23681" s="2"/>
    </row>
    <row r="23682" spans="2:14" s="27" customFormat="1">
      <c r="B23682" s="2"/>
      <c r="N23682" s="2"/>
    </row>
    <row r="23683" spans="2:14" s="27" customFormat="1">
      <c r="B23683" s="2"/>
      <c r="N23683" s="2"/>
    </row>
    <row r="23684" spans="2:14" s="27" customFormat="1">
      <c r="B23684" s="2"/>
      <c r="N23684" s="2"/>
    </row>
    <row r="23685" spans="2:14" s="27" customFormat="1">
      <c r="B23685" s="2"/>
      <c r="N23685" s="2"/>
    </row>
    <row r="23686" spans="2:14" s="27" customFormat="1">
      <c r="B23686" s="2"/>
      <c r="N23686" s="2"/>
    </row>
    <row r="23687" spans="2:14" s="27" customFormat="1">
      <c r="B23687" s="2"/>
      <c r="N23687" s="2"/>
    </row>
    <row r="23688" spans="2:14" s="27" customFormat="1">
      <c r="B23688" s="2"/>
      <c r="N23688" s="2"/>
    </row>
    <row r="23689" spans="2:14" s="27" customFormat="1">
      <c r="B23689" s="2"/>
      <c r="N23689" s="2"/>
    </row>
    <row r="23690" spans="2:14" s="27" customFormat="1">
      <c r="B23690" s="2"/>
      <c r="N23690" s="2"/>
    </row>
    <row r="23691" spans="2:14" s="27" customFormat="1">
      <c r="B23691" s="2"/>
      <c r="N23691" s="2"/>
    </row>
    <row r="23692" spans="2:14" s="27" customFormat="1">
      <c r="B23692" s="2"/>
      <c r="N23692" s="2"/>
    </row>
    <row r="23693" spans="2:14" s="27" customFormat="1">
      <c r="B23693" s="2"/>
      <c r="N23693" s="2"/>
    </row>
    <row r="23694" spans="2:14" s="27" customFormat="1">
      <c r="B23694" s="2"/>
      <c r="N23694" s="2"/>
    </row>
    <row r="23695" spans="2:14" s="27" customFormat="1">
      <c r="B23695" s="2"/>
      <c r="N23695" s="2"/>
    </row>
    <row r="23696" spans="2:14" s="27" customFormat="1">
      <c r="B23696" s="2"/>
      <c r="N23696" s="2"/>
    </row>
    <row r="23697" spans="2:14" s="27" customFormat="1">
      <c r="B23697" s="2"/>
      <c r="N23697" s="2"/>
    </row>
    <row r="23698" spans="2:14" s="27" customFormat="1">
      <c r="B23698" s="2"/>
      <c r="N23698" s="2"/>
    </row>
    <row r="23699" spans="2:14" s="27" customFormat="1">
      <c r="B23699" s="2"/>
      <c r="N23699" s="2"/>
    </row>
    <row r="23700" spans="2:14" s="27" customFormat="1">
      <c r="B23700" s="2"/>
      <c r="N23700" s="2"/>
    </row>
    <row r="23701" spans="2:14" s="27" customFormat="1">
      <c r="B23701" s="2"/>
      <c r="N23701" s="2"/>
    </row>
    <row r="23702" spans="2:14" s="27" customFormat="1">
      <c r="B23702" s="2"/>
      <c r="N23702" s="2"/>
    </row>
    <row r="23703" spans="2:14" s="27" customFormat="1">
      <c r="B23703" s="2"/>
      <c r="N23703" s="2"/>
    </row>
    <row r="23704" spans="2:14" s="27" customFormat="1">
      <c r="B23704" s="2"/>
      <c r="N23704" s="2"/>
    </row>
    <row r="23705" spans="2:14" s="27" customFormat="1">
      <c r="B23705" s="2"/>
      <c r="N23705" s="2"/>
    </row>
    <row r="23706" spans="2:14" s="27" customFormat="1">
      <c r="B23706" s="2"/>
      <c r="N23706" s="2"/>
    </row>
    <row r="23707" spans="2:14" s="27" customFormat="1">
      <c r="B23707" s="2"/>
      <c r="N23707" s="2"/>
    </row>
    <row r="23708" spans="2:14" s="27" customFormat="1">
      <c r="B23708" s="2"/>
      <c r="N23708" s="2"/>
    </row>
    <row r="23709" spans="2:14" s="27" customFormat="1">
      <c r="B23709" s="2"/>
      <c r="N23709" s="2"/>
    </row>
    <row r="23710" spans="2:14" s="27" customFormat="1">
      <c r="B23710" s="2"/>
      <c r="N23710" s="2"/>
    </row>
    <row r="23711" spans="2:14" s="27" customFormat="1">
      <c r="B23711" s="2"/>
      <c r="N23711" s="2"/>
    </row>
    <row r="23712" spans="2:14" s="27" customFormat="1">
      <c r="B23712" s="2"/>
      <c r="N23712" s="2"/>
    </row>
    <row r="23713" spans="2:14" s="27" customFormat="1">
      <c r="B23713" s="2"/>
      <c r="N23713" s="2"/>
    </row>
    <row r="23714" spans="2:14" s="27" customFormat="1">
      <c r="B23714" s="2"/>
      <c r="N23714" s="2"/>
    </row>
    <row r="23715" spans="2:14" s="27" customFormat="1">
      <c r="B23715" s="2"/>
      <c r="N23715" s="2"/>
    </row>
    <row r="23716" spans="2:14" s="27" customFormat="1">
      <c r="B23716" s="2"/>
      <c r="N23716" s="2"/>
    </row>
    <row r="23717" spans="2:14" s="27" customFormat="1">
      <c r="B23717" s="2"/>
      <c r="N23717" s="2"/>
    </row>
    <row r="23718" spans="2:14" s="27" customFormat="1">
      <c r="B23718" s="2"/>
      <c r="N23718" s="2"/>
    </row>
    <row r="23719" spans="2:14" s="27" customFormat="1">
      <c r="B23719" s="2"/>
      <c r="N23719" s="2"/>
    </row>
    <row r="23720" spans="2:14" s="27" customFormat="1">
      <c r="B23720" s="2"/>
      <c r="N23720" s="2"/>
    </row>
    <row r="23721" spans="2:14" s="27" customFormat="1">
      <c r="B23721" s="2"/>
      <c r="N23721" s="2"/>
    </row>
    <row r="23722" spans="2:14" s="27" customFormat="1">
      <c r="B23722" s="2"/>
      <c r="N23722" s="2"/>
    </row>
    <row r="23723" spans="2:14" s="27" customFormat="1">
      <c r="B23723" s="2"/>
      <c r="N23723" s="2"/>
    </row>
    <row r="23724" spans="2:14" s="27" customFormat="1">
      <c r="B23724" s="2"/>
      <c r="N23724" s="2"/>
    </row>
    <row r="23725" spans="2:14" s="27" customFormat="1">
      <c r="B23725" s="2"/>
      <c r="N23725" s="2"/>
    </row>
    <row r="23726" spans="2:14" s="27" customFormat="1">
      <c r="B23726" s="2"/>
      <c r="N23726" s="2"/>
    </row>
    <row r="23727" spans="2:14" s="27" customFormat="1">
      <c r="B23727" s="2"/>
      <c r="N23727" s="2"/>
    </row>
    <row r="23728" spans="2:14" s="27" customFormat="1">
      <c r="B23728" s="2"/>
      <c r="N23728" s="2"/>
    </row>
    <row r="23729" spans="2:14" s="27" customFormat="1">
      <c r="B23729" s="2"/>
      <c r="N23729" s="2"/>
    </row>
    <row r="23730" spans="2:14" s="27" customFormat="1">
      <c r="B23730" s="2"/>
      <c r="N23730" s="2"/>
    </row>
    <row r="23731" spans="2:14" s="27" customFormat="1">
      <c r="B23731" s="2"/>
      <c r="N23731" s="2"/>
    </row>
    <row r="23732" spans="2:14" s="27" customFormat="1">
      <c r="B23732" s="2"/>
      <c r="N23732" s="2"/>
    </row>
    <row r="23733" spans="2:14" s="27" customFormat="1">
      <c r="B23733" s="2"/>
      <c r="N23733" s="2"/>
    </row>
    <row r="23734" spans="2:14" s="27" customFormat="1">
      <c r="B23734" s="2"/>
      <c r="N23734" s="2"/>
    </row>
    <row r="23735" spans="2:14" s="27" customFormat="1">
      <c r="B23735" s="2"/>
      <c r="N23735" s="2"/>
    </row>
    <row r="23736" spans="2:14" s="27" customFormat="1">
      <c r="B23736" s="2"/>
      <c r="N23736" s="2"/>
    </row>
    <row r="23737" spans="2:14" s="27" customFormat="1">
      <c r="B23737" s="2"/>
      <c r="N23737" s="2"/>
    </row>
    <row r="23738" spans="2:14" s="27" customFormat="1">
      <c r="B23738" s="2"/>
      <c r="N23738" s="2"/>
    </row>
    <row r="23739" spans="2:14" s="27" customFormat="1">
      <c r="B23739" s="2"/>
      <c r="N23739" s="2"/>
    </row>
    <row r="23740" spans="2:14" s="27" customFormat="1">
      <c r="B23740" s="2"/>
      <c r="N23740" s="2"/>
    </row>
    <row r="23741" spans="2:14" s="27" customFormat="1">
      <c r="B23741" s="2"/>
      <c r="N23741" s="2"/>
    </row>
    <row r="23742" spans="2:14" s="27" customFormat="1">
      <c r="B23742" s="2"/>
      <c r="N23742" s="2"/>
    </row>
    <row r="23743" spans="2:14" s="27" customFormat="1">
      <c r="B23743" s="2"/>
      <c r="N23743" s="2"/>
    </row>
    <row r="23744" spans="2:14" s="27" customFormat="1">
      <c r="B23744" s="2"/>
      <c r="N23744" s="2"/>
    </row>
    <row r="23745" spans="2:14" s="27" customFormat="1">
      <c r="B23745" s="2"/>
      <c r="N23745" s="2"/>
    </row>
    <row r="23746" spans="2:14" s="27" customFormat="1">
      <c r="B23746" s="2"/>
      <c r="N23746" s="2"/>
    </row>
    <row r="23747" spans="2:14" s="27" customFormat="1">
      <c r="B23747" s="2"/>
      <c r="N23747" s="2"/>
    </row>
    <row r="23748" spans="2:14" s="27" customFormat="1">
      <c r="B23748" s="2"/>
      <c r="N23748" s="2"/>
    </row>
    <row r="23749" spans="2:14" s="27" customFormat="1">
      <c r="B23749" s="2"/>
      <c r="N23749" s="2"/>
    </row>
    <row r="23750" spans="2:14" s="27" customFormat="1">
      <c r="B23750" s="2"/>
      <c r="N23750" s="2"/>
    </row>
    <row r="23751" spans="2:14" s="27" customFormat="1">
      <c r="B23751" s="2"/>
      <c r="N23751" s="2"/>
    </row>
    <row r="23752" spans="2:14" s="27" customFormat="1">
      <c r="B23752" s="2"/>
      <c r="N23752" s="2"/>
    </row>
    <row r="23753" spans="2:14" s="27" customFormat="1">
      <c r="B23753" s="2"/>
      <c r="N23753" s="2"/>
    </row>
    <row r="23754" spans="2:14" s="27" customFormat="1">
      <c r="B23754" s="2"/>
      <c r="N23754" s="2"/>
    </row>
    <row r="23755" spans="2:14" s="27" customFormat="1">
      <c r="B23755" s="2"/>
      <c r="N23755" s="2"/>
    </row>
    <row r="23756" spans="2:14" s="27" customFormat="1">
      <c r="B23756" s="2"/>
      <c r="N23756" s="2"/>
    </row>
    <row r="23757" spans="2:14" s="27" customFormat="1">
      <c r="B23757" s="2"/>
      <c r="N23757" s="2"/>
    </row>
    <row r="23758" spans="2:14" s="27" customFormat="1">
      <c r="B23758" s="2"/>
      <c r="N23758" s="2"/>
    </row>
    <row r="23759" spans="2:14" s="27" customFormat="1">
      <c r="B23759" s="2"/>
      <c r="N23759" s="2"/>
    </row>
    <row r="23760" spans="2:14" s="27" customFormat="1">
      <c r="B23760" s="2"/>
      <c r="N23760" s="2"/>
    </row>
    <row r="23761" spans="2:14" s="27" customFormat="1">
      <c r="B23761" s="2"/>
      <c r="N23761" s="2"/>
    </row>
    <row r="23762" spans="2:14" s="27" customFormat="1">
      <c r="B23762" s="2"/>
      <c r="N23762" s="2"/>
    </row>
    <row r="23763" spans="2:14" s="27" customFormat="1">
      <c r="B23763" s="2"/>
      <c r="N23763" s="2"/>
    </row>
    <row r="23764" spans="2:14" s="27" customFormat="1">
      <c r="B23764" s="2"/>
      <c r="N23764" s="2"/>
    </row>
    <row r="23765" spans="2:14" s="27" customFormat="1">
      <c r="B23765" s="2"/>
      <c r="N23765" s="2"/>
    </row>
    <row r="23766" spans="2:14" s="27" customFormat="1">
      <c r="B23766" s="2"/>
      <c r="N23766" s="2"/>
    </row>
    <row r="23767" spans="2:14" s="27" customFormat="1">
      <c r="B23767" s="2"/>
      <c r="N23767" s="2"/>
    </row>
    <row r="23768" spans="2:14" s="27" customFormat="1">
      <c r="B23768" s="2"/>
      <c r="N23768" s="2"/>
    </row>
    <row r="23769" spans="2:14" s="27" customFormat="1">
      <c r="B23769" s="2"/>
      <c r="N23769" s="2"/>
    </row>
    <row r="23770" spans="2:14" s="27" customFormat="1">
      <c r="B23770" s="2"/>
      <c r="N23770" s="2"/>
    </row>
    <row r="23771" spans="2:14" s="27" customFormat="1">
      <c r="B23771" s="2"/>
      <c r="N23771" s="2"/>
    </row>
    <row r="23772" spans="2:14" s="27" customFormat="1">
      <c r="B23772" s="2"/>
      <c r="N23772" s="2"/>
    </row>
    <row r="23773" spans="2:14" s="27" customFormat="1">
      <c r="B23773" s="2"/>
      <c r="N23773" s="2"/>
    </row>
    <row r="23774" spans="2:14" s="27" customFormat="1">
      <c r="B23774" s="2"/>
      <c r="N23774" s="2"/>
    </row>
    <row r="23775" spans="2:14" s="27" customFormat="1">
      <c r="B23775" s="2"/>
      <c r="N23775" s="2"/>
    </row>
    <row r="23776" spans="2:14" s="27" customFormat="1">
      <c r="B23776" s="2"/>
      <c r="N23776" s="2"/>
    </row>
    <row r="23777" spans="2:14" s="27" customFormat="1">
      <c r="B23777" s="2"/>
      <c r="N23777" s="2"/>
    </row>
    <row r="23778" spans="2:14" s="27" customFormat="1">
      <c r="B23778" s="2"/>
      <c r="N23778" s="2"/>
    </row>
    <row r="23779" spans="2:14" s="27" customFormat="1">
      <c r="B23779" s="2"/>
      <c r="N23779" s="2"/>
    </row>
    <row r="23780" spans="2:14" s="27" customFormat="1">
      <c r="B23780" s="2"/>
      <c r="N23780" s="2"/>
    </row>
    <row r="23781" spans="2:14" s="27" customFormat="1">
      <c r="B23781" s="2"/>
      <c r="N23781" s="2"/>
    </row>
    <row r="23782" spans="2:14" s="27" customFormat="1">
      <c r="B23782" s="2"/>
      <c r="N23782" s="2"/>
    </row>
    <row r="23783" spans="2:14" s="27" customFormat="1">
      <c r="B23783" s="2"/>
      <c r="N23783" s="2"/>
    </row>
    <row r="23784" spans="2:14" s="27" customFormat="1">
      <c r="B23784" s="2"/>
      <c r="N23784" s="2"/>
    </row>
    <row r="23785" spans="2:14" s="27" customFormat="1">
      <c r="B23785" s="2"/>
      <c r="N23785" s="2"/>
    </row>
    <row r="23786" spans="2:14" s="27" customFormat="1">
      <c r="B23786" s="2"/>
      <c r="N23786" s="2"/>
    </row>
    <row r="23787" spans="2:14" s="27" customFormat="1">
      <c r="B23787" s="2"/>
      <c r="N23787" s="2"/>
    </row>
    <row r="23788" spans="2:14" s="27" customFormat="1">
      <c r="B23788" s="2"/>
      <c r="N23788" s="2"/>
    </row>
    <row r="23789" spans="2:14" s="27" customFormat="1">
      <c r="B23789" s="2"/>
      <c r="N23789" s="2"/>
    </row>
    <row r="23790" spans="2:14" s="27" customFormat="1">
      <c r="B23790" s="2"/>
      <c r="N23790" s="2"/>
    </row>
    <row r="23791" spans="2:14" s="27" customFormat="1">
      <c r="B23791" s="2"/>
      <c r="N23791" s="2"/>
    </row>
    <row r="23792" spans="2:14" s="27" customFormat="1">
      <c r="B23792" s="2"/>
      <c r="N23792" s="2"/>
    </row>
    <row r="23793" spans="2:14" s="27" customFormat="1">
      <c r="B23793" s="2"/>
      <c r="N23793" s="2"/>
    </row>
    <row r="23794" spans="2:14" s="27" customFormat="1">
      <c r="B23794" s="2"/>
      <c r="N23794" s="2"/>
    </row>
    <row r="23795" spans="2:14" s="27" customFormat="1">
      <c r="B23795" s="2"/>
      <c r="N23795" s="2"/>
    </row>
    <row r="23796" spans="2:14" s="27" customFormat="1">
      <c r="B23796" s="2"/>
      <c r="N23796" s="2"/>
    </row>
    <row r="23797" spans="2:14" s="27" customFormat="1">
      <c r="B23797" s="2"/>
      <c r="N23797" s="2"/>
    </row>
    <row r="23798" spans="2:14" s="27" customFormat="1">
      <c r="B23798" s="2"/>
      <c r="N23798" s="2"/>
    </row>
    <row r="23799" spans="2:14" s="27" customFormat="1">
      <c r="B23799" s="2"/>
      <c r="N23799" s="2"/>
    </row>
    <row r="23800" spans="2:14" s="27" customFormat="1">
      <c r="B23800" s="2"/>
      <c r="N23800" s="2"/>
    </row>
    <row r="23801" spans="2:14" s="27" customFormat="1">
      <c r="B23801" s="2"/>
      <c r="N23801" s="2"/>
    </row>
    <row r="23802" spans="2:14" s="27" customFormat="1">
      <c r="B23802" s="2"/>
      <c r="N23802" s="2"/>
    </row>
    <row r="23803" spans="2:14" s="27" customFormat="1">
      <c r="B23803" s="2"/>
      <c r="N23803" s="2"/>
    </row>
    <row r="23804" spans="2:14" s="27" customFormat="1">
      <c r="B23804" s="2"/>
      <c r="N23804" s="2"/>
    </row>
    <row r="23805" spans="2:14" s="27" customFormat="1">
      <c r="B23805" s="2"/>
      <c r="N23805" s="2"/>
    </row>
    <row r="23806" spans="2:14" s="27" customFormat="1">
      <c r="B23806" s="2"/>
      <c r="N23806" s="2"/>
    </row>
    <row r="23807" spans="2:14" s="27" customFormat="1">
      <c r="B23807" s="2"/>
      <c r="N23807" s="2"/>
    </row>
    <row r="23808" spans="2:14" s="27" customFormat="1">
      <c r="B23808" s="2"/>
      <c r="N23808" s="2"/>
    </row>
    <row r="23809" spans="2:14" s="27" customFormat="1">
      <c r="B23809" s="2"/>
      <c r="N23809" s="2"/>
    </row>
    <row r="23810" spans="2:14" s="27" customFormat="1">
      <c r="B23810" s="2"/>
      <c r="N23810" s="2"/>
    </row>
    <row r="23811" spans="2:14" s="27" customFormat="1">
      <c r="B23811" s="2"/>
      <c r="N23811" s="2"/>
    </row>
    <row r="23812" spans="2:14" s="27" customFormat="1">
      <c r="B23812" s="2"/>
      <c r="N23812" s="2"/>
    </row>
    <row r="23813" spans="2:14" s="27" customFormat="1">
      <c r="B23813" s="2"/>
      <c r="N23813" s="2"/>
    </row>
    <row r="23814" spans="2:14" s="27" customFormat="1">
      <c r="B23814" s="2"/>
      <c r="N23814" s="2"/>
    </row>
    <row r="23815" spans="2:14" s="27" customFormat="1">
      <c r="B23815" s="2"/>
      <c r="N23815" s="2"/>
    </row>
    <row r="23816" spans="2:14" s="27" customFormat="1">
      <c r="B23816" s="2"/>
      <c r="N23816" s="2"/>
    </row>
    <row r="23817" spans="2:14" s="27" customFormat="1">
      <c r="B23817" s="2"/>
      <c r="N23817" s="2"/>
    </row>
    <row r="23818" spans="2:14" s="27" customFormat="1">
      <c r="B23818" s="2"/>
      <c r="N23818" s="2"/>
    </row>
    <row r="23819" spans="2:14" s="27" customFormat="1">
      <c r="B23819" s="2"/>
      <c r="N23819" s="2"/>
    </row>
    <row r="23820" spans="2:14" s="27" customFormat="1">
      <c r="B23820" s="2"/>
      <c r="N23820" s="2"/>
    </row>
    <row r="23821" spans="2:14" s="27" customFormat="1">
      <c r="B23821" s="2"/>
      <c r="N23821" s="2"/>
    </row>
    <row r="23822" spans="2:14" s="27" customFormat="1">
      <c r="B23822" s="2"/>
      <c r="N23822" s="2"/>
    </row>
    <row r="23823" spans="2:14" s="27" customFormat="1">
      <c r="B23823" s="2"/>
      <c r="N23823" s="2"/>
    </row>
    <row r="23824" spans="2:14" s="27" customFormat="1">
      <c r="B23824" s="2"/>
      <c r="N23824" s="2"/>
    </row>
    <row r="23825" spans="2:14" s="27" customFormat="1">
      <c r="B23825" s="2"/>
      <c r="N23825" s="2"/>
    </row>
    <row r="23826" spans="2:14" s="27" customFormat="1">
      <c r="B23826" s="2"/>
      <c r="N23826" s="2"/>
    </row>
    <row r="23827" spans="2:14" s="27" customFormat="1">
      <c r="B23827" s="2"/>
      <c r="N23827" s="2"/>
    </row>
    <row r="23828" spans="2:14" s="27" customFormat="1">
      <c r="B23828" s="2"/>
      <c r="N23828" s="2"/>
    </row>
    <row r="23829" spans="2:14" s="27" customFormat="1">
      <c r="B23829" s="2"/>
      <c r="N23829" s="2"/>
    </row>
    <row r="23830" spans="2:14" s="27" customFormat="1">
      <c r="B23830" s="2"/>
      <c r="N23830" s="2"/>
    </row>
    <row r="23831" spans="2:14" s="27" customFormat="1">
      <c r="B23831" s="2"/>
      <c r="N23831" s="2"/>
    </row>
    <row r="23832" spans="2:14" s="27" customFormat="1">
      <c r="B23832" s="2"/>
      <c r="N23832" s="2"/>
    </row>
    <row r="23833" spans="2:14" s="27" customFormat="1">
      <c r="B23833" s="2"/>
      <c r="N23833" s="2"/>
    </row>
    <row r="23834" spans="2:14" s="27" customFormat="1">
      <c r="B23834" s="2"/>
      <c r="N23834" s="2"/>
    </row>
    <row r="23835" spans="2:14" s="27" customFormat="1">
      <c r="B23835" s="2"/>
      <c r="N23835" s="2"/>
    </row>
    <row r="23836" spans="2:14" s="27" customFormat="1">
      <c r="B23836" s="2"/>
      <c r="N23836" s="2"/>
    </row>
    <row r="23837" spans="2:14" s="27" customFormat="1">
      <c r="B23837" s="2"/>
      <c r="N23837" s="2"/>
    </row>
    <row r="23838" spans="2:14" s="27" customFormat="1">
      <c r="B23838" s="2"/>
      <c r="N23838" s="2"/>
    </row>
    <row r="23839" spans="2:14" s="27" customFormat="1">
      <c r="B23839" s="2"/>
      <c r="N23839" s="2"/>
    </row>
    <row r="23840" spans="2:14" s="27" customFormat="1">
      <c r="B23840" s="2"/>
      <c r="N23840" s="2"/>
    </row>
    <row r="23841" spans="2:14" s="27" customFormat="1">
      <c r="B23841" s="2"/>
      <c r="N23841" s="2"/>
    </row>
    <row r="23842" spans="2:14" s="27" customFormat="1">
      <c r="B23842" s="2"/>
      <c r="N23842" s="2"/>
    </row>
    <row r="23843" spans="2:14" s="27" customFormat="1">
      <c r="B23843" s="2"/>
      <c r="N23843" s="2"/>
    </row>
    <row r="23844" spans="2:14" s="27" customFormat="1">
      <c r="B23844" s="2"/>
      <c r="N23844" s="2"/>
    </row>
    <row r="23845" spans="2:14" s="27" customFormat="1">
      <c r="B23845" s="2"/>
      <c r="N23845" s="2"/>
    </row>
    <row r="23846" spans="2:14" s="27" customFormat="1">
      <c r="B23846" s="2"/>
      <c r="N23846" s="2"/>
    </row>
    <row r="23847" spans="2:14" s="27" customFormat="1">
      <c r="B23847" s="2"/>
      <c r="N23847" s="2"/>
    </row>
    <row r="23848" spans="2:14" s="27" customFormat="1">
      <c r="B23848" s="2"/>
      <c r="N23848" s="2"/>
    </row>
    <row r="23849" spans="2:14" s="27" customFormat="1">
      <c r="B23849" s="2"/>
      <c r="N23849" s="2"/>
    </row>
    <row r="23850" spans="2:14" s="27" customFormat="1">
      <c r="B23850" s="2"/>
      <c r="N23850" s="2"/>
    </row>
    <row r="23851" spans="2:14" s="27" customFormat="1">
      <c r="B23851" s="2"/>
      <c r="N23851" s="2"/>
    </row>
    <row r="23852" spans="2:14" s="27" customFormat="1">
      <c r="B23852" s="2"/>
      <c r="N23852" s="2"/>
    </row>
    <row r="23853" spans="2:14" s="27" customFormat="1">
      <c r="B23853" s="2"/>
      <c r="N23853" s="2"/>
    </row>
    <row r="23854" spans="2:14" s="27" customFormat="1">
      <c r="B23854" s="2"/>
      <c r="N23854" s="2"/>
    </row>
    <row r="23855" spans="2:14" s="27" customFormat="1">
      <c r="B23855" s="2"/>
      <c r="N23855" s="2"/>
    </row>
    <row r="23856" spans="2:14" s="27" customFormat="1">
      <c r="B23856" s="2"/>
      <c r="N23856" s="2"/>
    </row>
    <row r="23857" spans="2:14" s="27" customFormat="1">
      <c r="B23857" s="2"/>
      <c r="N23857" s="2"/>
    </row>
    <row r="23858" spans="2:14" s="27" customFormat="1">
      <c r="B23858" s="2"/>
      <c r="N23858" s="2"/>
    </row>
    <row r="23859" spans="2:14" s="27" customFormat="1">
      <c r="B23859" s="2"/>
      <c r="N23859" s="2"/>
    </row>
    <row r="23860" spans="2:14" s="27" customFormat="1">
      <c r="B23860" s="2"/>
      <c r="N23860" s="2"/>
    </row>
    <row r="23861" spans="2:14" s="27" customFormat="1">
      <c r="B23861" s="2"/>
      <c r="N23861" s="2"/>
    </row>
    <row r="23862" spans="2:14" s="27" customFormat="1">
      <c r="B23862" s="2"/>
      <c r="N23862" s="2"/>
    </row>
    <row r="23863" spans="2:14" s="27" customFormat="1">
      <c r="B23863" s="2"/>
      <c r="N23863" s="2"/>
    </row>
    <row r="23864" spans="2:14" s="27" customFormat="1">
      <c r="B23864" s="2"/>
      <c r="N23864" s="2"/>
    </row>
    <row r="23865" spans="2:14" s="27" customFormat="1">
      <c r="B23865" s="2"/>
      <c r="N23865" s="2"/>
    </row>
    <row r="23866" spans="2:14" s="27" customFormat="1">
      <c r="B23866" s="2"/>
      <c r="N23866" s="2"/>
    </row>
    <row r="23867" spans="2:14" s="27" customFormat="1">
      <c r="B23867" s="2"/>
      <c r="N23867" s="2"/>
    </row>
    <row r="23868" spans="2:14" s="27" customFormat="1">
      <c r="B23868" s="2"/>
      <c r="N23868" s="2"/>
    </row>
    <row r="23869" spans="2:14" s="27" customFormat="1">
      <c r="B23869" s="2"/>
      <c r="N23869" s="2"/>
    </row>
    <row r="23870" spans="2:14" s="27" customFormat="1">
      <c r="B23870" s="2"/>
      <c r="N23870" s="2"/>
    </row>
    <row r="23871" spans="2:14" s="27" customFormat="1">
      <c r="B23871" s="2"/>
      <c r="N23871" s="2"/>
    </row>
    <row r="23872" spans="2:14" s="27" customFormat="1">
      <c r="B23872" s="2"/>
      <c r="N23872" s="2"/>
    </row>
    <row r="23873" spans="2:14" s="27" customFormat="1">
      <c r="B23873" s="2"/>
      <c r="N23873" s="2"/>
    </row>
    <row r="23874" spans="2:14" s="27" customFormat="1">
      <c r="B23874" s="2"/>
      <c r="N23874" s="2"/>
    </row>
    <row r="23875" spans="2:14" s="27" customFormat="1">
      <c r="B23875" s="2"/>
      <c r="N23875" s="2"/>
    </row>
    <row r="23876" spans="2:14" s="27" customFormat="1">
      <c r="B23876" s="2"/>
      <c r="N23876" s="2"/>
    </row>
    <row r="23877" spans="2:14" s="27" customFormat="1">
      <c r="B23877" s="2"/>
      <c r="N23877" s="2"/>
    </row>
    <row r="23878" spans="2:14" s="27" customFormat="1">
      <c r="B23878" s="2"/>
      <c r="N23878" s="2"/>
    </row>
    <row r="23879" spans="2:14" s="27" customFormat="1">
      <c r="B23879" s="2"/>
      <c r="N23879" s="2"/>
    </row>
    <row r="23880" spans="2:14" s="27" customFormat="1">
      <c r="B23880" s="2"/>
      <c r="N23880" s="2"/>
    </row>
    <row r="23881" spans="2:14" s="27" customFormat="1">
      <c r="B23881" s="2"/>
      <c r="N23881" s="2"/>
    </row>
    <row r="23882" spans="2:14" s="27" customFormat="1">
      <c r="B23882" s="2"/>
      <c r="N23882" s="2"/>
    </row>
    <row r="23883" spans="2:14" s="27" customFormat="1">
      <c r="B23883" s="2"/>
      <c r="N23883" s="2"/>
    </row>
    <row r="23884" spans="2:14" s="27" customFormat="1">
      <c r="B23884" s="2"/>
      <c r="N23884" s="2"/>
    </row>
    <row r="23885" spans="2:14" s="27" customFormat="1">
      <c r="B23885" s="2"/>
      <c r="N23885" s="2"/>
    </row>
    <row r="23886" spans="2:14" s="27" customFormat="1">
      <c r="B23886" s="2"/>
      <c r="N23886" s="2"/>
    </row>
    <row r="23887" spans="2:14" s="27" customFormat="1">
      <c r="B23887" s="2"/>
      <c r="N23887" s="2"/>
    </row>
    <row r="23888" spans="2:14" s="27" customFormat="1">
      <c r="B23888" s="2"/>
      <c r="N23888" s="2"/>
    </row>
    <row r="23889" spans="2:14" s="27" customFormat="1">
      <c r="B23889" s="2"/>
      <c r="N23889" s="2"/>
    </row>
    <row r="23890" spans="2:14" s="27" customFormat="1">
      <c r="B23890" s="2"/>
      <c r="N23890" s="2"/>
    </row>
    <row r="23891" spans="2:14" s="27" customFormat="1">
      <c r="B23891" s="2"/>
      <c r="N23891" s="2"/>
    </row>
    <row r="23892" spans="2:14" s="27" customFormat="1">
      <c r="B23892" s="2"/>
      <c r="N23892" s="2"/>
    </row>
    <row r="23893" spans="2:14" s="27" customFormat="1">
      <c r="B23893" s="2"/>
      <c r="N23893" s="2"/>
    </row>
    <row r="23894" spans="2:14" s="27" customFormat="1">
      <c r="B23894" s="2"/>
      <c r="N23894" s="2"/>
    </row>
    <row r="23895" spans="2:14" s="27" customFormat="1">
      <c r="B23895" s="2"/>
      <c r="N23895" s="2"/>
    </row>
    <row r="23896" spans="2:14" s="27" customFormat="1">
      <c r="B23896" s="2"/>
      <c r="N23896" s="2"/>
    </row>
    <row r="23897" spans="2:14" s="27" customFormat="1">
      <c r="B23897" s="2"/>
      <c r="N23897" s="2"/>
    </row>
    <row r="23898" spans="2:14" s="27" customFormat="1">
      <c r="B23898" s="2"/>
      <c r="N23898" s="2"/>
    </row>
    <row r="23899" spans="2:14" s="27" customFormat="1">
      <c r="B23899" s="2"/>
      <c r="N23899" s="2"/>
    </row>
    <row r="23900" spans="2:14" s="27" customFormat="1">
      <c r="B23900" s="2"/>
      <c r="N23900" s="2"/>
    </row>
    <row r="23901" spans="2:14" s="27" customFormat="1">
      <c r="B23901" s="2"/>
      <c r="N23901" s="2"/>
    </row>
    <row r="23902" spans="2:14" s="27" customFormat="1">
      <c r="B23902" s="2"/>
      <c r="N23902" s="2"/>
    </row>
    <row r="23903" spans="2:14" s="27" customFormat="1">
      <c r="B23903" s="2"/>
      <c r="N23903" s="2"/>
    </row>
    <row r="23904" spans="2:14" s="27" customFormat="1">
      <c r="B23904" s="2"/>
      <c r="N23904" s="2"/>
    </row>
    <row r="23905" spans="2:14" s="27" customFormat="1">
      <c r="B23905" s="2"/>
      <c r="N23905" s="2"/>
    </row>
    <row r="23906" spans="2:14" s="27" customFormat="1">
      <c r="B23906" s="2"/>
      <c r="N23906" s="2"/>
    </row>
    <row r="23907" spans="2:14" s="27" customFormat="1">
      <c r="B23907" s="2"/>
      <c r="N23907" s="2"/>
    </row>
    <row r="23908" spans="2:14" s="27" customFormat="1">
      <c r="B23908" s="2"/>
      <c r="N23908" s="2"/>
    </row>
    <row r="23909" spans="2:14" s="27" customFormat="1">
      <c r="B23909" s="2"/>
      <c r="N23909" s="2"/>
    </row>
    <row r="23910" spans="2:14" s="27" customFormat="1">
      <c r="B23910" s="2"/>
      <c r="N23910" s="2"/>
    </row>
    <row r="23911" spans="2:14" s="27" customFormat="1">
      <c r="B23911" s="2"/>
      <c r="N23911" s="2"/>
    </row>
    <row r="23912" spans="2:14" s="27" customFormat="1">
      <c r="B23912" s="2"/>
      <c r="N23912" s="2"/>
    </row>
    <row r="23913" spans="2:14" s="27" customFormat="1">
      <c r="B23913" s="2"/>
      <c r="N23913" s="2"/>
    </row>
    <row r="23914" spans="2:14" s="27" customFormat="1">
      <c r="B23914" s="2"/>
      <c r="N23914" s="2"/>
    </row>
    <row r="23915" spans="2:14" s="27" customFormat="1">
      <c r="B23915" s="2"/>
      <c r="N23915" s="2"/>
    </row>
    <row r="23916" spans="2:14" s="27" customFormat="1">
      <c r="B23916" s="2"/>
      <c r="N23916" s="2"/>
    </row>
    <row r="23917" spans="2:14" s="27" customFormat="1">
      <c r="B23917" s="2"/>
      <c r="N23917" s="2"/>
    </row>
    <row r="23918" spans="2:14" s="27" customFormat="1">
      <c r="B23918" s="2"/>
      <c r="N23918" s="2"/>
    </row>
    <row r="23919" spans="2:14" s="27" customFormat="1">
      <c r="B23919" s="2"/>
      <c r="N23919" s="2"/>
    </row>
    <row r="23920" spans="2:14" s="27" customFormat="1">
      <c r="B23920" s="2"/>
      <c r="N23920" s="2"/>
    </row>
    <row r="23921" spans="2:14" s="27" customFormat="1">
      <c r="B23921" s="2"/>
      <c r="N23921" s="2"/>
    </row>
    <row r="23922" spans="2:14" s="27" customFormat="1">
      <c r="B23922" s="2"/>
      <c r="N23922" s="2"/>
    </row>
    <row r="23923" spans="2:14" s="27" customFormat="1">
      <c r="B23923" s="2"/>
      <c r="N23923" s="2"/>
    </row>
    <row r="23924" spans="2:14" s="27" customFormat="1">
      <c r="B23924" s="2"/>
      <c r="N23924" s="2"/>
    </row>
    <row r="23925" spans="2:14" s="27" customFormat="1">
      <c r="B23925" s="2"/>
      <c r="N23925" s="2"/>
    </row>
    <row r="23926" spans="2:14" s="27" customFormat="1">
      <c r="B23926" s="2"/>
      <c r="N23926" s="2"/>
    </row>
    <row r="23927" spans="2:14" s="27" customFormat="1">
      <c r="B23927" s="2"/>
      <c r="N23927" s="2"/>
    </row>
    <row r="23928" spans="2:14" s="27" customFormat="1">
      <c r="B23928" s="2"/>
      <c r="N23928" s="2"/>
    </row>
    <row r="23929" spans="2:14" s="27" customFormat="1">
      <c r="B23929" s="2"/>
      <c r="N23929" s="2"/>
    </row>
    <row r="23930" spans="2:14" s="27" customFormat="1">
      <c r="B23930" s="2"/>
      <c r="N23930" s="2"/>
    </row>
    <row r="23931" spans="2:14" s="27" customFormat="1">
      <c r="B23931" s="2"/>
      <c r="N23931" s="2"/>
    </row>
    <row r="23932" spans="2:14" s="27" customFormat="1">
      <c r="B23932" s="2"/>
      <c r="N23932" s="2"/>
    </row>
    <row r="23933" spans="2:14" s="27" customFormat="1">
      <c r="B23933" s="2"/>
      <c r="N23933" s="2"/>
    </row>
    <row r="23934" spans="2:14" s="27" customFormat="1">
      <c r="B23934" s="2"/>
      <c r="N23934" s="2"/>
    </row>
    <row r="23935" spans="2:14" s="27" customFormat="1">
      <c r="B23935" s="2"/>
      <c r="N23935" s="2"/>
    </row>
    <row r="23936" spans="2:14" s="27" customFormat="1">
      <c r="B23936" s="2"/>
      <c r="N23936" s="2"/>
    </row>
    <row r="23937" spans="2:14" s="27" customFormat="1">
      <c r="B23937" s="2"/>
      <c r="N23937" s="2"/>
    </row>
    <row r="23938" spans="2:14" s="27" customFormat="1">
      <c r="B23938" s="2"/>
      <c r="N23938" s="2"/>
    </row>
    <row r="23939" spans="2:14" s="27" customFormat="1">
      <c r="B23939" s="2"/>
      <c r="N23939" s="2"/>
    </row>
    <row r="23940" spans="2:14" s="27" customFormat="1">
      <c r="B23940" s="2"/>
      <c r="N23940" s="2"/>
    </row>
    <row r="23941" spans="2:14" s="27" customFormat="1">
      <c r="B23941" s="2"/>
      <c r="N23941" s="2"/>
    </row>
    <row r="23942" spans="2:14" s="27" customFormat="1">
      <c r="B23942" s="2"/>
      <c r="N23942" s="2"/>
    </row>
    <row r="23943" spans="2:14" s="27" customFormat="1">
      <c r="B23943" s="2"/>
      <c r="N23943" s="2"/>
    </row>
    <row r="23944" spans="2:14" s="27" customFormat="1">
      <c r="B23944" s="2"/>
      <c r="N23944" s="2"/>
    </row>
    <row r="23945" spans="2:14" s="27" customFormat="1">
      <c r="B23945" s="2"/>
      <c r="N23945" s="2"/>
    </row>
    <row r="23946" spans="2:14" s="27" customFormat="1">
      <c r="B23946" s="2"/>
      <c r="N23946" s="2"/>
    </row>
    <row r="23947" spans="2:14" s="27" customFormat="1">
      <c r="B23947" s="2"/>
      <c r="N23947" s="2"/>
    </row>
    <row r="23948" spans="2:14" s="27" customFormat="1">
      <c r="B23948" s="2"/>
      <c r="N23948" s="2"/>
    </row>
    <row r="23949" spans="2:14" s="27" customFormat="1">
      <c r="B23949" s="2"/>
      <c r="N23949" s="2"/>
    </row>
    <row r="23950" spans="2:14" s="27" customFormat="1">
      <c r="B23950" s="2"/>
      <c r="N23950" s="2"/>
    </row>
    <row r="23951" spans="2:14" s="27" customFormat="1">
      <c r="B23951" s="2"/>
      <c r="N23951" s="2"/>
    </row>
    <row r="23952" spans="2:14" s="27" customFormat="1">
      <c r="B23952" s="2"/>
      <c r="N23952" s="2"/>
    </row>
    <row r="23953" spans="2:14" s="27" customFormat="1">
      <c r="B23953" s="2"/>
      <c r="N23953" s="2"/>
    </row>
    <row r="23954" spans="2:14" s="27" customFormat="1">
      <c r="B23954" s="2"/>
      <c r="N23954" s="2"/>
    </row>
    <row r="23955" spans="2:14" s="27" customFormat="1">
      <c r="B23955" s="2"/>
      <c r="N23955" s="2"/>
    </row>
    <row r="23956" spans="2:14" s="27" customFormat="1">
      <c r="B23956" s="2"/>
      <c r="N23956" s="2"/>
    </row>
    <row r="23957" spans="2:14" s="27" customFormat="1">
      <c r="B23957" s="2"/>
      <c r="N23957" s="2"/>
    </row>
    <row r="23958" spans="2:14" s="27" customFormat="1">
      <c r="B23958" s="2"/>
      <c r="N23958" s="2"/>
    </row>
    <row r="23959" spans="2:14" s="27" customFormat="1">
      <c r="B23959" s="2"/>
      <c r="N23959" s="2"/>
    </row>
    <row r="23960" spans="2:14" s="27" customFormat="1">
      <c r="B23960" s="2"/>
      <c r="N23960" s="2"/>
    </row>
    <row r="23961" spans="2:14" s="27" customFormat="1">
      <c r="B23961" s="2"/>
      <c r="N23961" s="2"/>
    </row>
    <row r="23962" spans="2:14" s="27" customFormat="1">
      <c r="B23962" s="2"/>
      <c r="N23962" s="2"/>
    </row>
    <row r="23963" spans="2:14" s="27" customFormat="1">
      <c r="B23963" s="2"/>
      <c r="N23963" s="2"/>
    </row>
    <row r="23964" spans="2:14" s="27" customFormat="1">
      <c r="B23964" s="2"/>
      <c r="N23964" s="2"/>
    </row>
    <row r="23965" spans="2:14" s="27" customFormat="1">
      <c r="B23965" s="2"/>
      <c r="N23965" s="2"/>
    </row>
    <row r="23966" spans="2:14" s="27" customFormat="1">
      <c r="B23966" s="2"/>
      <c r="N23966" s="2"/>
    </row>
    <row r="23967" spans="2:14" s="27" customFormat="1">
      <c r="B23967" s="2"/>
      <c r="N23967" s="2"/>
    </row>
    <row r="23968" spans="2:14" s="27" customFormat="1">
      <c r="B23968" s="2"/>
      <c r="N23968" s="2"/>
    </row>
    <row r="23969" spans="2:14" s="27" customFormat="1">
      <c r="B23969" s="2"/>
      <c r="N23969" s="2"/>
    </row>
    <row r="23970" spans="2:14" s="27" customFormat="1">
      <c r="B23970" s="2"/>
      <c r="N23970" s="2"/>
    </row>
    <row r="23971" spans="2:14" s="27" customFormat="1">
      <c r="B23971" s="2"/>
      <c r="N23971" s="2"/>
    </row>
    <row r="23972" spans="2:14" s="27" customFormat="1">
      <c r="B23972" s="2"/>
      <c r="N23972" s="2"/>
    </row>
    <row r="23973" spans="2:14" s="27" customFormat="1">
      <c r="B23973" s="2"/>
      <c r="N23973" s="2"/>
    </row>
    <row r="23974" spans="2:14" s="27" customFormat="1">
      <c r="B23974" s="2"/>
      <c r="N23974" s="2"/>
    </row>
    <row r="23975" spans="2:14" s="27" customFormat="1">
      <c r="B23975" s="2"/>
      <c r="N23975" s="2"/>
    </row>
    <row r="23976" spans="2:14" s="27" customFormat="1">
      <c r="B23976" s="2"/>
      <c r="N23976" s="2"/>
    </row>
    <row r="23977" spans="2:14" s="27" customFormat="1">
      <c r="B23977" s="2"/>
      <c r="N23977" s="2"/>
    </row>
    <row r="23978" spans="2:14" s="27" customFormat="1">
      <c r="B23978" s="2"/>
      <c r="N23978" s="2"/>
    </row>
    <row r="23979" spans="2:14" s="27" customFormat="1">
      <c r="B23979" s="2"/>
      <c r="N23979" s="2"/>
    </row>
    <row r="23980" spans="2:14" s="27" customFormat="1">
      <c r="B23980" s="2"/>
      <c r="N23980" s="2"/>
    </row>
    <row r="23981" spans="2:14" s="27" customFormat="1">
      <c r="B23981" s="2"/>
      <c r="N23981" s="2"/>
    </row>
    <row r="23982" spans="2:14" s="27" customFormat="1">
      <c r="B23982" s="2"/>
      <c r="N23982" s="2"/>
    </row>
    <row r="23983" spans="2:14" s="27" customFormat="1">
      <c r="B23983" s="2"/>
      <c r="N23983" s="2"/>
    </row>
    <row r="23984" spans="2:14" s="27" customFormat="1">
      <c r="B23984" s="2"/>
      <c r="N23984" s="2"/>
    </row>
    <row r="23985" spans="2:14" s="27" customFormat="1">
      <c r="B23985" s="2"/>
      <c r="N23985" s="2"/>
    </row>
    <row r="23986" spans="2:14" s="27" customFormat="1">
      <c r="B23986" s="2"/>
      <c r="N23986" s="2"/>
    </row>
    <row r="23987" spans="2:14" s="27" customFormat="1">
      <c r="B23987" s="2"/>
      <c r="N23987" s="2"/>
    </row>
    <row r="23988" spans="2:14" s="27" customFormat="1">
      <c r="B23988" s="2"/>
      <c r="N23988" s="2"/>
    </row>
    <row r="23989" spans="2:14" s="27" customFormat="1">
      <c r="B23989" s="2"/>
      <c r="N23989" s="2"/>
    </row>
    <row r="23990" spans="2:14" s="27" customFormat="1">
      <c r="B23990" s="2"/>
      <c r="N23990" s="2"/>
    </row>
    <row r="23991" spans="2:14" s="27" customFormat="1">
      <c r="B23991" s="2"/>
      <c r="N23991" s="2"/>
    </row>
    <row r="23992" spans="2:14" s="27" customFormat="1">
      <c r="B23992" s="2"/>
      <c r="N23992" s="2"/>
    </row>
    <row r="23993" spans="2:14" s="27" customFormat="1">
      <c r="B23993" s="2"/>
      <c r="N23993" s="2"/>
    </row>
    <row r="23994" spans="2:14" s="27" customFormat="1">
      <c r="B23994" s="2"/>
      <c r="N23994" s="2"/>
    </row>
    <row r="23995" spans="2:14" s="27" customFormat="1">
      <c r="B23995" s="2"/>
      <c r="N23995" s="2"/>
    </row>
    <row r="23996" spans="2:14" s="27" customFormat="1">
      <c r="B23996" s="2"/>
      <c r="N23996" s="2"/>
    </row>
    <row r="23997" spans="2:14" s="27" customFormat="1">
      <c r="B23997" s="2"/>
      <c r="N23997" s="2"/>
    </row>
    <row r="23998" spans="2:14" s="27" customFormat="1">
      <c r="B23998" s="2"/>
      <c r="N23998" s="2"/>
    </row>
    <row r="23999" spans="2:14" s="27" customFormat="1">
      <c r="B23999" s="2"/>
      <c r="N23999" s="2"/>
    </row>
    <row r="24000" spans="2:14" s="27" customFormat="1">
      <c r="B24000" s="2"/>
      <c r="N24000" s="2"/>
    </row>
    <row r="24001" spans="2:14" s="27" customFormat="1">
      <c r="B24001" s="2"/>
      <c r="N24001" s="2"/>
    </row>
    <row r="24002" spans="2:14" s="27" customFormat="1">
      <c r="B24002" s="2"/>
      <c r="N24002" s="2"/>
    </row>
    <row r="24003" spans="2:14" s="27" customFormat="1">
      <c r="B24003" s="2"/>
      <c r="N24003" s="2"/>
    </row>
    <row r="24004" spans="2:14" s="27" customFormat="1">
      <c r="B24004" s="2"/>
      <c r="N24004" s="2"/>
    </row>
    <row r="24005" spans="2:14" s="27" customFormat="1">
      <c r="B24005" s="2"/>
      <c r="N24005" s="2"/>
    </row>
    <row r="24006" spans="2:14" s="27" customFormat="1">
      <c r="B24006" s="2"/>
      <c r="N24006" s="2"/>
    </row>
    <row r="24007" spans="2:14" s="27" customFormat="1">
      <c r="B24007" s="2"/>
      <c r="N24007" s="2"/>
    </row>
    <row r="24008" spans="2:14" s="27" customFormat="1">
      <c r="B24008" s="2"/>
      <c r="N24008" s="2"/>
    </row>
    <row r="24009" spans="2:14" s="27" customFormat="1">
      <c r="B24009" s="2"/>
      <c r="N24009" s="2"/>
    </row>
    <row r="24010" spans="2:14" s="27" customFormat="1">
      <c r="B24010" s="2"/>
      <c r="N24010" s="2"/>
    </row>
    <row r="24011" spans="2:14" s="27" customFormat="1">
      <c r="B24011" s="2"/>
      <c r="N24011" s="2"/>
    </row>
    <row r="24012" spans="2:14" s="27" customFormat="1">
      <c r="B24012" s="2"/>
      <c r="N24012" s="2"/>
    </row>
    <row r="24013" spans="2:14" s="27" customFormat="1">
      <c r="B24013" s="2"/>
      <c r="N24013" s="2"/>
    </row>
    <row r="24014" spans="2:14" s="27" customFormat="1">
      <c r="B24014" s="2"/>
      <c r="N24014" s="2"/>
    </row>
    <row r="24015" spans="2:14" s="27" customFormat="1">
      <c r="B24015" s="2"/>
      <c r="N24015" s="2"/>
    </row>
    <row r="24016" spans="2:14" s="27" customFormat="1">
      <c r="B24016" s="2"/>
      <c r="N24016" s="2"/>
    </row>
    <row r="24017" spans="2:14" s="27" customFormat="1">
      <c r="B24017" s="2"/>
      <c r="N24017" s="2"/>
    </row>
    <row r="24018" spans="2:14" s="27" customFormat="1">
      <c r="B24018" s="2"/>
      <c r="N24018" s="2"/>
    </row>
    <row r="24019" spans="2:14" s="27" customFormat="1">
      <c r="B24019" s="2"/>
      <c r="N24019" s="2"/>
    </row>
    <row r="24020" spans="2:14" s="27" customFormat="1">
      <c r="B24020" s="2"/>
      <c r="N24020" s="2"/>
    </row>
    <row r="24021" spans="2:14" s="27" customFormat="1">
      <c r="B24021" s="2"/>
      <c r="N24021" s="2"/>
    </row>
    <row r="24022" spans="2:14" s="27" customFormat="1">
      <c r="B24022" s="2"/>
      <c r="N24022" s="2"/>
    </row>
    <row r="24023" spans="2:14" s="27" customFormat="1">
      <c r="B24023" s="2"/>
      <c r="N24023" s="2"/>
    </row>
    <row r="24024" spans="2:14" s="27" customFormat="1">
      <c r="B24024" s="2"/>
      <c r="N24024" s="2"/>
    </row>
    <row r="24025" spans="2:14" s="27" customFormat="1">
      <c r="B24025" s="2"/>
      <c r="N24025" s="2"/>
    </row>
    <row r="24026" spans="2:14" s="27" customFormat="1">
      <c r="B24026" s="2"/>
      <c r="N24026" s="2"/>
    </row>
    <row r="24027" spans="2:14" s="27" customFormat="1">
      <c r="B24027" s="2"/>
      <c r="N24027" s="2"/>
    </row>
    <row r="24028" spans="2:14" s="27" customFormat="1">
      <c r="B24028" s="2"/>
      <c r="N24028" s="2"/>
    </row>
    <row r="24029" spans="2:14" s="27" customFormat="1">
      <c r="B24029" s="2"/>
      <c r="N24029" s="2"/>
    </row>
    <row r="24030" spans="2:14" s="27" customFormat="1">
      <c r="B24030" s="2"/>
      <c r="N24030" s="2"/>
    </row>
    <row r="24031" spans="2:14" s="27" customFormat="1">
      <c r="B24031" s="2"/>
      <c r="N24031" s="2"/>
    </row>
    <row r="24032" spans="2:14" s="27" customFormat="1">
      <c r="B24032" s="2"/>
      <c r="N24032" s="2"/>
    </row>
    <row r="24033" spans="2:14" s="27" customFormat="1">
      <c r="B24033" s="2"/>
      <c r="N24033" s="2"/>
    </row>
    <row r="24034" spans="2:14" s="27" customFormat="1">
      <c r="B24034" s="2"/>
      <c r="N24034" s="2"/>
    </row>
    <row r="24035" spans="2:14" s="27" customFormat="1">
      <c r="B24035" s="2"/>
      <c r="N24035" s="2"/>
    </row>
    <row r="24036" spans="2:14" s="27" customFormat="1">
      <c r="B24036" s="2"/>
      <c r="N24036" s="2"/>
    </row>
    <row r="24037" spans="2:14" s="27" customFormat="1">
      <c r="B24037" s="2"/>
      <c r="N24037" s="2"/>
    </row>
    <row r="24038" spans="2:14" s="27" customFormat="1">
      <c r="B24038" s="2"/>
      <c r="N24038" s="2"/>
    </row>
    <row r="24039" spans="2:14" s="27" customFormat="1">
      <c r="B24039" s="2"/>
      <c r="N24039" s="2"/>
    </row>
    <row r="24040" spans="2:14" s="27" customFormat="1">
      <c r="B24040" s="2"/>
      <c r="N24040" s="2"/>
    </row>
    <row r="24041" spans="2:14" s="27" customFormat="1">
      <c r="B24041" s="2"/>
      <c r="N24041" s="2"/>
    </row>
    <row r="24042" spans="2:14" s="27" customFormat="1">
      <c r="B24042" s="2"/>
      <c r="N24042" s="2"/>
    </row>
    <row r="24043" spans="2:14" s="27" customFormat="1">
      <c r="B24043" s="2"/>
      <c r="N24043" s="2"/>
    </row>
    <row r="24044" spans="2:14" s="27" customFormat="1">
      <c r="B24044" s="2"/>
      <c r="N24044" s="2"/>
    </row>
    <row r="24045" spans="2:14" s="27" customFormat="1">
      <c r="B24045" s="2"/>
      <c r="N24045" s="2"/>
    </row>
    <row r="24046" spans="2:14" s="27" customFormat="1">
      <c r="B24046" s="2"/>
      <c r="N24046" s="2"/>
    </row>
    <row r="24047" spans="2:14" s="27" customFormat="1">
      <c r="B24047" s="2"/>
      <c r="N24047" s="2"/>
    </row>
    <row r="24048" spans="2:14" s="27" customFormat="1">
      <c r="B24048" s="2"/>
      <c r="N24048" s="2"/>
    </row>
    <row r="24049" spans="2:14" s="27" customFormat="1">
      <c r="B24049" s="2"/>
      <c r="N24049" s="2"/>
    </row>
    <row r="24050" spans="2:14" s="27" customFormat="1">
      <c r="B24050" s="2"/>
      <c r="N24050" s="2"/>
    </row>
    <row r="24051" spans="2:14" s="27" customFormat="1">
      <c r="B24051" s="2"/>
      <c r="N24051" s="2"/>
    </row>
    <row r="24052" spans="2:14" s="27" customFormat="1">
      <c r="B24052" s="2"/>
      <c r="N24052" s="2"/>
    </row>
    <row r="24053" spans="2:14" s="27" customFormat="1">
      <c r="B24053" s="2"/>
      <c r="N24053" s="2"/>
    </row>
    <row r="24054" spans="2:14" s="27" customFormat="1">
      <c r="B24054" s="2"/>
      <c r="N24054" s="2"/>
    </row>
    <row r="24055" spans="2:14" s="27" customFormat="1">
      <c r="B24055" s="2"/>
      <c r="N24055" s="2"/>
    </row>
    <row r="24056" spans="2:14" s="27" customFormat="1">
      <c r="B24056" s="2"/>
      <c r="N24056" s="2"/>
    </row>
    <row r="24057" spans="2:14" s="27" customFormat="1">
      <c r="B24057" s="2"/>
      <c r="N24057" s="2"/>
    </row>
    <row r="24058" spans="2:14" s="27" customFormat="1">
      <c r="B24058" s="2"/>
      <c r="N24058" s="2"/>
    </row>
    <row r="24059" spans="2:14" s="27" customFormat="1">
      <c r="B24059" s="2"/>
      <c r="N24059" s="2"/>
    </row>
    <row r="24060" spans="2:14" s="27" customFormat="1">
      <c r="B24060" s="2"/>
      <c r="N24060" s="2"/>
    </row>
    <row r="24061" spans="2:14" s="27" customFormat="1">
      <c r="B24061" s="2"/>
      <c r="N24061" s="2"/>
    </row>
    <row r="24062" spans="2:14" s="27" customFormat="1">
      <c r="B24062" s="2"/>
      <c r="N24062" s="2"/>
    </row>
    <row r="24063" spans="2:14" s="27" customFormat="1">
      <c r="B24063" s="2"/>
      <c r="N24063" s="2"/>
    </row>
    <row r="24064" spans="2:14" s="27" customFormat="1">
      <c r="B24064" s="2"/>
      <c r="N24064" s="2"/>
    </row>
    <row r="24065" spans="2:14" s="27" customFormat="1">
      <c r="B24065" s="2"/>
      <c r="N24065" s="2"/>
    </row>
    <row r="24066" spans="2:14" s="27" customFormat="1">
      <c r="B24066" s="2"/>
      <c r="N24066" s="2"/>
    </row>
    <row r="24067" spans="2:14" s="27" customFormat="1">
      <c r="B24067" s="2"/>
      <c r="N24067" s="2"/>
    </row>
    <row r="24068" spans="2:14" s="27" customFormat="1">
      <c r="B24068" s="2"/>
      <c r="N24068" s="2"/>
    </row>
    <row r="24069" spans="2:14" s="27" customFormat="1">
      <c r="B24069" s="2"/>
      <c r="N24069" s="2"/>
    </row>
    <row r="24070" spans="2:14" s="27" customFormat="1">
      <c r="B24070" s="2"/>
      <c r="N24070" s="2"/>
    </row>
    <row r="24071" spans="2:14" s="27" customFormat="1">
      <c r="B24071" s="2"/>
      <c r="N24071" s="2"/>
    </row>
    <row r="24072" spans="2:14" s="27" customFormat="1">
      <c r="B24072" s="2"/>
      <c r="N24072" s="2"/>
    </row>
    <row r="24073" spans="2:14" s="27" customFormat="1">
      <c r="B24073" s="2"/>
      <c r="N24073" s="2"/>
    </row>
    <row r="24074" spans="2:14" s="27" customFormat="1">
      <c r="B24074" s="2"/>
      <c r="N24074" s="2"/>
    </row>
    <row r="24075" spans="2:14" s="27" customFormat="1">
      <c r="B24075" s="2"/>
      <c r="N24075" s="2"/>
    </row>
    <row r="24076" spans="2:14" s="27" customFormat="1">
      <c r="B24076" s="2"/>
      <c r="N24076" s="2"/>
    </row>
    <row r="24077" spans="2:14" s="27" customFormat="1">
      <c r="B24077" s="2"/>
      <c r="N24077" s="2"/>
    </row>
    <row r="24078" spans="2:14" s="27" customFormat="1">
      <c r="B24078" s="2"/>
      <c r="N24078" s="2"/>
    </row>
    <row r="24079" spans="2:14" s="27" customFormat="1">
      <c r="B24079" s="2"/>
      <c r="N24079" s="2"/>
    </row>
    <row r="24080" spans="2:14" s="27" customFormat="1">
      <c r="B24080" s="2"/>
      <c r="N24080" s="2"/>
    </row>
    <row r="24081" spans="2:14" s="27" customFormat="1">
      <c r="B24081" s="2"/>
      <c r="N24081" s="2"/>
    </row>
    <row r="24082" spans="2:14" s="27" customFormat="1">
      <c r="B24082" s="2"/>
      <c r="N24082" s="2"/>
    </row>
    <row r="24083" spans="2:14" s="27" customFormat="1">
      <c r="B24083" s="2"/>
      <c r="N24083" s="2"/>
    </row>
    <row r="24084" spans="2:14" s="27" customFormat="1">
      <c r="B24084" s="2"/>
      <c r="N24084" s="2"/>
    </row>
    <row r="24085" spans="2:14" s="27" customFormat="1">
      <c r="B24085" s="2"/>
      <c r="N24085" s="2"/>
    </row>
    <row r="24086" spans="2:14" s="27" customFormat="1">
      <c r="B24086" s="2"/>
      <c r="N24086" s="2"/>
    </row>
    <row r="24087" spans="2:14" s="27" customFormat="1">
      <c r="B24087" s="2"/>
      <c r="N24087" s="2"/>
    </row>
    <row r="24088" spans="2:14" s="27" customFormat="1">
      <c r="B24088" s="2"/>
      <c r="N24088" s="2"/>
    </row>
    <row r="24089" spans="2:14" s="27" customFormat="1">
      <c r="B24089" s="2"/>
      <c r="N24089" s="2"/>
    </row>
    <row r="24090" spans="2:14" s="27" customFormat="1">
      <c r="B24090" s="2"/>
      <c r="N24090" s="2"/>
    </row>
    <row r="24091" spans="2:14" s="27" customFormat="1">
      <c r="B24091" s="2"/>
      <c r="N24091" s="2"/>
    </row>
    <row r="24092" spans="2:14" s="27" customFormat="1">
      <c r="B24092" s="2"/>
      <c r="N24092" s="2"/>
    </row>
    <row r="24093" spans="2:14" s="27" customFormat="1">
      <c r="B24093" s="2"/>
      <c r="N24093" s="2"/>
    </row>
    <row r="24094" spans="2:14" s="27" customFormat="1">
      <c r="B24094" s="2"/>
      <c r="N24094" s="2"/>
    </row>
    <row r="24095" spans="2:14" s="27" customFormat="1">
      <c r="B24095" s="2"/>
      <c r="N24095" s="2"/>
    </row>
    <row r="24096" spans="2:14" s="27" customFormat="1">
      <c r="B24096" s="2"/>
      <c r="N24096" s="2"/>
    </row>
    <row r="24097" spans="2:14" s="27" customFormat="1">
      <c r="B24097" s="2"/>
      <c r="N24097" s="2"/>
    </row>
    <row r="24098" spans="2:14" s="27" customFormat="1">
      <c r="B24098" s="2"/>
      <c r="N24098" s="2"/>
    </row>
    <row r="24099" spans="2:14" s="27" customFormat="1">
      <c r="B24099" s="2"/>
      <c r="N24099" s="2"/>
    </row>
    <row r="24100" spans="2:14" s="27" customFormat="1">
      <c r="B24100" s="2"/>
      <c r="N24100" s="2"/>
    </row>
    <row r="24101" spans="2:14" s="27" customFormat="1">
      <c r="B24101" s="2"/>
      <c r="N24101" s="2"/>
    </row>
    <row r="24102" spans="2:14" s="27" customFormat="1">
      <c r="B24102" s="2"/>
      <c r="N24102" s="2"/>
    </row>
    <row r="24103" spans="2:14" s="27" customFormat="1">
      <c r="B24103" s="2"/>
      <c r="N24103" s="2"/>
    </row>
    <row r="24104" spans="2:14" s="27" customFormat="1">
      <c r="B24104" s="2"/>
      <c r="N24104" s="2"/>
    </row>
    <row r="24105" spans="2:14" s="27" customFormat="1">
      <c r="B24105" s="2"/>
      <c r="N24105" s="2"/>
    </row>
    <row r="24106" spans="2:14" s="27" customFormat="1">
      <c r="B24106" s="2"/>
      <c r="N24106" s="2"/>
    </row>
    <row r="24107" spans="2:14" s="27" customFormat="1">
      <c r="B24107" s="2"/>
      <c r="N24107" s="2"/>
    </row>
    <row r="24108" spans="2:14" s="27" customFormat="1">
      <c r="B24108" s="2"/>
      <c r="N24108" s="2"/>
    </row>
    <row r="24109" spans="2:14" s="27" customFormat="1">
      <c r="B24109" s="2"/>
      <c r="N24109" s="2"/>
    </row>
    <row r="24110" spans="2:14" s="27" customFormat="1">
      <c r="B24110" s="2"/>
      <c r="N24110" s="2"/>
    </row>
    <row r="24111" spans="2:14" s="27" customFormat="1">
      <c r="B24111" s="2"/>
      <c r="N24111" s="2"/>
    </row>
    <row r="24112" spans="2:14" s="27" customFormat="1">
      <c r="B24112" s="2"/>
      <c r="N24112" s="2"/>
    </row>
    <row r="24113" spans="2:14" s="27" customFormat="1">
      <c r="B24113" s="2"/>
      <c r="N24113" s="2"/>
    </row>
    <row r="24114" spans="2:14" s="27" customFormat="1">
      <c r="B24114" s="2"/>
      <c r="N24114" s="2"/>
    </row>
    <row r="24115" spans="2:14" s="27" customFormat="1">
      <c r="B24115" s="2"/>
      <c r="N24115" s="2"/>
    </row>
    <row r="24116" spans="2:14" s="27" customFormat="1">
      <c r="B24116" s="2"/>
      <c r="N24116" s="2"/>
    </row>
    <row r="24117" spans="2:14" s="27" customFormat="1">
      <c r="B24117" s="2"/>
      <c r="N24117" s="2"/>
    </row>
    <row r="24118" spans="2:14" s="27" customFormat="1">
      <c r="B24118" s="2"/>
      <c r="N24118" s="2"/>
    </row>
    <row r="24119" spans="2:14" s="27" customFormat="1">
      <c r="B24119" s="2"/>
      <c r="N24119" s="2"/>
    </row>
    <row r="24120" spans="2:14" s="27" customFormat="1">
      <c r="B24120" s="2"/>
      <c r="N24120" s="2"/>
    </row>
    <row r="24121" spans="2:14" s="27" customFormat="1">
      <c r="B24121" s="2"/>
      <c r="N24121" s="2"/>
    </row>
    <row r="24122" spans="2:14" s="27" customFormat="1">
      <c r="B24122" s="2"/>
      <c r="N24122" s="2"/>
    </row>
    <row r="24123" spans="2:14" s="27" customFormat="1">
      <c r="B24123" s="2"/>
      <c r="N24123" s="2"/>
    </row>
    <row r="24124" spans="2:14" s="27" customFormat="1">
      <c r="B24124" s="2"/>
      <c r="N24124" s="2"/>
    </row>
    <row r="24125" spans="2:14" s="27" customFormat="1">
      <c r="B24125" s="2"/>
      <c r="N24125" s="2"/>
    </row>
    <row r="24126" spans="2:14" s="27" customFormat="1">
      <c r="B24126" s="2"/>
      <c r="N24126" s="2"/>
    </row>
    <row r="24127" spans="2:14" s="27" customFormat="1">
      <c r="B24127" s="2"/>
      <c r="N24127" s="2"/>
    </row>
    <row r="24128" spans="2:14" s="27" customFormat="1">
      <c r="B24128" s="2"/>
      <c r="N24128" s="2"/>
    </row>
    <row r="24129" spans="2:14" s="27" customFormat="1">
      <c r="B24129" s="2"/>
      <c r="N24129" s="2"/>
    </row>
    <row r="24130" spans="2:14" s="27" customFormat="1">
      <c r="B24130" s="2"/>
      <c r="N24130" s="2"/>
    </row>
    <row r="24131" spans="2:14" s="27" customFormat="1">
      <c r="B24131" s="2"/>
      <c r="N24131" s="2"/>
    </row>
    <row r="24132" spans="2:14" s="27" customFormat="1">
      <c r="B24132" s="2"/>
      <c r="N24132" s="2"/>
    </row>
    <row r="24133" spans="2:14" s="27" customFormat="1">
      <c r="B24133" s="2"/>
      <c r="N24133" s="2"/>
    </row>
    <row r="24134" spans="2:14" s="27" customFormat="1">
      <c r="B24134" s="2"/>
      <c r="N24134" s="2"/>
    </row>
    <row r="24135" spans="2:14" s="27" customFormat="1">
      <c r="B24135" s="2"/>
      <c r="N24135" s="2"/>
    </row>
    <row r="24136" spans="2:14" s="27" customFormat="1">
      <c r="B24136" s="2"/>
      <c r="N24136" s="2"/>
    </row>
    <row r="24137" spans="2:14" s="27" customFormat="1">
      <c r="B24137" s="2"/>
      <c r="N24137" s="2"/>
    </row>
    <row r="24138" spans="2:14" s="27" customFormat="1">
      <c r="B24138" s="2"/>
      <c r="N24138" s="2"/>
    </row>
    <row r="24139" spans="2:14" s="27" customFormat="1">
      <c r="B24139" s="2"/>
      <c r="N24139" s="2"/>
    </row>
    <row r="24140" spans="2:14" s="27" customFormat="1">
      <c r="B24140" s="2"/>
      <c r="N24140" s="2"/>
    </row>
    <row r="24141" spans="2:14" s="27" customFormat="1">
      <c r="B24141" s="2"/>
      <c r="N24141" s="2"/>
    </row>
    <row r="24142" spans="2:14" s="27" customFormat="1">
      <c r="B24142" s="2"/>
      <c r="N24142" s="2"/>
    </row>
    <row r="24143" spans="2:14" s="27" customFormat="1">
      <c r="B24143" s="2"/>
      <c r="N24143" s="2"/>
    </row>
    <row r="24144" spans="2:14" s="27" customFormat="1">
      <c r="B24144" s="2"/>
      <c r="N24144" s="2"/>
    </row>
    <row r="24145" spans="2:14" s="27" customFormat="1">
      <c r="B24145" s="2"/>
      <c r="N24145" s="2"/>
    </row>
    <row r="24146" spans="2:14" s="27" customFormat="1">
      <c r="B24146" s="2"/>
      <c r="N24146" s="2"/>
    </row>
    <row r="24147" spans="2:14" s="27" customFormat="1">
      <c r="B24147" s="2"/>
      <c r="N24147" s="2"/>
    </row>
    <row r="24148" spans="2:14" s="27" customFormat="1">
      <c r="B24148" s="2"/>
      <c r="N24148" s="2"/>
    </row>
    <row r="24149" spans="2:14" s="27" customFormat="1">
      <c r="B24149" s="2"/>
      <c r="N24149" s="2"/>
    </row>
    <row r="24150" spans="2:14" s="27" customFormat="1">
      <c r="B24150" s="2"/>
      <c r="N24150" s="2"/>
    </row>
    <row r="24151" spans="2:14" s="27" customFormat="1">
      <c r="B24151" s="2"/>
      <c r="N24151" s="2"/>
    </row>
    <row r="24152" spans="2:14" s="27" customFormat="1">
      <c r="B24152" s="2"/>
      <c r="N24152" s="2"/>
    </row>
    <row r="24153" spans="2:14" s="27" customFormat="1">
      <c r="B24153" s="2"/>
      <c r="N24153" s="2"/>
    </row>
    <row r="24154" spans="2:14" s="27" customFormat="1">
      <c r="B24154" s="2"/>
      <c r="N24154" s="2"/>
    </row>
    <row r="24155" spans="2:14" s="27" customFormat="1">
      <c r="B24155" s="2"/>
      <c r="N24155" s="2"/>
    </row>
    <row r="24156" spans="2:14" s="27" customFormat="1">
      <c r="B24156" s="2"/>
      <c r="N24156" s="2"/>
    </row>
    <row r="24157" spans="2:14" s="27" customFormat="1">
      <c r="B24157" s="2"/>
      <c r="N24157" s="2"/>
    </row>
    <row r="24158" spans="2:14" s="27" customFormat="1">
      <c r="B24158" s="2"/>
      <c r="N24158" s="2"/>
    </row>
    <row r="24159" spans="2:14" s="27" customFormat="1">
      <c r="B24159" s="2"/>
      <c r="N24159" s="2"/>
    </row>
    <row r="24160" spans="2:14" s="27" customFormat="1">
      <c r="B24160" s="2"/>
      <c r="N24160" s="2"/>
    </row>
    <row r="24161" spans="2:14" s="27" customFormat="1">
      <c r="B24161" s="2"/>
      <c r="N24161" s="2"/>
    </row>
    <row r="24162" spans="2:14" s="27" customFormat="1">
      <c r="B24162" s="2"/>
      <c r="N24162" s="2"/>
    </row>
    <row r="24163" spans="2:14" s="27" customFormat="1">
      <c r="B24163" s="2"/>
      <c r="N24163" s="2"/>
    </row>
    <row r="24164" spans="2:14" s="27" customFormat="1">
      <c r="B24164" s="2"/>
      <c r="N24164" s="2"/>
    </row>
    <row r="24165" spans="2:14" s="27" customFormat="1">
      <c r="B24165" s="2"/>
      <c r="N24165" s="2"/>
    </row>
    <row r="24166" spans="2:14" s="27" customFormat="1">
      <c r="B24166" s="2"/>
      <c r="N24166" s="2"/>
    </row>
    <row r="24167" spans="2:14" s="27" customFormat="1">
      <c r="B24167" s="2"/>
      <c r="N24167" s="2"/>
    </row>
    <row r="24168" spans="2:14" s="27" customFormat="1">
      <c r="B24168" s="2"/>
      <c r="N24168" s="2"/>
    </row>
    <row r="24169" spans="2:14" s="27" customFormat="1">
      <c r="B24169" s="2"/>
      <c r="N24169" s="2"/>
    </row>
    <row r="24170" spans="2:14" s="27" customFormat="1">
      <c r="B24170" s="2"/>
      <c r="N24170" s="2"/>
    </row>
    <row r="24171" spans="2:14" s="27" customFormat="1">
      <c r="B24171" s="2"/>
      <c r="N24171" s="2"/>
    </row>
    <row r="24172" spans="2:14" s="27" customFormat="1">
      <c r="B24172" s="2"/>
      <c r="N24172" s="2"/>
    </row>
    <row r="24173" spans="2:14" s="27" customFormat="1">
      <c r="B24173" s="2"/>
      <c r="N24173" s="2"/>
    </row>
    <row r="24174" spans="2:14" s="27" customFormat="1">
      <c r="B24174" s="2"/>
      <c r="N24174" s="2"/>
    </row>
    <row r="24175" spans="2:14" s="27" customFormat="1">
      <c r="B24175" s="2"/>
      <c r="N24175" s="2"/>
    </row>
    <row r="24176" spans="2:14" s="27" customFormat="1">
      <c r="B24176" s="2"/>
      <c r="N24176" s="2"/>
    </row>
    <row r="24177" spans="2:14" s="27" customFormat="1">
      <c r="B24177" s="2"/>
      <c r="N24177" s="2"/>
    </row>
    <row r="24178" spans="2:14" s="27" customFormat="1">
      <c r="B24178" s="2"/>
      <c r="N24178" s="2"/>
    </row>
    <row r="24179" spans="2:14" s="27" customFormat="1">
      <c r="B24179" s="2"/>
      <c r="N24179" s="2"/>
    </row>
    <row r="24180" spans="2:14" s="27" customFormat="1">
      <c r="B24180" s="2"/>
      <c r="N24180" s="2"/>
    </row>
    <row r="24181" spans="2:14" s="27" customFormat="1">
      <c r="B24181" s="2"/>
      <c r="N24181" s="2"/>
    </row>
    <row r="24182" spans="2:14" s="27" customFormat="1">
      <c r="B24182" s="2"/>
      <c r="N24182" s="2"/>
    </row>
    <row r="24183" spans="2:14" s="27" customFormat="1">
      <c r="B24183" s="2"/>
      <c r="N24183" s="2"/>
    </row>
    <row r="24184" spans="2:14" s="27" customFormat="1">
      <c r="B24184" s="2"/>
      <c r="N24184" s="2"/>
    </row>
    <row r="24185" spans="2:14" s="27" customFormat="1">
      <c r="B24185" s="2"/>
      <c r="N24185" s="2"/>
    </row>
    <row r="24186" spans="2:14" s="27" customFormat="1">
      <c r="B24186" s="2"/>
      <c r="N24186" s="2"/>
    </row>
    <row r="24187" spans="2:14" s="27" customFormat="1">
      <c r="B24187" s="2"/>
      <c r="N24187" s="2"/>
    </row>
    <row r="24188" spans="2:14" s="27" customFormat="1">
      <c r="B24188" s="2"/>
      <c r="N24188" s="2"/>
    </row>
    <row r="24189" spans="2:14" s="27" customFormat="1">
      <c r="B24189" s="2"/>
      <c r="N24189" s="2"/>
    </row>
    <row r="24190" spans="2:14" s="27" customFormat="1">
      <c r="B24190" s="2"/>
      <c r="N24190" s="2"/>
    </row>
    <row r="24191" spans="2:14" s="27" customFormat="1">
      <c r="B24191" s="2"/>
      <c r="N24191" s="2"/>
    </row>
    <row r="24192" spans="2:14" s="27" customFormat="1">
      <c r="B24192" s="2"/>
      <c r="N24192" s="2"/>
    </row>
    <row r="24193" spans="2:14" s="27" customFormat="1">
      <c r="B24193" s="2"/>
      <c r="N24193" s="2"/>
    </row>
    <row r="24194" spans="2:14" s="27" customFormat="1">
      <c r="B24194" s="2"/>
      <c r="N24194" s="2"/>
    </row>
    <row r="24195" spans="2:14" s="27" customFormat="1">
      <c r="B24195" s="2"/>
      <c r="N24195" s="2"/>
    </row>
    <row r="24196" spans="2:14" s="27" customFormat="1">
      <c r="B24196" s="2"/>
      <c r="N24196" s="2"/>
    </row>
    <row r="24197" spans="2:14" s="27" customFormat="1">
      <c r="B24197" s="2"/>
      <c r="N24197" s="2"/>
    </row>
    <row r="24198" spans="2:14" s="27" customFormat="1">
      <c r="B24198" s="2"/>
      <c r="N24198" s="2"/>
    </row>
    <row r="24199" spans="2:14" s="27" customFormat="1">
      <c r="B24199" s="2"/>
      <c r="N24199" s="2"/>
    </row>
    <row r="24200" spans="2:14" s="27" customFormat="1">
      <c r="B24200" s="2"/>
      <c r="N24200" s="2"/>
    </row>
    <row r="24201" spans="2:14" s="27" customFormat="1">
      <c r="B24201" s="2"/>
      <c r="N24201" s="2"/>
    </row>
    <row r="24202" spans="2:14" s="27" customFormat="1">
      <c r="B24202" s="2"/>
      <c r="N24202" s="2"/>
    </row>
    <row r="24203" spans="2:14" s="27" customFormat="1">
      <c r="B24203" s="2"/>
      <c r="N24203" s="2"/>
    </row>
    <row r="24204" spans="2:14" s="27" customFormat="1">
      <c r="B24204" s="2"/>
      <c r="N24204" s="2"/>
    </row>
    <row r="24205" spans="2:14" s="27" customFormat="1">
      <c r="B24205" s="2"/>
      <c r="N24205" s="2"/>
    </row>
    <row r="24206" spans="2:14" s="27" customFormat="1">
      <c r="B24206" s="2"/>
      <c r="N24206" s="2"/>
    </row>
    <row r="24207" spans="2:14" s="27" customFormat="1">
      <c r="B24207" s="2"/>
      <c r="N24207" s="2"/>
    </row>
    <row r="24208" spans="2:14" s="27" customFormat="1">
      <c r="B24208" s="2"/>
      <c r="N24208" s="2"/>
    </row>
    <row r="24209" spans="2:14" s="27" customFormat="1">
      <c r="B24209" s="2"/>
      <c r="N24209" s="2"/>
    </row>
    <row r="24210" spans="2:14" s="27" customFormat="1">
      <c r="B24210" s="2"/>
      <c r="N24210" s="2"/>
    </row>
    <row r="24211" spans="2:14" s="27" customFormat="1">
      <c r="B24211" s="2"/>
      <c r="N24211" s="2"/>
    </row>
    <row r="24212" spans="2:14" s="27" customFormat="1">
      <c r="B24212" s="2"/>
      <c r="N24212" s="2"/>
    </row>
    <row r="24213" spans="2:14" s="27" customFormat="1">
      <c r="B24213" s="2"/>
      <c r="N24213" s="2"/>
    </row>
    <row r="24214" spans="2:14" s="27" customFormat="1">
      <c r="B24214" s="2"/>
      <c r="N24214" s="2"/>
    </row>
    <row r="24215" spans="2:14" s="27" customFormat="1">
      <c r="B24215" s="2"/>
      <c r="N24215" s="2"/>
    </row>
    <row r="24216" spans="2:14" s="27" customFormat="1">
      <c r="B24216" s="2"/>
      <c r="N24216" s="2"/>
    </row>
    <row r="24217" spans="2:14" s="27" customFormat="1">
      <c r="B24217" s="2"/>
      <c r="N24217" s="2"/>
    </row>
    <row r="24218" spans="2:14" s="27" customFormat="1">
      <c r="B24218" s="2"/>
      <c r="N24218" s="2"/>
    </row>
    <row r="24219" spans="2:14" s="27" customFormat="1">
      <c r="B24219" s="2"/>
      <c r="N24219" s="2"/>
    </row>
    <row r="24220" spans="2:14" s="27" customFormat="1">
      <c r="B24220" s="2"/>
      <c r="N24220" s="2"/>
    </row>
    <row r="24221" spans="2:14" s="27" customFormat="1">
      <c r="B24221" s="2"/>
      <c r="N24221" s="2"/>
    </row>
    <row r="24222" spans="2:14" s="27" customFormat="1">
      <c r="B24222" s="2"/>
      <c r="N24222" s="2"/>
    </row>
    <row r="24223" spans="2:14" s="27" customFormat="1">
      <c r="B24223" s="2"/>
      <c r="N24223" s="2"/>
    </row>
    <row r="24224" spans="2:14" s="27" customFormat="1">
      <c r="B24224" s="2"/>
      <c r="N24224" s="2"/>
    </row>
    <row r="24225" spans="2:14" s="27" customFormat="1">
      <c r="B24225" s="2"/>
      <c r="N24225" s="2"/>
    </row>
    <row r="24226" spans="2:14" s="27" customFormat="1">
      <c r="B24226" s="2"/>
      <c r="N24226" s="2"/>
    </row>
    <row r="24227" spans="2:14" s="27" customFormat="1">
      <c r="B24227" s="2"/>
      <c r="N24227" s="2"/>
    </row>
    <row r="24228" spans="2:14" s="27" customFormat="1">
      <c r="B24228" s="2"/>
      <c r="N24228" s="2"/>
    </row>
    <row r="24229" spans="2:14" s="27" customFormat="1">
      <c r="B24229" s="2"/>
      <c r="N24229" s="2"/>
    </row>
    <row r="24230" spans="2:14" s="27" customFormat="1">
      <c r="B24230" s="2"/>
      <c r="N24230" s="2"/>
    </row>
    <row r="24231" spans="2:14" s="27" customFormat="1">
      <c r="B24231" s="2"/>
      <c r="N24231" s="2"/>
    </row>
    <row r="24232" spans="2:14" s="27" customFormat="1">
      <c r="B24232" s="2"/>
      <c r="N24232" s="2"/>
    </row>
    <row r="24233" spans="2:14" s="27" customFormat="1">
      <c r="B24233" s="2"/>
      <c r="N24233" s="2"/>
    </row>
    <row r="24234" spans="2:14" s="27" customFormat="1">
      <c r="B24234" s="2"/>
      <c r="N24234" s="2"/>
    </row>
    <row r="24235" spans="2:14" s="27" customFormat="1">
      <c r="B24235" s="2"/>
      <c r="N24235" s="2"/>
    </row>
    <row r="24236" spans="2:14" s="27" customFormat="1">
      <c r="B24236" s="2"/>
      <c r="N24236" s="2"/>
    </row>
    <row r="24237" spans="2:14" s="27" customFormat="1">
      <c r="B24237" s="2"/>
      <c r="N24237" s="2"/>
    </row>
    <row r="24238" spans="2:14" s="27" customFormat="1">
      <c r="B24238" s="2"/>
      <c r="N24238" s="2"/>
    </row>
    <row r="24239" spans="2:14" s="27" customFormat="1">
      <c r="B24239" s="2"/>
      <c r="N24239" s="2"/>
    </row>
    <row r="24240" spans="2:14" s="27" customFormat="1">
      <c r="B24240" s="2"/>
      <c r="N24240" s="2"/>
    </row>
    <row r="24241" spans="2:14" s="27" customFormat="1">
      <c r="B24241" s="2"/>
      <c r="N24241" s="2"/>
    </row>
    <row r="24242" spans="2:14" s="27" customFormat="1">
      <c r="B24242" s="2"/>
      <c r="N24242" s="2"/>
    </row>
    <row r="24243" spans="2:14" s="27" customFormat="1">
      <c r="B24243" s="2"/>
      <c r="N24243" s="2"/>
    </row>
    <row r="24244" spans="2:14" s="27" customFormat="1">
      <c r="B24244" s="2"/>
      <c r="N24244" s="2"/>
    </row>
    <row r="24245" spans="2:14" s="27" customFormat="1">
      <c r="B24245" s="2"/>
      <c r="N24245" s="2"/>
    </row>
    <row r="24246" spans="2:14" s="27" customFormat="1">
      <c r="B24246" s="2"/>
      <c r="N24246" s="2"/>
    </row>
    <row r="24247" spans="2:14" s="27" customFormat="1">
      <c r="B24247" s="2"/>
      <c r="N24247" s="2"/>
    </row>
    <row r="24248" spans="2:14" s="27" customFormat="1">
      <c r="B24248" s="2"/>
      <c r="N24248" s="2"/>
    </row>
    <row r="24249" spans="2:14" s="27" customFormat="1">
      <c r="B24249" s="2"/>
      <c r="N24249" s="2"/>
    </row>
    <row r="24250" spans="2:14" s="27" customFormat="1">
      <c r="B24250" s="2"/>
      <c r="N24250" s="2"/>
    </row>
    <row r="24251" spans="2:14" s="27" customFormat="1">
      <c r="B24251" s="2"/>
      <c r="N24251" s="2"/>
    </row>
    <row r="24252" spans="2:14" s="27" customFormat="1">
      <c r="B24252" s="2"/>
      <c r="N24252" s="2"/>
    </row>
    <row r="24253" spans="2:14" s="27" customFormat="1">
      <c r="B24253" s="2"/>
      <c r="N24253" s="2"/>
    </row>
    <row r="24254" spans="2:14" s="27" customFormat="1">
      <c r="B24254" s="2"/>
      <c r="N24254" s="2"/>
    </row>
    <row r="24255" spans="2:14" s="27" customFormat="1">
      <c r="B24255" s="2"/>
      <c r="N24255" s="2"/>
    </row>
    <row r="24256" spans="2:14" s="27" customFormat="1">
      <c r="B24256" s="2"/>
      <c r="N24256" s="2"/>
    </row>
    <row r="24257" spans="2:14" s="27" customFormat="1">
      <c r="B24257" s="2"/>
      <c r="N24257" s="2"/>
    </row>
    <row r="24258" spans="2:14" s="27" customFormat="1">
      <c r="B24258" s="2"/>
      <c r="N24258" s="2"/>
    </row>
    <row r="24259" spans="2:14" s="27" customFormat="1">
      <c r="B24259" s="2"/>
      <c r="N24259" s="2"/>
    </row>
    <row r="24260" spans="2:14" s="27" customFormat="1">
      <c r="B24260" s="2"/>
      <c r="N24260" s="2"/>
    </row>
    <row r="24261" spans="2:14" s="27" customFormat="1">
      <c r="B24261" s="2"/>
      <c r="N24261" s="2"/>
    </row>
    <row r="24262" spans="2:14" s="27" customFormat="1">
      <c r="B24262" s="2"/>
      <c r="N24262" s="2"/>
    </row>
    <row r="24263" spans="2:14" s="27" customFormat="1">
      <c r="B24263" s="2"/>
      <c r="N24263" s="2"/>
    </row>
    <row r="24264" spans="2:14" s="27" customFormat="1">
      <c r="B24264" s="2"/>
      <c r="N24264" s="2"/>
    </row>
    <row r="24265" spans="2:14" s="27" customFormat="1">
      <c r="B24265" s="2"/>
      <c r="N24265" s="2"/>
    </row>
    <row r="24266" spans="2:14" s="27" customFormat="1">
      <c r="B24266" s="2"/>
      <c r="N24266" s="2"/>
    </row>
    <row r="24267" spans="2:14" s="27" customFormat="1">
      <c r="B24267" s="2"/>
      <c r="N24267" s="2"/>
    </row>
    <row r="24268" spans="2:14" s="27" customFormat="1">
      <c r="B24268" s="2"/>
      <c r="N24268" s="2"/>
    </row>
    <row r="24269" spans="2:14" s="27" customFormat="1">
      <c r="B24269" s="2"/>
      <c r="N24269" s="2"/>
    </row>
    <row r="24270" spans="2:14" s="27" customFormat="1">
      <c r="B24270" s="2"/>
      <c r="N24270" s="2"/>
    </row>
    <row r="24271" spans="2:14" s="27" customFormat="1">
      <c r="B24271" s="2"/>
      <c r="N24271" s="2"/>
    </row>
    <row r="24272" spans="2:14" s="27" customFormat="1">
      <c r="B24272" s="2"/>
      <c r="N24272" s="2"/>
    </row>
    <row r="24273" spans="2:14" s="27" customFormat="1">
      <c r="B24273" s="2"/>
      <c r="N24273" s="2"/>
    </row>
    <row r="24274" spans="2:14" s="27" customFormat="1">
      <c r="B24274" s="2"/>
      <c r="N24274" s="2"/>
    </row>
    <row r="24275" spans="2:14" s="27" customFormat="1">
      <c r="B24275" s="2"/>
      <c r="N24275" s="2"/>
    </row>
    <row r="24276" spans="2:14" s="27" customFormat="1">
      <c r="B24276" s="2"/>
      <c r="N24276" s="2"/>
    </row>
    <row r="24277" spans="2:14" s="27" customFormat="1">
      <c r="B24277" s="2"/>
      <c r="N24277" s="2"/>
    </row>
    <row r="24278" spans="2:14" s="27" customFormat="1">
      <c r="B24278" s="2"/>
      <c r="N24278" s="2"/>
    </row>
    <row r="24279" spans="2:14" s="27" customFormat="1">
      <c r="B24279" s="2"/>
      <c r="N24279" s="2"/>
    </row>
    <row r="24280" spans="2:14" s="27" customFormat="1">
      <c r="B24280" s="2"/>
      <c r="N24280" s="2"/>
    </row>
    <row r="24281" spans="2:14" s="27" customFormat="1">
      <c r="B24281" s="2"/>
      <c r="N24281" s="2"/>
    </row>
    <row r="24282" spans="2:14" s="27" customFormat="1">
      <c r="B24282" s="2"/>
      <c r="N24282" s="2"/>
    </row>
    <row r="24283" spans="2:14" s="27" customFormat="1">
      <c r="B24283" s="2"/>
      <c r="N24283" s="2"/>
    </row>
    <row r="24284" spans="2:14" s="27" customFormat="1">
      <c r="B24284" s="2"/>
      <c r="N24284" s="2"/>
    </row>
    <row r="24285" spans="2:14" s="27" customFormat="1">
      <c r="B24285" s="2"/>
      <c r="N24285" s="2"/>
    </row>
    <row r="24286" spans="2:14" s="27" customFormat="1">
      <c r="B24286" s="2"/>
      <c r="N24286" s="2"/>
    </row>
    <row r="24287" spans="2:14" s="27" customFormat="1">
      <c r="B24287" s="2"/>
      <c r="N24287" s="2"/>
    </row>
    <row r="24288" spans="2:14" s="27" customFormat="1">
      <c r="B24288" s="2"/>
      <c r="N24288" s="2"/>
    </row>
    <row r="24289" spans="2:14" s="27" customFormat="1">
      <c r="B24289" s="2"/>
      <c r="N24289" s="2"/>
    </row>
    <row r="24290" spans="2:14" s="27" customFormat="1">
      <c r="B24290" s="2"/>
      <c r="N24290" s="2"/>
    </row>
    <row r="24291" spans="2:14" s="27" customFormat="1">
      <c r="B24291" s="2"/>
      <c r="N24291" s="2"/>
    </row>
    <row r="24292" spans="2:14" s="27" customFormat="1">
      <c r="B24292" s="2"/>
      <c r="N24292" s="2"/>
    </row>
    <row r="24293" spans="2:14" s="27" customFormat="1">
      <c r="B24293" s="2"/>
      <c r="N24293" s="2"/>
    </row>
    <row r="24294" spans="2:14" s="27" customFormat="1">
      <c r="B24294" s="2"/>
      <c r="N24294" s="2"/>
    </row>
    <row r="24295" spans="2:14" s="27" customFormat="1">
      <c r="B24295" s="2"/>
      <c r="N24295" s="2"/>
    </row>
    <row r="24296" spans="2:14" s="27" customFormat="1">
      <c r="B24296" s="2"/>
      <c r="N24296" s="2"/>
    </row>
    <row r="24297" spans="2:14" s="27" customFormat="1">
      <c r="B24297" s="2"/>
      <c r="N24297" s="2"/>
    </row>
    <row r="24298" spans="2:14" s="27" customFormat="1">
      <c r="B24298" s="2"/>
      <c r="N24298" s="2"/>
    </row>
    <row r="24299" spans="2:14" s="27" customFormat="1">
      <c r="B24299" s="2"/>
      <c r="N24299" s="2"/>
    </row>
    <row r="24300" spans="2:14" s="27" customFormat="1">
      <c r="B24300" s="2"/>
      <c r="N24300" s="2"/>
    </row>
    <row r="24301" spans="2:14" s="27" customFormat="1">
      <c r="B24301" s="2"/>
      <c r="N24301" s="2"/>
    </row>
    <row r="24302" spans="2:14" s="27" customFormat="1">
      <c r="B24302" s="2"/>
      <c r="N24302" s="2"/>
    </row>
    <row r="24303" spans="2:14" s="27" customFormat="1">
      <c r="B24303" s="2"/>
      <c r="N24303" s="2"/>
    </row>
    <row r="24304" spans="2:14" s="27" customFormat="1">
      <c r="B24304" s="2"/>
      <c r="N24304" s="2"/>
    </row>
    <row r="24305" spans="2:14" s="27" customFormat="1">
      <c r="B24305" s="2"/>
      <c r="N24305" s="2"/>
    </row>
    <row r="24306" spans="2:14" s="27" customFormat="1">
      <c r="B24306" s="2"/>
      <c r="N24306" s="2"/>
    </row>
    <row r="24307" spans="2:14" s="27" customFormat="1">
      <c r="B24307" s="2"/>
      <c r="N24307" s="2"/>
    </row>
    <row r="24308" spans="2:14" s="27" customFormat="1">
      <c r="B24308" s="2"/>
      <c r="N24308" s="2"/>
    </row>
    <row r="24309" spans="2:14" s="27" customFormat="1">
      <c r="B24309" s="2"/>
      <c r="N24309" s="2"/>
    </row>
    <row r="24310" spans="2:14" s="27" customFormat="1">
      <c r="B24310" s="2"/>
      <c r="N24310" s="2"/>
    </row>
    <row r="24311" spans="2:14" s="27" customFormat="1">
      <c r="B24311" s="2"/>
      <c r="N24311" s="2"/>
    </row>
    <row r="24312" spans="2:14" s="27" customFormat="1">
      <c r="B24312" s="2"/>
      <c r="N24312" s="2"/>
    </row>
    <row r="24313" spans="2:14" s="27" customFormat="1">
      <c r="B24313" s="2"/>
      <c r="N24313" s="2"/>
    </row>
    <row r="24314" spans="2:14" s="27" customFormat="1">
      <c r="B24314" s="2"/>
      <c r="N24314" s="2"/>
    </row>
    <row r="24315" spans="2:14" s="27" customFormat="1">
      <c r="B24315" s="2"/>
      <c r="N24315" s="2"/>
    </row>
    <row r="24316" spans="2:14" s="27" customFormat="1">
      <c r="B24316" s="2"/>
      <c r="N24316" s="2"/>
    </row>
    <row r="24317" spans="2:14" s="27" customFormat="1">
      <c r="B24317" s="2"/>
      <c r="N24317" s="2"/>
    </row>
    <row r="24318" spans="2:14" s="27" customFormat="1">
      <c r="B24318" s="2"/>
      <c r="N24318" s="2"/>
    </row>
    <row r="24319" spans="2:14" s="27" customFormat="1">
      <c r="B24319" s="2"/>
      <c r="N24319" s="2"/>
    </row>
    <row r="24320" spans="2:14" s="27" customFormat="1">
      <c r="B24320" s="2"/>
      <c r="N24320" s="2"/>
    </row>
    <row r="24321" spans="2:14" s="27" customFormat="1">
      <c r="B24321" s="2"/>
      <c r="N24321" s="2"/>
    </row>
    <row r="24322" spans="2:14" s="27" customFormat="1">
      <c r="B24322" s="2"/>
      <c r="N24322" s="2"/>
    </row>
    <row r="24323" spans="2:14" s="27" customFormat="1">
      <c r="B24323" s="2"/>
      <c r="N24323" s="2"/>
    </row>
    <row r="24324" spans="2:14" s="27" customFormat="1">
      <c r="B24324" s="2"/>
      <c r="N24324" s="2"/>
    </row>
    <row r="24325" spans="2:14" s="27" customFormat="1">
      <c r="B24325" s="2"/>
      <c r="N24325" s="2"/>
    </row>
    <row r="24326" spans="2:14" s="27" customFormat="1">
      <c r="B24326" s="2"/>
      <c r="N24326" s="2"/>
    </row>
    <row r="24327" spans="2:14" s="27" customFormat="1">
      <c r="B24327" s="2"/>
      <c r="N24327" s="2"/>
    </row>
    <row r="24328" spans="2:14" s="27" customFormat="1">
      <c r="B24328" s="2"/>
      <c r="N24328" s="2"/>
    </row>
    <row r="24329" spans="2:14" s="27" customFormat="1">
      <c r="B24329" s="2"/>
      <c r="N24329" s="2"/>
    </row>
    <row r="24330" spans="2:14" s="27" customFormat="1">
      <c r="B24330" s="2"/>
      <c r="N24330" s="2"/>
    </row>
    <row r="24331" spans="2:14" s="27" customFormat="1">
      <c r="B24331" s="2"/>
      <c r="N24331" s="2"/>
    </row>
    <row r="24332" spans="2:14" s="27" customFormat="1">
      <c r="B24332" s="2"/>
      <c r="N24332" s="2"/>
    </row>
    <row r="24333" spans="2:14" s="27" customFormat="1">
      <c r="B24333" s="2"/>
      <c r="N24333" s="2"/>
    </row>
    <row r="24334" spans="2:14" s="27" customFormat="1">
      <c r="B24334" s="2"/>
      <c r="N24334" s="2"/>
    </row>
    <row r="24335" spans="2:14" s="27" customFormat="1">
      <c r="B24335" s="2"/>
      <c r="N24335" s="2"/>
    </row>
    <row r="24336" spans="2:14" s="27" customFormat="1">
      <c r="B24336" s="2"/>
      <c r="N24336" s="2"/>
    </row>
    <row r="24337" spans="2:14" s="27" customFormat="1">
      <c r="B24337" s="2"/>
      <c r="N24337" s="2"/>
    </row>
    <row r="24338" spans="2:14" s="27" customFormat="1">
      <c r="B24338" s="2"/>
      <c r="N24338" s="2"/>
    </row>
    <row r="24339" spans="2:14" s="27" customFormat="1">
      <c r="B24339" s="2"/>
      <c r="N24339" s="2"/>
    </row>
    <row r="24340" spans="2:14" s="27" customFormat="1">
      <c r="B24340" s="2"/>
      <c r="N24340" s="2"/>
    </row>
    <row r="24341" spans="2:14" s="27" customFormat="1">
      <c r="B24341" s="2"/>
      <c r="N24341" s="2"/>
    </row>
    <row r="24342" spans="2:14" s="27" customFormat="1">
      <c r="B24342" s="2"/>
      <c r="N24342" s="2"/>
    </row>
    <row r="24343" spans="2:14" s="27" customFormat="1">
      <c r="B24343" s="2"/>
      <c r="N24343" s="2"/>
    </row>
    <row r="24344" spans="2:14" s="27" customFormat="1">
      <c r="B24344" s="2"/>
      <c r="N24344" s="2"/>
    </row>
    <row r="24345" spans="2:14" s="27" customFormat="1">
      <c r="B24345" s="2"/>
      <c r="N24345" s="2"/>
    </row>
    <row r="24346" spans="2:14" s="27" customFormat="1">
      <c r="B24346" s="2"/>
      <c r="N24346" s="2"/>
    </row>
    <row r="24347" spans="2:14" s="27" customFormat="1">
      <c r="B24347" s="2"/>
      <c r="N24347" s="2"/>
    </row>
    <row r="24348" spans="2:14" s="27" customFormat="1">
      <c r="B24348" s="2"/>
      <c r="N24348" s="2"/>
    </row>
    <row r="24349" spans="2:14" s="27" customFormat="1">
      <c r="B24349" s="2"/>
      <c r="N24349" s="2"/>
    </row>
    <row r="24350" spans="2:14" s="27" customFormat="1">
      <c r="B24350" s="2"/>
      <c r="N24350" s="2"/>
    </row>
    <row r="24351" spans="2:14" s="27" customFormat="1">
      <c r="B24351" s="2"/>
      <c r="N24351" s="2"/>
    </row>
    <row r="24352" spans="2:14" s="27" customFormat="1">
      <c r="B24352" s="2"/>
      <c r="N24352" s="2"/>
    </row>
    <row r="24353" spans="2:14" s="27" customFormat="1">
      <c r="B24353" s="2"/>
      <c r="N24353" s="2"/>
    </row>
    <row r="24354" spans="2:14" s="27" customFormat="1">
      <c r="B24354" s="2"/>
      <c r="N24354" s="2"/>
    </row>
    <row r="24355" spans="2:14" s="27" customFormat="1">
      <c r="B24355" s="2"/>
      <c r="N24355" s="2"/>
    </row>
    <row r="24356" spans="2:14" s="27" customFormat="1">
      <c r="B24356" s="2"/>
      <c r="N24356" s="2"/>
    </row>
    <row r="24357" spans="2:14" s="27" customFormat="1">
      <c r="B24357" s="2"/>
      <c r="N24357" s="2"/>
    </row>
    <row r="24358" spans="2:14" s="27" customFormat="1">
      <c r="B24358" s="2"/>
      <c r="N24358" s="2"/>
    </row>
    <row r="24359" spans="2:14" s="27" customFormat="1">
      <c r="B24359" s="2"/>
      <c r="N24359" s="2"/>
    </row>
    <row r="24360" spans="2:14" s="27" customFormat="1">
      <c r="B24360" s="2"/>
      <c r="N24360" s="2"/>
    </row>
    <row r="24361" spans="2:14" s="27" customFormat="1">
      <c r="B24361" s="2"/>
      <c r="N24361" s="2"/>
    </row>
    <row r="24362" spans="2:14" s="27" customFormat="1">
      <c r="B24362" s="2"/>
      <c r="N24362" s="2"/>
    </row>
    <row r="24363" spans="2:14" s="27" customFormat="1">
      <c r="B24363" s="2"/>
      <c r="N24363" s="2"/>
    </row>
    <row r="24364" spans="2:14" s="27" customFormat="1">
      <c r="B24364" s="2"/>
      <c r="N24364" s="2"/>
    </row>
    <row r="24365" spans="2:14" s="27" customFormat="1">
      <c r="B24365" s="2"/>
      <c r="N24365" s="2"/>
    </row>
    <row r="24366" spans="2:14" s="27" customFormat="1">
      <c r="B24366" s="2"/>
      <c r="N24366" s="2"/>
    </row>
    <row r="24367" spans="2:14" s="27" customFormat="1">
      <c r="B24367" s="2"/>
      <c r="N24367" s="2"/>
    </row>
    <row r="24368" spans="2:14" s="27" customFormat="1">
      <c r="B24368" s="2"/>
      <c r="N24368" s="2"/>
    </row>
    <row r="24369" spans="2:14" s="27" customFormat="1">
      <c r="B24369" s="2"/>
      <c r="N24369" s="2"/>
    </row>
    <row r="24370" spans="2:14" s="27" customFormat="1">
      <c r="B24370" s="2"/>
      <c r="N24370" s="2"/>
    </row>
    <row r="24371" spans="2:14" s="27" customFormat="1">
      <c r="B24371" s="2"/>
      <c r="N24371" s="2"/>
    </row>
    <row r="24372" spans="2:14" s="27" customFormat="1">
      <c r="B24372" s="2"/>
      <c r="N24372" s="2"/>
    </row>
    <row r="24373" spans="2:14" s="27" customFormat="1">
      <c r="B24373" s="2"/>
      <c r="N24373" s="2"/>
    </row>
    <row r="24374" spans="2:14" s="27" customFormat="1">
      <c r="B24374" s="2"/>
      <c r="N24374" s="2"/>
    </row>
    <row r="24375" spans="2:14" s="27" customFormat="1">
      <c r="B24375" s="2"/>
      <c r="N24375" s="2"/>
    </row>
    <row r="24376" spans="2:14" s="27" customFormat="1">
      <c r="B24376" s="2"/>
      <c r="N24376" s="2"/>
    </row>
    <row r="24377" spans="2:14" s="27" customFormat="1">
      <c r="B24377" s="2"/>
      <c r="N24377" s="2"/>
    </row>
    <row r="24378" spans="2:14" s="27" customFormat="1">
      <c r="B24378" s="2"/>
      <c r="N24378" s="2"/>
    </row>
    <row r="24379" spans="2:14" s="27" customFormat="1">
      <c r="B24379" s="2"/>
      <c r="N24379" s="2"/>
    </row>
    <row r="24380" spans="2:14" s="27" customFormat="1">
      <c r="B24380" s="2"/>
      <c r="N24380" s="2"/>
    </row>
    <row r="24381" spans="2:14" s="27" customFormat="1">
      <c r="B24381" s="2"/>
      <c r="N24381" s="2"/>
    </row>
    <row r="24382" spans="2:14" s="27" customFormat="1">
      <c r="B24382" s="2"/>
      <c r="N24382" s="2"/>
    </row>
    <row r="24383" spans="2:14" s="27" customFormat="1">
      <c r="B24383" s="2"/>
      <c r="N24383" s="2"/>
    </row>
    <row r="24384" spans="2:14" s="27" customFormat="1">
      <c r="B24384" s="2"/>
      <c r="N24384" s="2"/>
    </row>
    <row r="24385" spans="2:14" s="27" customFormat="1">
      <c r="B24385" s="2"/>
      <c r="N24385" s="2"/>
    </row>
    <row r="24386" spans="2:14" s="27" customFormat="1">
      <c r="B24386" s="2"/>
      <c r="N24386" s="2"/>
    </row>
    <row r="24387" spans="2:14" s="27" customFormat="1">
      <c r="B24387" s="2"/>
      <c r="N24387" s="2"/>
    </row>
    <row r="24388" spans="2:14" s="27" customFormat="1">
      <c r="B24388" s="2"/>
      <c r="N24388" s="2"/>
    </row>
    <row r="24389" spans="2:14" s="27" customFormat="1">
      <c r="B24389" s="2"/>
      <c r="N24389" s="2"/>
    </row>
    <row r="24390" spans="2:14" s="27" customFormat="1">
      <c r="B24390" s="2"/>
      <c r="N24390" s="2"/>
    </row>
    <row r="24391" spans="2:14" s="27" customFormat="1">
      <c r="B24391" s="2"/>
      <c r="N24391" s="2"/>
    </row>
    <row r="24392" spans="2:14" s="27" customFormat="1">
      <c r="B24392" s="2"/>
      <c r="N24392" s="2"/>
    </row>
    <row r="24393" spans="2:14" s="27" customFormat="1">
      <c r="B24393" s="2"/>
      <c r="N24393" s="2"/>
    </row>
    <row r="24394" spans="2:14" s="27" customFormat="1">
      <c r="B24394" s="2"/>
      <c r="N24394" s="2"/>
    </row>
    <row r="24395" spans="2:14" s="27" customFormat="1">
      <c r="B24395" s="2"/>
      <c r="N24395" s="2"/>
    </row>
    <row r="24396" spans="2:14" s="27" customFormat="1">
      <c r="B24396" s="2"/>
      <c r="N24396" s="2"/>
    </row>
    <row r="24397" spans="2:14" s="27" customFormat="1">
      <c r="B24397" s="2"/>
      <c r="N24397" s="2"/>
    </row>
    <row r="24398" spans="2:14" s="27" customFormat="1">
      <c r="B24398" s="2"/>
      <c r="N24398" s="2"/>
    </row>
    <row r="24399" spans="2:14" s="27" customFormat="1">
      <c r="B24399" s="2"/>
      <c r="N24399" s="2"/>
    </row>
    <row r="24400" spans="2:14" s="27" customFormat="1">
      <c r="B24400" s="2"/>
      <c r="N24400" s="2"/>
    </row>
    <row r="24401" spans="2:14" s="27" customFormat="1">
      <c r="B24401" s="2"/>
      <c r="N24401" s="2"/>
    </row>
    <row r="24402" spans="2:14" s="27" customFormat="1">
      <c r="B24402" s="2"/>
      <c r="N24402" s="2"/>
    </row>
    <row r="24403" spans="2:14" s="27" customFormat="1">
      <c r="B24403" s="2"/>
      <c r="N24403" s="2"/>
    </row>
    <row r="24404" spans="2:14" s="27" customFormat="1">
      <c r="B24404" s="2"/>
      <c r="N24404" s="2"/>
    </row>
    <row r="24405" spans="2:14" s="27" customFormat="1">
      <c r="B24405" s="2"/>
      <c r="N24405" s="2"/>
    </row>
    <row r="24406" spans="2:14" s="27" customFormat="1">
      <c r="B24406" s="2"/>
      <c r="N24406" s="2"/>
    </row>
    <row r="24407" spans="2:14" s="27" customFormat="1">
      <c r="B24407" s="2"/>
      <c r="N24407" s="2"/>
    </row>
    <row r="24408" spans="2:14" s="27" customFormat="1">
      <c r="B24408" s="2"/>
      <c r="N24408" s="2"/>
    </row>
    <row r="24409" spans="2:14" s="27" customFormat="1">
      <c r="B24409" s="2"/>
      <c r="N24409" s="2"/>
    </row>
    <row r="24410" spans="2:14" s="27" customFormat="1">
      <c r="B24410" s="2"/>
      <c r="N24410" s="2"/>
    </row>
    <row r="24411" spans="2:14" s="27" customFormat="1">
      <c r="B24411" s="2"/>
      <c r="N24411" s="2"/>
    </row>
    <row r="24412" spans="2:14" s="27" customFormat="1">
      <c r="B24412" s="2"/>
      <c r="N24412" s="2"/>
    </row>
    <row r="24413" spans="2:14" s="27" customFormat="1">
      <c r="B24413" s="2"/>
      <c r="N24413" s="2"/>
    </row>
    <row r="24414" spans="2:14" s="27" customFormat="1">
      <c r="B24414" s="2"/>
      <c r="N24414" s="2"/>
    </row>
    <row r="24415" spans="2:14" s="27" customFormat="1">
      <c r="B24415" s="2"/>
      <c r="N24415" s="2"/>
    </row>
    <row r="24416" spans="2:14" s="27" customFormat="1">
      <c r="B24416" s="2"/>
      <c r="N24416" s="2"/>
    </row>
    <row r="24417" spans="2:14" s="27" customFormat="1">
      <c r="B24417" s="2"/>
      <c r="N24417" s="2"/>
    </row>
    <row r="24418" spans="2:14" s="27" customFormat="1">
      <c r="B24418" s="2"/>
      <c r="N24418" s="2"/>
    </row>
    <row r="24419" spans="2:14" s="27" customFormat="1">
      <c r="B24419" s="2"/>
      <c r="N24419" s="2"/>
    </row>
    <row r="24420" spans="2:14" s="27" customFormat="1">
      <c r="B24420" s="2"/>
      <c r="N24420" s="2"/>
    </row>
    <row r="24421" spans="2:14" s="27" customFormat="1">
      <c r="B24421" s="2"/>
      <c r="N24421" s="2"/>
    </row>
    <row r="24422" spans="2:14" s="27" customFormat="1">
      <c r="B24422" s="2"/>
      <c r="N24422" s="2"/>
    </row>
    <row r="24423" spans="2:14" s="27" customFormat="1">
      <c r="B24423" s="2"/>
      <c r="N24423" s="2"/>
    </row>
    <row r="24424" spans="2:14" s="27" customFormat="1">
      <c r="B24424" s="2"/>
      <c r="N24424" s="2"/>
    </row>
    <row r="24425" spans="2:14" s="27" customFormat="1">
      <c r="B24425" s="2"/>
      <c r="N24425" s="2"/>
    </row>
    <row r="24426" spans="2:14" s="27" customFormat="1">
      <c r="B24426" s="2"/>
      <c r="N24426" s="2"/>
    </row>
    <row r="24427" spans="2:14" s="27" customFormat="1">
      <c r="B24427" s="2"/>
      <c r="N24427" s="2"/>
    </row>
    <row r="24428" spans="2:14" s="27" customFormat="1">
      <c r="B24428" s="2"/>
      <c r="N24428" s="2"/>
    </row>
    <row r="24429" spans="2:14" s="27" customFormat="1">
      <c r="B24429" s="2"/>
      <c r="N24429" s="2"/>
    </row>
    <row r="24430" spans="2:14" s="27" customFormat="1">
      <c r="B24430" s="2"/>
      <c r="N24430" s="2"/>
    </row>
    <row r="24431" spans="2:14" s="27" customFormat="1">
      <c r="B24431" s="2"/>
      <c r="N24431" s="2"/>
    </row>
    <row r="24432" spans="2:14" s="27" customFormat="1">
      <c r="B24432" s="2"/>
      <c r="N24432" s="2"/>
    </row>
    <row r="24433" spans="2:14" s="27" customFormat="1">
      <c r="B24433" s="2"/>
      <c r="N24433" s="2"/>
    </row>
    <row r="24434" spans="2:14" s="27" customFormat="1">
      <c r="B24434" s="2"/>
      <c r="N24434" s="2"/>
    </row>
    <row r="24435" spans="2:14" s="27" customFormat="1">
      <c r="B24435" s="2"/>
      <c r="N24435" s="2"/>
    </row>
    <row r="24436" spans="2:14" s="27" customFormat="1">
      <c r="B24436" s="2"/>
      <c r="N24436" s="2"/>
    </row>
    <row r="24437" spans="2:14" s="27" customFormat="1">
      <c r="B24437" s="2"/>
      <c r="N24437" s="2"/>
    </row>
    <row r="24438" spans="2:14" s="27" customFormat="1">
      <c r="B24438" s="2"/>
      <c r="N24438" s="2"/>
    </row>
    <row r="24439" spans="2:14" s="27" customFormat="1">
      <c r="B24439" s="2"/>
      <c r="N24439" s="2"/>
    </row>
    <row r="24440" spans="2:14" s="27" customFormat="1">
      <c r="B24440" s="2"/>
      <c r="N24440" s="2"/>
    </row>
    <row r="24441" spans="2:14" s="27" customFormat="1">
      <c r="B24441" s="2"/>
      <c r="N24441" s="2"/>
    </row>
    <row r="24442" spans="2:14" s="27" customFormat="1">
      <c r="B24442" s="2"/>
      <c r="N24442" s="2"/>
    </row>
    <row r="24443" spans="2:14" s="27" customFormat="1">
      <c r="B24443" s="2"/>
      <c r="N24443" s="2"/>
    </row>
    <row r="24444" spans="2:14" s="27" customFormat="1">
      <c r="B24444" s="2"/>
      <c r="N24444" s="2"/>
    </row>
    <row r="24445" spans="2:14" s="27" customFormat="1">
      <c r="B24445" s="2"/>
      <c r="N24445" s="2"/>
    </row>
    <row r="24446" spans="2:14" s="27" customFormat="1">
      <c r="B24446" s="2"/>
      <c r="N24446" s="2"/>
    </row>
    <row r="24447" spans="2:14" s="27" customFormat="1">
      <c r="B24447" s="2"/>
      <c r="N24447" s="2"/>
    </row>
    <row r="24448" spans="2:14" s="27" customFormat="1">
      <c r="B24448" s="2"/>
      <c r="N24448" s="2"/>
    </row>
    <row r="24449" spans="2:14" s="27" customFormat="1">
      <c r="B24449" s="2"/>
      <c r="N24449" s="2"/>
    </row>
    <row r="24450" spans="2:14" s="27" customFormat="1">
      <c r="B24450" s="2"/>
      <c r="N24450" s="2"/>
    </row>
    <row r="24451" spans="2:14" s="27" customFormat="1">
      <c r="B24451" s="2"/>
      <c r="N24451" s="2"/>
    </row>
    <row r="24452" spans="2:14" s="27" customFormat="1">
      <c r="B24452" s="2"/>
      <c r="N24452" s="2"/>
    </row>
    <row r="24453" spans="2:14" s="27" customFormat="1">
      <c r="B24453" s="2"/>
      <c r="N24453" s="2"/>
    </row>
    <row r="24454" spans="2:14" s="27" customFormat="1">
      <c r="B24454" s="2"/>
      <c r="N24454" s="2"/>
    </row>
    <row r="24455" spans="2:14" s="27" customFormat="1">
      <c r="B24455" s="2"/>
      <c r="N24455" s="2"/>
    </row>
    <row r="24456" spans="2:14" s="27" customFormat="1">
      <c r="B24456" s="2"/>
      <c r="N24456" s="2"/>
    </row>
    <row r="24457" spans="2:14" s="27" customFormat="1">
      <c r="B24457" s="2"/>
      <c r="N24457" s="2"/>
    </row>
    <row r="24458" spans="2:14" s="27" customFormat="1">
      <c r="B24458" s="2"/>
      <c r="N24458" s="2"/>
    </row>
    <row r="24459" spans="2:14" s="27" customFormat="1">
      <c r="B24459" s="2"/>
      <c r="N24459" s="2"/>
    </row>
    <row r="24460" spans="2:14" s="27" customFormat="1">
      <c r="B24460" s="2"/>
      <c r="N24460" s="2"/>
    </row>
    <row r="24461" spans="2:14" s="27" customFormat="1">
      <c r="B24461" s="2"/>
      <c r="N24461" s="2"/>
    </row>
    <row r="24462" spans="2:14" s="27" customFormat="1">
      <c r="B24462" s="2"/>
      <c r="N24462" s="2"/>
    </row>
    <row r="24463" spans="2:14" s="27" customFormat="1">
      <c r="B24463" s="2"/>
      <c r="N24463" s="2"/>
    </row>
    <row r="24464" spans="2:14" s="27" customFormat="1">
      <c r="B24464" s="2"/>
      <c r="N24464" s="2"/>
    </row>
    <row r="24465" spans="2:14" s="27" customFormat="1">
      <c r="B24465" s="2"/>
      <c r="N24465" s="2"/>
    </row>
    <row r="24466" spans="2:14" s="27" customFormat="1">
      <c r="B24466" s="2"/>
      <c r="N24466" s="2"/>
    </row>
    <row r="24467" spans="2:14" s="27" customFormat="1">
      <c r="B24467" s="2"/>
      <c r="N24467" s="2"/>
    </row>
    <row r="24468" spans="2:14" s="27" customFormat="1">
      <c r="B24468" s="2"/>
      <c r="N24468" s="2"/>
    </row>
    <row r="24469" spans="2:14" s="27" customFormat="1">
      <c r="B24469" s="2"/>
      <c r="N24469" s="2"/>
    </row>
    <row r="24470" spans="2:14" s="27" customFormat="1">
      <c r="B24470" s="2"/>
      <c r="N24470" s="2"/>
    </row>
    <row r="24471" spans="2:14" s="27" customFormat="1">
      <c r="B24471" s="2"/>
      <c r="N24471" s="2"/>
    </row>
    <row r="24472" spans="2:14" s="27" customFormat="1">
      <c r="B24472" s="2"/>
      <c r="N24472" s="2"/>
    </row>
    <row r="24473" spans="2:14" s="27" customFormat="1">
      <c r="B24473" s="2"/>
      <c r="N24473" s="2"/>
    </row>
    <row r="24474" spans="2:14" s="27" customFormat="1">
      <c r="B24474" s="2"/>
      <c r="N24474" s="2"/>
    </row>
    <row r="24475" spans="2:14" s="27" customFormat="1">
      <c r="B24475" s="2"/>
      <c r="N24475" s="2"/>
    </row>
    <row r="24476" spans="2:14" s="27" customFormat="1">
      <c r="B24476" s="2"/>
      <c r="N24476" s="2"/>
    </row>
    <row r="24477" spans="2:14" s="27" customFormat="1">
      <c r="B24477" s="2"/>
      <c r="N24477" s="2"/>
    </row>
    <row r="24478" spans="2:14" s="27" customFormat="1">
      <c r="B24478" s="2"/>
      <c r="N24478" s="2"/>
    </row>
    <row r="24479" spans="2:14" s="27" customFormat="1">
      <c r="B24479" s="2"/>
      <c r="N24479" s="2"/>
    </row>
    <row r="24480" spans="2:14" s="27" customFormat="1">
      <c r="B24480" s="2"/>
      <c r="N24480" s="2"/>
    </row>
    <row r="24481" spans="2:14" s="27" customFormat="1">
      <c r="B24481" s="2"/>
      <c r="N24481" s="2"/>
    </row>
    <row r="24482" spans="2:14" s="27" customFormat="1">
      <c r="B24482" s="2"/>
      <c r="N24482" s="2"/>
    </row>
    <row r="24483" spans="2:14" s="27" customFormat="1">
      <c r="B24483" s="2"/>
      <c r="N24483" s="2"/>
    </row>
    <row r="24484" spans="2:14" s="27" customFormat="1">
      <c r="B24484" s="2"/>
      <c r="N24484" s="2"/>
    </row>
    <row r="24485" spans="2:14" s="27" customFormat="1">
      <c r="B24485" s="2"/>
      <c r="N24485" s="2"/>
    </row>
    <row r="24486" spans="2:14" s="27" customFormat="1">
      <c r="B24486" s="2"/>
      <c r="N24486" s="2"/>
    </row>
    <row r="24487" spans="2:14" s="27" customFormat="1">
      <c r="B24487" s="2"/>
      <c r="N24487" s="2"/>
    </row>
    <row r="24488" spans="2:14" s="27" customFormat="1">
      <c r="B24488" s="2"/>
      <c r="N24488" s="2"/>
    </row>
    <row r="24489" spans="2:14" s="27" customFormat="1">
      <c r="B24489" s="2"/>
      <c r="N24489" s="2"/>
    </row>
    <row r="24490" spans="2:14" s="27" customFormat="1">
      <c r="B24490" s="2"/>
      <c r="N24490" s="2"/>
    </row>
    <row r="24491" spans="2:14" s="27" customFormat="1">
      <c r="B24491" s="2"/>
      <c r="N24491" s="2"/>
    </row>
    <row r="24492" spans="2:14" s="27" customFormat="1">
      <c r="B24492" s="2"/>
      <c r="N24492" s="2"/>
    </row>
    <row r="24493" spans="2:14" s="27" customFormat="1">
      <c r="B24493" s="2"/>
      <c r="N24493" s="2"/>
    </row>
    <row r="24494" spans="2:14" s="27" customFormat="1">
      <c r="B24494" s="2"/>
      <c r="N24494" s="2"/>
    </row>
    <row r="24495" spans="2:14" s="27" customFormat="1">
      <c r="B24495" s="2"/>
      <c r="N24495" s="2"/>
    </row>
    <row r="24496" spans="2:14" s="27" customFormat="1">
      <c r="B24496" s="2"/>
      <c r="N24496" s="2"/>
    </row>
    <row r="24497" spans="2:14" s="27" customFormat="1">
      <c r="B24497" s="2"/>
      <c r="N24497" s="2"/>
    </row>
    <row r="24498" spans="2:14" s="27" customFormat="1">
      <c r="B24498" s="2"/>
      <c r="N24498" s="2"/>
    </row>
    <row r="24499" spans="2:14" s="27" customFormat="1">
      <c r="B24499" s="2"/>
      <c r="N24499" s="2"/>
    </row>
    <row r="24500" spans="2:14" s="27" customFormat="1">
      <c r="B24500" s="2"/>
      <c r="N24500" s="2"/>
    </row>
    <row r="24501" spans="2:14" s="27" customFormat="1">
      <c r="B24501" s="2"/>
      <c r="N24501" s="2"/>
    </row>
    <row r="24502" spans="2:14" s="27" customFormat="1">
      <c r="B24502" s="2"/>
      <c r="N24502" s="2"/>
    </row>
    <row r="24503" spans="2:14" s="27" customFormat="1">
      <c r="B24503" s="2"/>
      <c r="N24503" s="2"/>
    </row>
    <row r="24504" spans="2:14" s="27" customFormat="1">
      <c r="B24504" s="2"/>
      <c r="N24504" s="2"/>
    </row>
    <row r="24505" spans="2:14" s="27" customFormat="1">
      <c r="B24505" s="2"/>
      <c r="N24505" s="2"/>
    </row>
    <row r="24506" spans="2:14" s="27" customFormat="1">
      <c r="B24506" s="2"/>
      <c r="N24506" s="2"/>
    </row>
    <row r="24507" spans="2:14" s="27" customFormat="1">
      <c r="B24507" s="2"/>
      <c r="N24507" s="2"/>
    </row>
    <row r="24508" spans="2:14" s="27" customFormat="1">
      <c r="B24508" s="2"/>
      <c r="N24508" s="2"/>
    </row>
    <row r="24509" spans="2:14" s="27" customFormat="1">
      <c r="B24509" s="2"/>
      <c r="N24509" s="2"/>
    </row>
    <row r="24510" spans="2:14" s="27" customFormat="1">
      <c r="B24510" s="2"/>
      <c r="N24510" s="2"/>
    </row>
    <row r="24511" spans="2:14" s="27" customFormat="1">
      <c r="B24511" s="2"/>
      <c r="N24511" s="2"/>
    </row>
    <row r="24512" spans="2:14" s="27" customFormat="1">
      <c r="B24512" s="2"/>
      <c r="N24512" s="2"/>
    </row>
    <row r="24513" spans="2:14" s="27" customFormat="1">
      <c r="B24513" s="2"/>
      <c r="N24513" s="2"/>
    </row>
    <row r="24514" spans="2:14" s="27" customFormat="1">
      <c r="B24514" s="2"/>
      <c r="N24514" s="2"/>
    </row>
    <row r="24515" spans="2:14" s="27" customFormat="1">
      <c r="B24515" s="2"/>
      <c r="N24515" s="2"/>
    </row>
    <row r="24516" spans="2:14" s="27" customFormat="1">
      <c r="B24516" s="2"/>
      <c r="N24516" s="2"/>
    </row>
    <row r="24517" spans="2:14" s="27" customFormat="1">
      <c r="B24517" s="2"/>
      <c r="N24517" s="2"/>
    </row>
    <row r="24518" spans="2:14" s="27" customFormat="1">
      <c r="B24518" s="2"/>
      <c r="N24518" s="2"/>
    </row>
    <row r="24519" spans="2:14" s="27" customFormat="1">
      <c r="B24519" s="2"/>
      <c r="N24519" s="2"/>
    </row>
    <row r="24520" spans="2:14" s="27" customFormat="1">
      <c r="B24520" s="2"/>
      <c r="N24520" s="2"/>
    </row>
    <row r="24521" spans="2:14" s="27" customFormat="1">
      <c r="B24521" s="2"/>
      <c r="N24521" s="2"/>
    </row>
    <row r="24522" spans="2:14" s="27" customFormat="1">
      <c r="B24522" s="2"/>
      <c r="N24522" s="2"/>
    </row>
    <row r="24523" spans="2:14" s="27" customFormat="1">
      <c r="B24523" s="2"/>
      <c r="N24523" s="2"/>
    </row>
    <row r="24524" spans="2:14" s="27" customFormat="1">
      <c r="B24524" s="2"/>
      <c r="N24524" s="2"/>
    </row>
    <row r="24525" spans="2:14" s="27" customFormat="1">
      <c r="B24525" s="2"/>
      <c r="N24525" s="2"/>
    </row>
    <row r="24526" spans="2:14" s="27" customFormat="1">
      <c r="B24526" s="2"/>
      <c r="N24526" s="2"/>
    </row>
    <row r="24527" spans="2:14" s="27" customFormat="1">
      <c r="B24527" s="2"/>
      <c r="N24527" s="2"/>
    </row>
    <row r="24528" spans="2:14" s="27" customFormat="1">
      <c r="B24528" s="2"/>
      <c r="N24528" s="2"/>
    </row>
    <row r="24529" spans="2:14" s="27" customFormat="1">
      <c r="B24529" s="2"/>
      <c r="N24529" s="2"/>
    </row>
    <row r="24530" spans="2:14" s="27" customFormat="1">
      <c r="B24530" s="2"/>
      <c r="N24530" s="2"/>
    </row>
    <row r="24531" spans="2:14" s="27" customFormat="1">
      <c r="B24531" s="2"/>
      <c r="N24531" s="2"/>
    </row>
    <row r="24532" spans="2:14" s="27" customFormat="1">
      <c r="B24532" s="2"/>
      <c r="N24532" s="2"/>
    </row>
    <row r="24533" spans="2:14" s="27" customFormat="1">
      <c r="B24533" s="2"/>
      <c r="N24533" s="2"/>
    </row>
    <row r="24534" spans="2:14" s="27" customFormat="1">
      <c r="B24534" s="2"/>
      <c r="N24534" s="2"/>
    </row>
    <row r="24535" spans="2:14" s="27" customFormat="1">
      <c r="B24535" s="2"/>
      <c r="N24535" s="2"/>
    </row>
    <row r="24536" spans="2:14" s="27" customFormat="1">
      <c r="B24536" s="2"/>
      <c r="N24536" s="2"/>
    </row>
    <row r="24537" spans="2:14" s="27" customFormat="1">
      <c r="B24537" s="2"/>
      <c r="N24537" s="2"/>
    </row>
    <row r="24538" spans="2:14" s="27" customFormat="1">
      <c r="B24538" s="2"/>
      <c r="N24538" s="2"/>
    </row>
    <row r="24539" spans="2:14" s="27" customFormat="1">
      <c r="B24539" s="2"/>
      <c r="N24539" s="2"/>
    </row>
    <row r="24540" spans="2:14" s="27" customFormat="1">
      <c r="B24540" s="2"/>
      <c r="N24540" s="2"/>
    </row>
    <row r="24541" spans="2:14" s="27" customFormat="1">
      <c r="B24541" s="2"/>
      <c r="N24541" s="2"/>
    </row>
    <row r="24542" spans="2:14" s="27" customFormat="1">
      <c r="B24542" s="2"/>
      <c r="N24542" s="2"/>
    </row>
    <row r="24543" spans="2:14" s="27" customFormat="1">
      <c r="B24543" s="2"/>
      <c r="N24543" s="2"/>
    </row>
    <row r="24544" spans="2:14" s="27" customFormat="1">
      <c r="B24544" s="2"/>
      <c r="N24544" s="2"/>
    </row>
    <row r="24545" spans="2:14" s="27" customFormat="1">
      <c r="B24545" s="2"/>
      <c r="N24545" s="2"/>
    </row>
    <row r="24546" spans="2:14" s="27" customFormat="1">
      <c r="B24546" s="2"/>
      <c r="N24546" s="2"/>
    </row>
    <row r="24547" spans="2:14" s="27" customFormat="1">
      <c r="B24547" s="2"/>
      <c r="N24547" s="2"/>
    </row>
    <row r="24548" spans="2:14" s="27" customFormat="1">
      <c r="B24548" s="2"/>
      <c r="N24548" s="2"/>
    </row>
    <row r="24549" spans="2:14" s="27" customFormat="1">
      <c r="B24549" s="2"/>
      <c r="N24549" s="2"/>
    </row>
    <row r="24550" spans="2:14" s="27" customFormat="1">
      <c r="B24550" s="2"/>
      <c r="N24550" s="2"/>
    </row>
    <row r="24551" spans="2:14" s="27" customFormat="1">
      <c r="B24551" s="2"/>
      <c r="N24551" s="2"/>
    </row>
    <row r="24552" spans="2:14" s="27" customFormat="1">
      <c r="B24552" s="2"/>
      <c r="N24552" s="2"/>
    </row>
    <row r="24553" spans="2:14" s="27" customFormat="1">
      <c r="B24553" s="2"/>
      <c r="N24553" s="2"/>
    </row>
    <row r="24554" spans="2:14" s="27" customFormat="1">
      <c r="B24554" s="2"/>
      <c r="N24554" s="2"/>
    </row>
    <row r="24555" spans="2:14" s="27" customFormat="1">
      <c r="B24555" s="2"/>
      <c r="N24555" s="2"/>
    </row>
    <row r="24556" spans="2:14" s="27" customFormat="1">
      <c r="B24556" s="2"/>
      <c r="N24556" s="2"/>
    </row>
    <row r="24557" spans="2:14" s="27" customFormat="1">
      <c r="B24557" s="2"/>
      <c r="N24557" s="2"/>
    </row>
    <row r="24558" spans="2:14" s="27" customFormat="1">
      <c r="B24558" s="2"/>
      <c r="N24558" s="2"/>
    </row>
    <row r="24559" spans="2:14" s="27" customFormat="1">
      <c r="B24559" s="2"/>
      <c r="N24559" s="2"/>
    </row>
    <row r="24560" spans="2:14" s="27" customFormat="1">
      <c r="B24560" s="2"/>
      <c r="N24560" s="2"/>
    </row>
    <row r="24561" spans="2:14" s="27" customFormat="1">
      <c r="B24561" s="2"/>
      <c r="N24561" s="2"/>
    </row>
    <row r="24562" spans="2:14" s="27" customFormat="1">
      <c r="B24562" s="2"/>
      <c r="N24562" s="2"/>
    </row>
    <row r="24563" spans="2:14" s="27" customFormat="1">
      <c r="B24563" s="2"/>
      <c r="N24563" s="2"/>
    </row>
    <row r="24564" spans="2:14" s="27" customFormat="1">
      <c r="B24564" s="2"/>
      <c r="N24564" s="2"/>
    </row>
    <row r="24565" spans="2:14" s="27" customFormat="1">
      <c r="B24565" s="2"/>
      <c r="N24565" s="2"/>
    </row>
    <row r="24566" spans="2:14" s="27" customFormat="1">
      <c r="B24566" s="2"/>
      <c r="N24566" s="2"/>
    </row>
    <row r="24567" spans="2:14" s="27" customFormat="1">
      <c r="B24567" s="2"/>
      <c r="N24567" s="2"/>
    </row>
    <row r="24568" spans="2:14" s="27" customFormat="1">
      <c r="B24568" s="2"/>
      <c r="N24568" s="2"/>
    </row>
    <row r="24569" spans="2:14" s="27" customFormat="1">
      <c r="B24569" s="2"/>
      <c r="N24569" s="2"/>
    </row>
    <row r="24570" spans="2:14" s="27" customFormat="1">
      <c r="B24570" s="2"/>
      <c r="N24570" s="2"/>
    </row>
    <row r="24571" spans="2:14" s="27" customFormat="1">
      <c r="B24571" s="2"/>
      <c r="N24571" s="2"/>
    </row>
    <row r="24572" spans="2:14" s="27" customFormat="1">
      <c r="B24572" s="2"/>
      <c r="N24572" s="2"/>
    </row>
    <row r="24573" spans="2:14" s="27" customFormat="1">
      <c r="B24573" s="2"/>
      <c r="N24573" s="2"/>
    </row>
    <row r="24574" spans="2:14" s="27" customFormat="1">
      <c r="B24574" s="2"/>
      <c r="N24574" s="2"/>
    </row>
    <row r="24575" spans="2:14" s="27" customFormat="1">
      <c r="B24575" s="2"/>
      <c r="N24575" s="2"/>
    </row>
    <row r="24576" spans="2:14" s="27" customFormat="1">
      <c r="B24576" s="2"/>
      <c r="N24576" s="2"/>
    </row>
    <row r="24577" spans="2:14" s="27" customFormat="1">
      <c r="B24577" s="2"/>
      <c r="N24577" s="2"/>
    </row>
    <row r="24578" spans="2:14" s="27" customFormat="1">
      <c r="B24578" s="2"/>
      <c r="N24578" s="2"/>
    </row>
    <row r="24579" spans="2:14" s="27" customFormat="1">
      <c r="B24579" s="2"/>
      <c r="N24579" s="2"/>
    </row>
    <row r="24580" spans="2:14" s="27" customFormat="1">
      <c r="B24580" s="2"/>
      <c r="N24580" s="2"/>
    </row>
    <row r="24581" spans="2:14" s="27" customFormat="1">
      <c r="B24581" s="2"/>
      <c r="N24581" s="2"/>
    </row>
    <row r="24582" spans="2:14" s="27" customFormat="1">
      <c r="B24582" s="2"/>
      <c r="N24582" s="2"/>
    </row>
    <row r="24583" spans="2:14" s="27" customFormat="1">
      <c r="B24583" s="2"/>
      <c r="N24583" s="2"/>
    </row>
    <row r="24584" spans="2:14" s="27" customFormat="1">
      <c r="B24584" s="2"/>
      <c r="N24584" s="2"/>
    </row>
    <row r="24585" spans="2:14" s="27" customFormat="1">
      <c r="B24585" s="2"/>
      <c r="N24585" s="2"/>
    </row>
    <row r="24586" spans="2:14" s="27" customFormat="1">
      <c r="B24586" s="2"/>
      <c r="N24586" s="2"/>
    </row>
    <row r="24587" spans="2:14" s="27" customFormat="1">
      <c r="B24587" s="2"/>
      <c r="N24587" s="2"/>
    </row>
    <row r="24588" spans="2:14" s="27" customFormat="1">
      <c r="B24588" s="2"/>
      <c r="N24588" s="2"/>
    </row>
    <row r="24589" spans="2:14" s="27" customFormat="1">
      <c r="B24589" s="2"/>
      <c r="N24589" s="2"/>
    </row>
    <row r="24590" spans="2:14" s="27" customFormat="1">
      <c r="B24590" s="2"/>
      <c r="N24590" s="2"/>
    </row>
    <row r="24591" spans="2:14" s="27" customFormat="1">
      <c r="B24591" s="2"/>
      <c r="N24591" s="2"/>
    </row>
    <row r="24592" spans="2:14" s="27" customFormat="1">
      <c r="B24592" s="2"/>
      <c r="N24592" s="2"/>
    </row>
    <row r="24593" spans="2:14" s="27" customFormat="1">
      <c r="B24593" s="2"/>
      <c r="N24593" s="2"/>
    </row>
    <row r="24594" spans="2:14" s="27" customFormat="1">
      <c r="B24594" s="2"/>
      <c r="N24594" s="2"/>
    </row>
    <row r="24595" spans="2:14" s="27" customFormat="1">
      <c r="B24595" s="2"/>
      <c r="N24595" s="2"/>
    </row>
    <row r="24596" spans="2:14" s="27" customFormat="1">
      <c r="B24596" s="2"/>
      <c r="N24596" s="2"/>
    </row>
    <row r="24597" spans="2:14" s="27" customFormat="1">
      <c r="B24597" s="2"/>
      <c r="N24597" s="2"/>
    </row>
    <row r="24598" spans="2:14" s="27" customFormat="1">
      <c r="B24598" s="2"/>
      <c r="N24598" s="2"/>
    </row>
    <row r="24599" spans="2:14" s="27" customFormat="1">
      <c r="B24599" s="2"/>
      <c r="N24599" s="2"/>
    </row>
    <row r="24600" spans="2:14" s="27" customFormat="1">
      <c r="B24600" s="2"/>
      <c r="N24600" s="2"/>
    </row>
    <row r="24601" spans="2:14" s="27" customFormat="1">
      <c r="B24601" s="2"/>
      <c r="N24601" s="2"/>
    </row>
    <row r="24602" spans="2:14" s="27" customFormat="1">
      <c r="B24602" s="2"/>
      <c r="N24602" s="2"/>
    </row>
    <row r="24603" spans="2:14" s="27" customFormat="1">
      <c r="B24603" s="2"/>
      <c r="N24603" s="2"/>
    </row>
    <row r="24604" spans="2:14" s="27" customFormat="1">
      <c r="B24604" s="2"/>
      <c r="N24604" s="2"/>
    </row>
    <row r="24605" spans="2:14" s="27" customFormat="1">
      <c r="B24605" s="2"/>
      <c r="N24605" s="2"/>
    </row>
    <row r="24606" spans="2:14" s="27" customFormat="1">
      <c r="B24606" s="2"/>
      <c r="N24606" s="2"/>
    </row>
    <row r="24607" spans="2:14" s="27" customFormat="1">
      <c r="B24607" s="2"/>
      <c r="N24607" s="2"/>
    </row>
    <row r="24608" spans="2:14" s="27" customFormat="1">
      <c r="B24608" s="2"/>
      <c r="N24608" s="2"/>
    </row>
    <row r="24609" spans="2:14" s="27" customFormat="1">
      <c r="B24609" s="2"/>
      <c r="N24609" s="2"/>
    </row>
    <row r="24610" spans="2:14" s="27" customFormat="1">
      <c r="B24610" s="2"/>
      <c r="N24610" s="2"/>
    </row>
    <row r="24611" spans="2:14" s="27" customFormat="1">
      <c r="B24611" s="2"/>
      <c r="N24611" s="2"/>
    </row>
    <row r="24612" spans="2:14" s="27" customFormat="1">
      <c r="B24612" s="2"/>
      <c r="N24612" s="2"/>
    </row>
    <row r="24613" spans="2:14" s="27" customFormat="1">
      <c r="B24613" s="2"/>
      <c r="N24613" s="2"/>
    </row>
    <row r="24614" spans="2:14" s="27" customFormat="1">
      <c r="B24614" s="2"/>
      <c r="N24614" s="2"/>
    </row>
    <row r="24615" spans="2:14" s="27" customFormat="1">
      <c r="B24615" s="2"/>
      <c r="N24615" s="2"/>
    </row>
    <row r="24616" spans="2:14" s="27" customFormat="1">
      <c r="B24616" s="2"/>
      <c r="N24616" s="2"/>
    </row>
    <row r="24617" spans="2:14" s="27" customFormat="1">
      <c r="B24617" s="2"/>
      <c r="N24617" s="2"/>
    </row>
    <row r="24618" spans="2:14" s="27" customFormat="1">
      <c r="B24618" s="2"/>
      <c r="N24618" s="2"/>
    </row>
    <row r="24619" spans="2:14" s="27" customFormat="1">
      <c r="B24619" s="2"/>
      <c r="N24619" s="2"/>
    </row>
    <row r="24620" spans="2:14" s="27" customFormat="1">
      <c r="B24620" s="2"/>
      <c r="N24620" s="2"/>
    </row>
    <row r="24621" spans="2:14" s="27" customFormat="1">
      <c r="B24621" s="2"/>
      <c r="N24621" s="2"/>
    </row>
    <row r="24622" spans="2:14" s="27" customFormat="1">
      <c r="B24622" s="2"/>
      <c r="N24622" s="2"/>
    </row>
    <row r="24623" spans="2:14" s="27" customFormat="1">
      <c r="B24623" s="2"/>
      <c r="N24623" s="2"/>
    </row>
    <row r="24624" spans="2:14" s="27" customFormat="1">
      <c r="B24624" s="2"/>
      <c r="N24624" s="2"/>
    </row>
    <row r="24625" spans="2:14" s="27" customFormat="1">
      <c r="B24625" s="2"/>
      <c r="N24625" s="2"/>
    </row>
    <row r="24626" spans="2:14" s="27" customFormat="1">
      <c r="B24626" s="2"/>
      <c r="N24626" s="2"/>
    </row>
    <row r="24627" spans="2:14" s="27" customFormat="1">
      <c r="B24627" s="2"/>
      <c r="N24627" s="2"/>
    </row>
    <row r="24628" spans="2:14" s="27" customFormat="1">
      <c r="B24628" s="2"/>
      <c r="N24628" s="2"/>
    </row>
    <row r="24629" spans="2:14" s="27" customFormat="1">
      <c r="B24629" s="2"/>
      <c r="N24629" s="2"/>
    </row>
    <row r="24630" spans="2:14" s="27" customFormat="1">
      <c r="B24630" s="2"/>
      <c r="N24630" s="2"/>
    </row>
    <row r="24631" spans="2:14" s="27" customFormat="1">
      <c r="B24631" s="2"/>
      <c r="N24631" s="2"/>
    </row>
    <row r="24632" spans="2:14" s="27" customFormat="1">
      <c r="B24632" s="2"/>
      <c r="N24632" s="2"/>
    </row>
    <row r="24633" spans="2:14" s="27" customFormat="1">
      <c r="B24633" s="2"/>
      <c r="N24633" s="2"/>
    </row>
    <row r="24634" spans="2:14" s="27" customFormat="1">
      <c r="B24634" s="2"/>
      <c r="N24634" s="2"/>
    </row>
    <row r="24635" spans="2:14" s="27" customFormat="1">
      <c r="B24635" s="2"/>
      <c r="N24635" s="2"/>
    </row>
    <row r="24636" spans="2:14" s="27" customFormat="1">
      <c r="B24636" s="2"/>
      <c r="N24636" s="2"/>
    </row>
    <row r="24637" spans="2:14" s="27" customFormat="1">
      <c r="B24637" s="2"/>
      <c r="N24637" s="2"/>
    </row>
    <row r="24638" spans="2:14" s="27" customFormat="1">
      <c r="B24638" s="2"/>
      <c r="N24638" s="2"/>
    </row>
    <row r="24639" spans="2:14" s="27" customFormat="1">
      <c r="B24639" s="2"/>
      <c r="N24639" s="2"/>
    </row>
    <row r="24640" spans="2:14" s="27" customFormat="1">
      <c r="B24640" s="2"/>
      <c r="N24640" s="2"/>
    </row>
    <row r="24641" spans="2:14" s="27" customFormat="1">
      <c r="B24641" s="2"/>
      <c r="N24641" s="2"/>
    </row>
    <row r="24642" spans="2:14" s="27" customFormat="1">
      <c r="B24642" s="2"/>
      <c r="N24642" s="2"/>
    </row>
    <row r="24643" spans="2:14" s="27" customFormat="1">
      <c r="B24643" s="2"/>
      <c r="N24643" s="2"/>
    </row>
    <row r="24644" spans="2:14" s="27" customFormat="1">
      <c r="B24644" s="2"/>
      <c r="N24644" s="2"/>
    </row>
    <row r="24645" spans="2:14" s="27" customFormat="1">
      <c r="B24645" s="2"/>
      <c r="N24645" s="2"/>
    </row>
    <row r="24646" spans="2:14" s="27" customFormat="1">
      <c r="B24646" s="2"/>
      <c r="N24646" s="2"/>
    </row>
    <row r="24647" spans="2:14" s="27" customFormat="1">
      <c r="B24647" s="2"/>
      <c r="N24647" s="2"/>
    </row>
    <row r="24648" spans="2:14" s="27" customFormat="1">
      <c r="B24648" s="2"/>
      <c r="N24648" s="2"/>
    </row>
    <row r="24649" spans="2:14" s="27" customFormat="1">
      <c r="B24649" s="2"/>
      <c r="N24649" s="2"/>
    </row>
    <row r="24650" spans="2:14" s="27" customFormat="1">
      <c r="B24650" s="2"/>
      <c r="N24650" s="2"/>
    </row>
    <row r="24651" spans="2:14" s="27" customFormat="1">
      <c r="B24651" s="2"/>
      <c r="N24651" s="2"/>
    </row>
    <row r="24652" spans="2:14" s="27" customFormat="1">
      <c r="B24652" s="2"/>
      <c r="N24652" s="2"/>
    </row>
    <row r="24653" spans="2:14" s="27" customFormat="1">
      <c r="B24653" s="2"/>
      <c r="N24653" s="2"/>
    </row>
    <row r="24654" spans="2:14" s="27" customFormat="1">
      <c r="B24654" s="2"/>
      <c r="N24654" s="2"/>
    </row>
    <row r="24655" spans="2:14" s="27" customFormat="1">
      <c r="B24655" s="2"/>
      <c r="N24655" s="2"/>
    </row>
    <row r="24656" spans="2:14" s="27" customFormat="1">
      <c r="B24656" s="2"/>
      <c r="N24656" s="2"/>
    </row>
    <row r="24657" spans="2:14" s="27" customFormat="1">
      <c r="B24657" s="2"/>
      <c r="N24657" s="2"/>
    </row>
    <row r="24658" spans="2:14" s="27" customFormat="1">
      <c r="B24658" s="2"/>
      <c r="N24658" s="2"/>
    </row>
    <row r="24659" spans="2:14" s="27" customFormat="1">
      <c r="B24659" s="2"/>
      <c r="N24659" s="2"/>
    </row>
    <row r="24660" spans="2:14" s="27" customFormat="1">
      <c r="B24660" s="2"/>
      <c r="N24660" s="2"/>
    </row>
    <row r="24661" spans="2:14" s="27" customFormat="1">
      <c r="B24661" s="2"/>
      <c r="N24661" s="2"/>
    </row>
    <row r="24662" spans="2:14" s="27" customFormat="1">
      <c r="B24662" s="2"/>
      <c r="N24662" s="2"/>
    </row>
    <row r="24663" spans="2:14" s="27" customFormat="1">
      <c r="B24663" s="2"/>
      <c r="N24663" s="2"/>
    </row>
    <row r="24664" spans="2:14" s="27" customFormat="1">
      <c r="B24664" s="2"/>
      <c r="N24664" s="2"/>
    </row>
    <row r="24665" spans="2:14" s="27" customFormat="1">
      <c r="B24665" s="2"/>
      <c r="N24665" s="2"/>
    </row>
    <row r="24666" spans="2:14" s="27" customFormat="1">
      <c r="B24666" s="2"/>
      <c r="N24666" s="2"/>
    </row>
    <row r="24667" spans="2:14" s="27" customFormat="1">
      <c r="B24667" s="2"/>
      <c r="N24667" s="2"/>
    </row>
    <row r="24668" spans="2:14" s="27" customFormat="1">
      <c r="B24668" s="2"/>
      <c r="N24668" s="2"/>
    </row>
    <row r="24669" spans="2:14" s="27" customFormat="1">
      <c r="B24669" s="2"/>
      <c r="N24669" s="2"/>
    </row>
    <row r="24670" spans="2:14" s="27" customFormat="1">
      <c r="B24670" s="2"/>
      <c r="N24670" s="2"/>
    </row>
    <row r="24671" spans="2:14" s="27" customFormat="1">
      <c r="B24671" s="2"/>
      <c r="N24671" s="2"/>
    </row>
    <row r="24672" spans="2:14" s="27" customFormat="1">
      <c r="B24672" s="2"/>
      <c r="N24672" s="2"/>
    </row>
    <row r="24673" spans="2:14" s="27" customFormat="1">
      <c r="B24673" s="2"/>
      <c r="N24673" s="2"/>
    </row>
    <row r="24674" spans="2:14" s="27" customFormat="1">
      <c r="B24674" s="2"/>
      <c r="N24674" s="2"/>
    </row>
    <row r="24675" spans="2:14" s="27" customFormat="1">
      <c r="B24675" s="2"/>
      <c r="N24675" s="2"/>
    </row>
    <row r="24676" spans="2:14" s="27" customFormat="1">
      <c r="B24676" s="2"/>
      <c r="N24676" s="2"/>
    </row>
    <row r="24677" spans="2:14" s="27" customFormat="1">
      <c r="B24677" s="2"/>
      <c r="N24677" s="2"/>
    </row>
    <row r="24678" spans="2:14" s="27" customFormat="1">
      <c r="B24678" s="2"/>
      <c r="N24678" s="2"/>
    </row>
    <row r="24679" spans="2:14" s="27" customFormat="1">
      <c r="B24679" s="2"/>
      <c r="N24679" s="2"/>
    </row>
    <row r="24680" spans="2:14" s="27" customFormat="1">
      <c r="B24680" s="2"/>
      <c r="N24680" s="2"/>
    </row>
    <row r="24681" spans="2:14" s="27" customFormat="1">
      <c r="B24681" s="2"/>
      <c r="N24681" s="2"/>
    </row>
    <row r="24682" spans="2:14" s="27" customFormat="1">
      <c r="B24682" s="2"/>
      <c r="N24682" s="2"/>
    </row>
    <row r="24683" spans="2:14" s="27" customFormat="1">
      <c r="B24683" s="2"/>
      <c r="N24683" s="2"/>
    </row>
    <row r="24684" spans="2:14" s="27" customFormat="1">
      <c r="B24684" s="2"/>
      <c r="N24684" s="2"/>
    </row>
    <row r="24685" spans="2:14" s="27" customFormat="1">
      <c r="B24685" s="2"/>
      <c r="N24685" s="2"/>
    </row>
    <row r="24686" spans="2:14" s="27" customFormat="1">
      <c r="B24686" s="2"/>
      <c r="N24686" s="2"/>
    </row>
    <row r="24687" spans="2:14" s="27" customFormat="1">
      <c r="B24687" s="2"/>
      <c r="N24687" s="2"/>
    </row>
    <row r="24688" spans="2:14" s="27" customFormat="1">
      <c r="B24688" s="2"/>
      <c r="N24688" s="2"/>
    </row>
    <row r="24689" spans="2:14" s="27" customFormat="1">
      <c r="B24689" s="2"/>
      <c r="N24689" s="2"/>
    </row>
    <row r="24690" spans="2:14" s="27" customFormat="1">
      <c r="B24690" s="2"/>
      <c r="N24690" s="2"/>
    </row>
    <row r="24691" spans="2:14" s="27" customFormat="1">
      <c r="B24691" s="2"/>
      <c r="N24691" s="2"/>
    </row>
    <row r="24692" spans="2:14" s="27" customFormat="1">
      <c r="B24692" s="2"/>
      <c r="N24692" s="2"/>
    </row>
    <row r="24693" spans="2:14" s="27" customFormat="1">
      <c r="B24693" s="2"/>
      <c r="N24693" s="2"/>
    </row>
    <row r="24694" spans="2:14" s="27" customFormat="1">
      <c r="B24694" s="2"/>
      <c r="N24694" s="2"/>
    </row>
    <row r="24695" spans="2:14" s="27" customFormat="1">
      <c r="B24695" s="2"/>
      <c r="N24695" s="2"/>
    </row>
    <row r="24696" spans="2:14" s="27" customFormat="1">
      <c r="B24696" s="2"/>
      <c r="N24696" s="2"/>
    </row>
    <row r="24697" spans="2:14" s="27" customFormat="1">
      <c r="B24697" s="2"/>
      <c r="N24697" s="2"/>
    </row>
    <row r="24698" spans="2:14" s="27" customFormat="1">
      <c r="B24698" s="2"/>
      <c r="N24698" s="2"/>
    </row>
    <row r="24699" spans="2:14" s="27" customFormat="1">
      <c r="B24699" s="2"/>
      <c r="N24699" s="2"/>
    </row>
    <row r="24700" spans="2:14" s="27" customFormat="1">
      <c r="B24700" s="2"/>
      <c r="N24700" s="2"/>
    </row>
    <row r="24701" spans="2:14" s="27" customFormat="1">
      <c r="B24701" s="2"/>
      <c r="N24701" s="2"/>
    </row>
    <row r="24702" spans="2:14" s="27" customFormat="1">
      <c r="B24702" s="2"/>
      <c r="N24702" s="2"/>
    </row>
    <row r="24703" spans="2:14" s="27" customFormat="1">
      <c r="B24703" s="2"/>
      <c r="N24703" s="2"/>
    </row>
    <row r="24704" spans="2:14" s="27" customFormat="1">
      <c r="B24704" s="2"/>
      <c r="N24704" s="2"/>
    </row>
    <row r="24705" spans="2:14" s="27" customFormat="1">
      <c r="B24705" s="2"/>
      <c r="N24705" s="2"/>
    </row>
    <row r="24706" spans="2:14" s="27" customFormat="1">
      <c r="B24706" s="2"/>
      <c r="N24706" s="2"/>
    </row>
    <row r="24707" spans="2:14" s="27" customFormat="1">
      <c r="B24707" s="2"/>
      <c r="N24707" s="2"/>
    </row>
    <row r="24708" spans="2:14" s="27" customFormat="1">
      <c r="B24708" s="2"/>
      <c r="N24708" s="2"/>
    </row>
    <row r="24709" spans="2:14" s="27" customFormat="1">
      <c r="B24709" s="2"/>
      <c r="N24709" s="2"/>
    </row>
    <row r="24710" spans="2:14" s="27" customFormat="1">
      <c r="B24710" s="2"/>
      <c r="N24710" s="2"/>
    </row>
    <row r="24711" spans="2:14" s="27" customFormat="1">
      <c r="B24711" s="2"/>
      <c r="N24711" s="2"/>
    </row>
    <row r="24712" spans="2:14" s="27" customFormat="1">
      <c r="B24712" s="2"/>
      <c r="N24712" s="2"/>
    </row>
    <row r="24713" spans="2:14" s="27" customFormat="1">
      <c r="B24713" s="2"/>
      <c r="N24713" s="2"/>
    </row>
    <row r="24714" spans="2:14" s="27" customFormat="1">
      <c r="B24714" s="2"/>
      <c r="N24714" s="2"/>
    </row>
    <row r="24715" spans="2:14" s="27" customFormat="1">
      <c r="B24715" s="2"/>
      <c r="N24715" s="2"/>
    </row>
    <row r="24716" spans="2:14" s="27" customFormat="1">
      <c r="B24716" s="2"/>
      <c r="N24716" s="2"/>
    </row>
    <row r="24717" spans="2:14" s="27" customFormat="1">
      <c r="B24717" s="2"/>
      <c r="N24717" s="2"/>
    </row>
    <row r="24718" spans="2:14" s="27" customFormat="1">
      <c r="B24718" s="2"/>
      <c r="N24718" s="2"/>
    </row>
    <row r="24719" spans="2:14" s="27" customFormat="1">
      <c r="B24719" s="2"/>
      <c r="N24719" s="2"/>
    </row>
    <row r="24720" spans="2:14" s="27" customFormat="1">
      <c r="B24720" s="2"/>
      <c r="N24720" s="2"/>
    </row>
    <row r="24721" spans="2:14" s="27" customFormat="1">
      <c r="B24721" s="2"/>
      <c r="N24721" s="2"/>
    </row>
    <row r="24722" spans="2:14" s="27" customFormat="1">
      <c r="B24722" s="2"/>
      <c r="N24722" s="2"/>
    </row>
    <row r="24723" spans="2:14" s="27" customFormat="1">
      <c r="B24723" s="2"/>
      <c r="N24723" s="2"/>
    </row>
    <row r="24724" spans="2:14" s="27" customFormat="1">
      <c r="B24724" s="2"/>
      <c r="N24724" s="2"/>
    </row>
    <row r="24725" spans="2:14" s="27" customFormat="1">
      <c r="B24725" s="2"/>
      <c r="N24725" s="2"/>
    </row>
    <row r="24726" spans="2:14" s="27" customFormat="1">
      <c r="B24726" s="2"/>
      <c r="N24726" s="2"/>
    </row>
    <row r="24727" spans="2:14" s="27" customFormat="1">
      <c r="B24727" s="2"/>
      <c r="N24727" s="2"/>
    </row>
    <row r="24728" spans="2:14" s="27" customFormat="1">
      <c r="B24728" s="2"/>
      <c r="N24728" s="2"/>
    </row>
    <row r="24729" spans="2:14" s="27" customFormat="1">
      <c r="B24729" s="2"/>
      <c r="N24729" s="2"/>
    </row>
    <row r="24730" spans="2:14" s="27" customFormat="1">
      <c r="B24730" s="2"/>
      <c r="N24730" s="2"/>
    </row>
    <row r="24731" spans="2:14" s="27" customFormat="1">
      <c r="B24731" s="2"/>
      <c r="N24731" s="2"/>
    </row>
    <row r="24732" spans="2:14" s="27" customFormat="1">
      <c r="B24732" s="2"/>
      <c r="N24732" s="2"/>
    </row>
    <row r="24733" spans="2:14" s="27" customFormat="1">
      <c r="B24733" s="2"/>
      <c r="N24733" s="2"/>
    </row>
    <row r="24734" spans="2:14" s="27" customFormat="1">
      <c r="B24734" s="2"/>
      <c r="N24734" s="2"/>
    </row>
    <row r="24735" spans="2:14" s="27" customFormat="1">
      <c r="B24735" s="2"/>
      <c r="N24735" s="2"/>
    </row>
    <row r="24736" spans="2:14" s="27" customFormat="1">
      <c r="B24736" s="2"/>
      <c r="N24736" s="2"/>
    </row>
    <row r="24737" spans="2:14" s="27" customFormat="1">
      <c r="B24737" s="2"/>
      <c r="N24737" s="2"/>
    </row>
    <row r="24738" spans="2:14" s="27" customFormat="1">
      <c r="B24738" s="2"/>
      <c r="N24738" s="2"/>
    </row>
    <row r="24739" spans="2:14" s="27" customFormat="1">
      <c r="B24739" s="2"/>
      <c r="N24739" s="2"/>
    </row>
    <row r="24740" spans="2:14" s="27" customFormat="1">
      <c r="B24740" s="2"/>
      <c r="N24740" s="2"/>
    </row>
    <row r="24741" spans="2:14" s="27" customFormat="1">
      <c r="B24741" s="2"/>
      <c r="N24741" s="2"/>
    </row>
    <row r="24742" spans="2:14" s="27" customFormat="1">
      <c r="B24742" s="2"/>
      <c r="N24742" s="2"/>
    </row>
    <row r="24743" spans="2:14" s="27" customFormat="1">
      <c r="B24743" s="2"/>
      <c r="N24743" s="2"/>
    </row>
    <row r="24744" spans="2:14" s="27" customFormat="1">
      <c r="B24744" s="2"/>
      <c r="N24744" s="2"/>
    </row>
    <row r="24745" spans="2:14" s="27" customFormat="1">
      <c r="B24745" s="2"/>
      <c r="N24745" s="2"/>
    </row>
    <row r="24746" spans="2:14" s="27" customFormat="1">
      <c r="B24746" s="2"/>
      <c r="N24746" s="2"/>
    </row>
    <row r="24747" spans="2:14" s="27" customFormat="1">
      <c r="B24747" s="2"/>
      <c r="N24747" s="2"/>
    </row>
    <row r="24748" spans="2:14" s="27" customFormat="1">
      <c r="B24748" s="2"/>
      <c r="N24748" s="2"/>
    </row>
    <row r="24749" spans="2:14" s="27" customFormat="1">
      <c r="B24749" s="2"/>
      <c r="N24749" s="2"/>
    </row>
    <row r="24750" spans="2:14" s="27" customFormat="1">
      <c r="B24750" s="2"/>
      <c r="N24750" s="2"/>
    </row>
    <row r="24751" spans="2:14" s="27" customFormat="1">
      <c r="B24751" s="2"/>
      <c r="N24751" s="2"/>
    </row>
    <row r="24752" spans="2:14" s="27" customFormat="1">
      <c r="B24752" s="2"/>
      <c r="N24752" s="2"/>
    </row>
    <row r="24753" spans="2:14" s="27" customFormat="1">
      <c r="B24753" s="2"/>
      <c r="N24753" s="2"/>
    </row>
    <row r="24754" spans="2:14" s="27" customFormat="1">
      <c r="B24754" s="2"/>
      <c r="N24754" s="2"/>
    </row>
    <row r="24755" spans="2:14" s="27" customFormat="1">
      <c r="B24755" s="2"/>
      <c r="N24755" s="2"/>
    </row>
    <row r="24756" spans="2:14" s="27" customFormat="1">
      <c r="B24756" s="2"/>
      <c r="N24756" s="2"/>
    </row>
    <row r="24757" spans="2:14" s="27" customFormat="1">
      <c r="B24757" s="2"/>
      <c r="N24757" s="2"/>
    </row>
    <row r="24758" spans="2:14" s="27" customFormat="1">
      <c r="B24758" s="2"/>
      <c r="N24758" s="2"/>
    </row>
    <row r="24759" spans="2:14" s="27" customFormat="1">
      <c r="B24759" s="2"/>
      <c r="N24759" s="2"/>
    </row>
    <row r="24760" spans="2:14" s="27" customFormat="1">
      <c r="B24760" s="2"/>
      <c r="N24760" s="2"/>
    </row>
    <row r="24761" spans="2:14" s="27" customFormat="1">
      <c r="B24761" s="2"/>
      <c r="N24761" s="2"/>
    </row>
    <row r="24762" spans="2:14" s="27" customFormat="1">
      <c r="B24762" s="2"/>
      <c r="N24762" s="2"/>
    </row>
    <row r="24763" spans="2:14" s="27" customFormat="1">
      <c r="B24763" s="2"/>
      <c r="N24763" s="2"/>
    </row>
    <row r="24764" spans="2:14" s="27" customFormat="1">
      <c r="B24764" s="2"/>
      <c r="N24764" s="2"/>
    </row>
    <row r="24765" spans="2:14" s="27" customFormat="1">
      <c r="B24765" s="2"/>
      <c r="N24765" s="2"/>
    </row>
    <row r="24766" spans="2:14" s="27" customFormat="1">
      <c r="B24766" s="2"/>
      <c r="N24766" s="2"/>
    </row>
    <row r="24767" spans="2:14" s="27" customFormat="1">
      <c r="B24767" s="2"/>
      <c r="N24767" s="2"/>
    </row>
    <row r="24768" spans="2:14" s="27" customFormat="1">
      <c r="B24768" s="2"/>
      <c r="N24768" s="2"/>
    </row>
    <row r="24769" spans="2:14" s="27" customFormat="1">
      <c r="B24769" s="2"/>
      <c r="N24769" s="2"/>
    </row>
    <row r="24770" spans="2:14" s="27" customFormat="1">
      <c r="B24770" s="2"/>
      <c r="N24770" s="2"/>
    </row>
    <row r="24771" spans="2:14" s="27" customFormat="1">
      <c r="B24771" s="2"/>
      <c r="N24771" s="2"/>
    </row>
    <row r="24772" spans="2:14" s="27" customFormat="1">
      <c r="B24772" s="2"/>
      <c r="N24772" s="2"/>
    </row>
    <row r="24773" spans="2:14" s="27" customFormat="1">
      <c r="B24773" s="2"/>
      <c r="N24773" s="2"/>
    </row>
    <row r="24774" spans="2:14" s="27" customFormat="1">
      <c r="B24774" s="2"/>
      <c r="N24774" s="2"/>
    </row>
    <row r="24775" spans="2:14" s="27" customFormat="1">
      <c r="B24775" s="2"/>
      <c r="N24775" s="2"/>
    </row>
    <row r="24776" spans="2:14" s="27" customFormat="1">
      <c r="B24776" s="2"/>
      <c r="N24776" s="2"/>
    </row>
    <row r="24777" spans="2:14" s="27" customFormat="1">
      <c r="B24777" s="2"/>
      <c r="N24777" s="2"/>
    </row>
    <row r="24778" spans="2:14" s="27" customFormat="1">
      <c r="B24778" s="2"/>
      <c r="N24778" s="2"/>
    </row>
    <row r="24779" spans="2:14" s="27" customFormat="1">
      <c r="B24779" s="2"/>
      <c r="N24779" s="2"/>
    </row>
    <row r="24780" spans="2:14" s="27" customFormat="1">
      <c r="B24780" s="2"/>
      <c r="N24780" s="2"/>
    </row>
    <row r="24781" spans="2:14" s="27" customFormat="1">
      <c r="B24781" s="2"/>
      <c r="N24781" s="2"/>
    </row>
    <row r="24782" spans="2:14" s="27" customFormat="1">
      <c r="B24782" s="2"/>
      <c r="N24782" s="2"/>
    </row>
    <row r="24783" spans="2:14" s="27" customFormat="1">
      <c r="B24783" s="2"/>
      <c r="N24783" s="2"/>
    </row>
    <row r="24784" spans="2:14" s="27" customFormat="1">
      <c r="B24784" s="2"/>
      <c r="N24784" s="2"/>
    </row>
    <row r="24785" spans="2:14" s="27" customFormat="1">
      <c r="B24785" s="2"/>
      <c r="N24785" s="2"/>
    </row>
    <row r="24786" spans="2:14" s="27" customFormat="1">
      <c r="B24786" s="2"/>
      <c r="N24786" s="2"/>
    </row>
    <row r="24787" spans="2:14" s="27" customFormat="1">
      <c r="B24787" s="2"/>
      <c r="N24787" s="2"/>
    </row>
    <row r="24788" spans="2:14" s="27" customFormat="1">
      <c r="B24788" s="2"/>
      <c r="N24788" s="2"/>
    </row>
    <row r="24789" spans="2:14" s="27" customFormat="1">
      <c r="B24789" s="2"/>
      <c r="N24789" s="2"/>
    </row>
    <row r="24790" spans="2:14" s="27" customFormat="1">
      <c r="B24790" s="2"/>
      <c r="N24790" s="2"/>
    </row>
    <row r="24791" spans="2:14" s="27" customFormat="1">
      <c r="B24791" s="2"/>
      <c r="N24791" s="2"/>
    </row>
    <row r="24792" spans="2:14" s="27" customFormat="1">
      <c r="B24792" s="2"/>
      <c r="N24792" s="2"/>
    </row>
    <row r="24793" spans="2:14" s="27" customFormat="1">
      <c r="B24793" s="2"/>
      <c r="N24793" s="2"/>
    </row>
    <row r="24794" spans="2:14" s="27" customFormat="1">
      <c r="B24794" s="2"/>
      <c r="N24794" s="2"/>
    </row>
    <row r="24795" spans="2:14" s="27" customFormat="1">
      <c r="B24795" s="2"/>
      <c r="N24795" s="2"/>
    </row>
    <row r="24796" spans="2:14" s="27" customFormat="1">
      <c r="B24796" s="2"/>
      <c r="N24796" s="2"/>
    </row>
    <row r="24797" spans="2:14" s="27" customFormat="1">
      <c r="B24797" s="2"/>
      <c r="N24797" s="2"/>
    </row>
    <row r="24798" spans="2:14" s="27" customFormat="1">
      <c r="B24798" s="2"/>
      <c r="N24798" s="2"/>
    </row>
    <row r="24799" spans="2:14" s="27" customFormat="1">
      <c r="B24799" s="2"/>
      <c r="N24799" s="2"/>
    </row>
    <row r="24800" spans="2:14" s="27" customFormat="1">
      <c r="B24800" s="2"/>
      <c r="N24800" s="2"/>
    </row>
    <row r="24801" spans="2:14" s="27" customFormat="1">
      <c r="B24801" s="2"/>
      <c r="N24801" s="2"/>
    </row>
    <row r="24802" spans="2:14" s="27" customFormat="1">
      <c r="B24802" s="2"/>
      <c r="N24802" s="2"/>
    </row>
    <row r="24803" spans="2:14" s="27" customFormat="1">
      <c r="B24803" s="2"/>
      <c r="N24803" s="2"/>
    </row>
    <row r="24804" spans="2:14" s="27" customFormat="1">
      <c r="B24804" s="2"/>
      <c r="N24804" s="2"/>
    </row>
    <row r="24805" spans="2:14" s="27" customFormat="1">
      <c r="B24805" s="2"/>
      <c r="N24805" s="2"/>
    </row>
    <row r="24806" spans="2:14" s="27" customFormat="1">
      <c r="B24806" s="2"/>
      <c r="N24806" s="2"/>
    </row>
    <row r="24807" spans="2:14" s="27" customFormat="1">
      <c r="B24807" s="2"/>
      <c r="N24807" s="2"/>
    </row>
    <row r="24808" spans="2:14" s="27" customFormat="1">
      <c r="B24808" s="2"/>
      <c r="N24808" s="2"/>
    </row>
    <row r="24809" spans="2:14" s="27" customFormat="1">
      <c r="B24809" s="2"/>
      <c r="N24809" s="2"/>
    </row>
    <row r="24810" spans="2:14" s="27" customFormat="1">
      <c r="B24810" s="2"/>
      <c r="N24810" s="2"/>
    </row>
    <row r="24811" spans="2:14" s="27" customFormat="1">
      <c r="B24811" s="2"/>
      <c r="N24811" s="2"/>
    </row>
    <row r="24812" spans="2:14" s="27" customFormat="1">
      <c r="B24812" s="2"/>
      <c r="N24812" s="2"/>
    </row>
    <row r="24813" spans="2:14" s="27" customFormat="1">
      <c r="B24813" s="2"/>
      <c r="N24813" s="2"/>
    </row>
    <row r="24814" spans="2:14" s="27" customFormat="1">
      <c r="B24814" s="2"/>
      <c r="N24814" s="2"/>
    </row>
    <row r="24815" spans="2:14" s="27" customFormat="1">
      <c r="B24815" s="2"/>
      <c r="N24815" s="2"/>
    </row>
    <row r="24816" spans="2:14" s="27" customFormat="1">
      <c r="B24816" s="2"/>
      <c r="N24816" s="2"/>
    </row>
    <row r="24817" spans="2:14" s="27" customFormat="1">
      <c r="B24817" s="2"/>
      <c r="N24817" s="2"/>
    </row>
    <row r="24818" spans="2:14" s="27" customFormat="1">
      <c r="B24818" s="2"/>
      <c r="N24818" s="2"/>
    </row>
    <row r="24819" spans="2:14" s="27" customFormat="1">
      <c r="B24819" s="2"/>
      <c r="N24819" s="2"/>
    </row>
    <row r="24820" spans="2:14" s="27" customFormat="1">
      <c r="B24820" s="2"/>
      <c r="N24820" s="2"/>
    </row>
    <row r="24821" spans="2:14" s="27" customFormat="1">
      <c r="B24821" s="2"/>
      <c r="N24821" s="2"/>
    </row>
    <row r="24822" spans="2:14" s="27" customFormat="1">
      <c r="B24822" s="2"/>
      <c r="N24822" s="2"/>
    </row>
    <row r="24823" spans="2:14" s="27" customFormat="1">
      <c r="B24823" s="2"/>
      <c r="N24823" s="2"/>
    </row>
    <row r="24824" spans="2:14" s="27" customFormat="1">
      <c r="B24824" s="2"/>
      <c r="N24824" s="2"/>
    </row>
    <row r="24825" spans="2:14" s="27" customFormat="1">
      <c r="B24825" s="2"/>
      <c r="N24825" s="2"/>
    </row>
    <row r="24826" spans="2:14" s="27" customFormat="1">
      <c r="B24826" s="2"/>
      <c r="N24826" s="2"/>
    </row>
    <row r="24827" spans="2:14" s="27" customFormat="1">
      <c r="B24827" s="2"/>
      <c r="N24827" s="2"/>
    </row>
    <row r="24828" spans="2:14" s="27" customFormat="1">
      <c r="B24828" s="2"/>
      <c r="N24828" s="2"/>
    </row>
    <row r="24829" spans="2:14" s="27" customFormat="1">
      <c r="B24829" s="2"/>
      <c r="N24829" s="2"/>
    </row>
    <row r="24830" spans="2:14" s="27" customFormat="1">
      <c r="B24830" s="2"/>
      <c r="N24830" s="2"/>
    </row>
    <row r="24831" spans="2:14" s="27" customFormat="1">
      <c r="B24831" s="2"/>
      <c r="N24831" s="2"/>
    </row>
    <row r="24832" spans="2:14" s="27" customFormat="1">
      <c r="B24832" s="2"/>
      <c r="N24832" s="2"/>
    </row>
    <row r="24833" spans="2:14" s="27" customFormat="1">
      <c r="B24833" s="2"/>
      <c r="N24833" s="2"/>
    </row>
    <row r="24834" spans="2:14" s="27" customFormat="1">
      <c r="B24834" s="2"/>
      <c r="N24834" s="2"/>
    </row>
    <row r="24835" spans="2:14" s="27" customFormat="1">
      <c r="B24835" s="2"/>
      <c r="N24835" s="2"/>
    </row>
    <row r="24836" spans="2:14" s="27" customFormat="1">
      <c r="B24836" s="2"/>
      <c r="N24836" s="2"/>
    </row>
    <row r="24837" spans="2:14" s="27" customFormat="1">
      <c r="B24837" s="2"/>
      <c r="N24837" s="2"/>
    </row>
    <row r="24838" spans="2:14" s="27" customFormat="1">
      <c r="B24838" s="2"/>
      <c r="N24838" s="2"/>
    </row>
    <row r="24839" spans="2:14" s="27" customFormat="1">
      <c r="B24839" s="2"/>
      <c r="N24839" s="2"/>
    </row>
    <row r="24840" spans="2:14" s="27" customFormat="1">
      <c r="B24840" s="2"/>
      <c r="N24840" s="2"/>
    </row>
    <row r="24841" spans="2:14" s="27" customFormat="1">
      <c r="B24841" s="2"/>
      <c r="N24841" s="2"/>
    </row>
    <row r="24842" spans="2:14" s="27" customFormat="1">
      <c r="B24842" s="2"/>
      <c r="N24842" s="2"/>
    </row>
    <row r="24843" spans="2:14" s="27" customFormat="1">
      <c r="B24843" s="2"/>
      <c r="N24843" s="2"/>
    </row>
    <row r="24844" spans="2:14" s="27" customFormat="1">
      <c r="B24844" s="2"/>
      <c r="N24844" s="2"/>
    </row>
    <row r="24845" spans="2:14" s="27" customFormat="1">
      <c r="B24845" s="2"/>
      <c r="N24845" s="2"/>
    </row>
    <row r="24846" spans="2:14" s="27" customFormat="1">
      <c r="B24846" s="2"/>
      <c r="N24846" s="2"/>
    </row>
    <row r="24847" spans="2:14" s="27" customFormat="1">
      <c r="B24847" s="2"/>
      <c r="N24847" s="2"/>
    </row>
    <row r="24848" spans="2:14" s="27" customFormat="1">
      <c r="B24848" s="2"/>
      <c r="N24848" s="2"/>
    </row>
    <row r="24849" spans="2:14" s="27" customFormat="1">
      <c r="B24849" s="2"/>
      <c r="N24849" s="2"/>
    </row>
    <row r="24850" spans="2:14" s="27" customFormat="1">
      <c r="B24850" s="2"/>
      <c r="N24850" s="2"/>
    </row>
    <row r="24851" spans="2:14" s="27" customFormat="1">
      <c r="B24851" s="2"/>
      <c r="N24851" s="2"/>
    </row>
    <row r="24852" spans="2:14" s="27" customFormat="1">
      <c r="B24852" s="2"/>
      <c r="N24852" s="2"/>
    </row>
    <row r="24853" spans="2:14" s="27" customFormat="1">
      <c r="B24853" s="2"/>
      <c r="N24853" s="2"/>
    </row>
    <row r="24854" spans="2:14" s="27" customFormat="1">
      <c r="B24854" s="2"/>
      <c r="N24854" s="2"/>
    </row>
    <row r="24855" spans="2:14" s="27" customFormat="1">
      <c r="B24855" s="2"/>
      <c r="N24855" s="2"/>
    </row>
    <row r="24856" spans="2:14" s="27" customFormat="1">
      <c r="B24856" s="2"/>
      <c r="N24856" s="2"/>
    </row>
    <row r="24857" spans="2:14" s="27" customFormat="1">
      <c r="B24857" s="2"/>
      <c r="N24857" s="2"/>
    </row>
    <row r="24858" spans="2:14" s="27" customFormat="1">
      <c r="B24858" s="2"/>
      <c r="N24858" s="2"/>
    </row>
    <row r="24859" spans="2:14" s="27" customFormat="1">
      <c r="B24859" s="2"/>
      <c r="N24859" s="2"/>
    </row>
    <row r="24860" spans="2:14" s="27" customFormat="1">
      <c r="B24860" s="2"/>
      <c r="N24860" s="2"/>
    </row>
    <row r="24861" spans="2:14" s="27" customFormat="1">
      <c r="B24861" s="2"/>
      <c r="N24861" s="2"/>
    </row>
    <row r="24862" spans="2:14" s="27" customFormat="1">
      <c r="B24862" s="2"/>
      <c r="N24862" s="2"/>
    </row>
    <row r="24863" spans="2:14" s="27" customFormat="1">
      <c r="B24863" s="2"/>
      <c r="N24863" s="2"/>
    </row>
    <row r="24864" spans="2:14" s="27" customFormat="1">
      <c r="B24864" s="2"/>
      <c r="N24864" s="2"/>
    </row>
    <row r="24865" spans="2:14" s="27" customFormat="1">
      <c r="B24865" s="2"/>
      <c r="N24865" s="2"/>
    </row>
    <row r="24866" spans="2:14" s="27" customFormat="1">
      <c r="B24866" s="2"/>
      <c r="N24866" s="2"/>
    </row>
    <row r="24867" spans="2:14" s="27" customFormat="1">
      <c r="B24867" s="2"/>
      <c r="N24867" s="2"/>
    </row>
    <row r="24868" spans="2:14" s="27" customFormat="1">
      <c r="B24868" s="2"/>
      <c r="N24868" s="2"/>
    </row>
    <row r="24869" spans="2:14" s="27" customFormat="1">
      <c r="B24869" s="2"/>
      <c r="N24869" s="2"/>
    </row>
    <row r="24870" spans="2:14" s="27" customFormat="1">
      <c r="B24870" s="2"/>
      <c r="N24870" s="2"/>
    </row>
    <row r="24871" spans="2:14" s="27" customFormat="1">
      <c r="B24871" s="2"/>
      <c r="N24871" s="2"/>
    </row>
    <row r="24872" spans="2:14" s="27" customFormat="1">
      <c r="B24872" s="2"/>
      <c r="N24872" s="2"/>
    </row>
    <row r="24873" spans="2:14" s="27" customFormat="1">
      <c r="B24873" s="2"/>
      <c r="N24873" s="2"/>
    </row>
    <row r="24874" spans="2:14" s="27" customFormat="1">
      <c r="B24874" s="2"/>
      <c r="N24874" s="2"/>
    </row>
    <row r="24875" spans="2:14" s="27" customFormat="1">
      <c r="B24875" s="2"/>
      <c r="N24875" s="2"/>
    </row>
    <row r="24876" spans="2:14" s="27" customFormat="1">
      <c r="B24876" s="2"/>
      <c r="N24876" s="2"/>
    </row>
    <row r="24877" spans="2:14" s="27" customFormat="1">
      <c r="B24877" s="2"/>
      <c r="N24877" s="2"/>
    </row>
    <row r="24878" spans="2:14" s="27" customFormat="1">
      <c r="B24878" s="2"/>
      <c r="N24878" s="2"/>
    </row>
    <row r="24879" spans="2:14" s="27" customFormat="1">
      <c r="B24879" s="2"/>
      <c r="N24879" s="2"/>
    </row>
    <row r="24880" spans="2:14" s="27" customFormat="1">
      <c r="B24880" s="2"/>
      <c r="N24880" s="2"/>
    </row>
    <row r="24881" spans="2:14" s="27" customFormat="1">
      <c r="B24881" s="2"/>
      <c r="N24881" s="2"/>
    </row>
    <row r="24882" spans="2:14" s="27" customFormat="1">
      <c r="B24882" s="2"/>
      <c r="N24882" s="2"/>
    </row>
    <row r="24883" spans="2:14" s="27" customFormat="1">
      <c r="B24883" s="2"/>
      <c r="N24883" s="2"/>
    </row>
    <row r="24884" spans="2:14" s="27" customFormat="1">
      <c r="B24884" s="2"/>
      <c r="N24884" s="2"/>
    </row>
    <row r="24885" spans="2:14" s="27" customFormat="1">
      <c r="B24885" s="2"/>
      <c r="N24885" s="2"/>
    </row>
    <row r="24886" spans="2:14" s="27" customFormat="1">
      <c r="B24886" s="2"/>
      <c r="N24886" s="2"/>
    </row>
    <row r="24887" spans="2:14" s="27" customFormat="1">
      <c r="B24887" s="2"/>
      <c r="N24887" s="2"/>
    </row>
    <row r="24888" spans="2:14" s="27" customFormat="1">
      <c r="B24888" s="2"/>
      <c r="N24888" s="2"/>
    </row>
    <row r="24889" spans="2:14" s="27" customFormat="1">
      <c r="B24889" s="2"/>
      <c r="N24889" s="2"/>
    </row>
    <row r="24890" spans="2:14" s="27" customFormat="1">
      <c r="B24890" s="2"/>
      <c r="N24890" s="2"/>
    </row>
    <row r="24891" spans="2:14" s="27" customFormat="1">
      <c r="B24891" s="2"/>
      <c r="N24891" s="2"/>
    </row>
    <row r="24892" spans="2:14" s="27" customFormat="1">
      <c r="B24892" s="2"/>
      <c r="N24892" s="2"/>
    </row>
    <row r="24893" spans="2:14" s="27" customFormat="1">
      <c r="B24893" s="2"/>
      <c r="N24893" s="2"/>
    </row>
    <row r="24894" spans="2:14" s="27" customFormat="1">
      <c r="B24894" s="2"/>
      <c r="N24894" s="2"/>
    </row>
    <row r="24895" spans="2:14" s="27" customFormat="1">
      <c r="B24895" s="2"/>
      <c r="N24895" s="2"/>
    </row>
    <row r="24896" spans="2:14" s="27" customFormat="1">
      <c r="B24896" s="2"/>
      <c r="N24896" s="2"/>
    </row>
    <row r="24897" spans="2:14" s="27" customFormat="1">
      <c r="B24897" s="2"/>
      <c r="N24897" s="2"/>
    </row>
    <row r="24898" spans="2:14" s="27" customFormat="1">
      <c r="B24898" s="2"/>
      <c r="N24898" s="2"/>
    </row>
    <row r="24899" spans="2:14" s="27" customFormat="1">
      <c r="B24899" s="2"/>
      <c r="N24899" s="2"/>
    </row>
    <row r="24900" spans="2:14" s="27" customFormat="1">
      <c r="B24900" s="2"/>
      <c r="N24900" s="2"/>
    </row>
    <row r="24901" spans="2:14" s="27" customFormat="1">
      <c r="B24901" s="2"/>
      <c r="N24901" s="2"/>
    </row>
    <row r="24902" spans="2:14" s="27" customFormat="1">
      <c r="B24902" s="2"/>
      <c r="N24902" s="2"/>
    </row>
    <row r="24903" spans="2:14" s="27" customFormat="1">
      <c r="B24903" s="2"/>
      <c r="N24903" s="2"/>
    </row>
    <row r="24904" spans="2:14" s="27" customFormat="1">
      <c r="B24904" s="2"/>
      <c r="N24904" s="2"/>
    </row>
    <row r="24905" spans="2:14" s="27" customFormat="1">
      <c r="B24905" s="2"/>
      <c r="N24905" s="2"/>
    </row>
    <row r="24906" spans="2:14" s="27" customFormat="1">
      <c r="B24906" s="2"/>
      <c r="N24906" s="2"/>
    </row>
    <row r="24907" spans="2:14" s="27" customFormat="1">
      <c r="B24907" s="2"/>
      <c r="N24907" s="2"/>
    </row>
    <row r="24908" spans="2:14" s="27" customFormat="1">
      <c r="B24908" s="2"/>
      <c r="N24908" s="2"/>
    </row>
    <row r="24909" spans="2:14" s="27" customFormat="1">
      <c r="B24909" s="2"/>
      <c r="N24909" s="2"/>
    </row>
    <row r="24910" spans="2:14" s="27" customFormat="1">
      <c r="B24910" s="2"/>
      <c r="N24910" s="2"/>
    </row>
    <row r="24911" spans="2:14" s="27" customFormat="1">
      <c r="B24911" s="2"/>
      <c r="N24911" s="2"/>
    </row>
    <row r="24912" spans="2:14" s="27" customFormat="1">
      <c r="B24912" s="2"/>
      <c r="N24912" s="2"/>
    </row>
    <row r="24913" spans="2:14" s="27" customFormat="1">
      <c r="B24913" s="2"/>
      <c r="N24913" s="2"/>
    </row>
    <row r="24914" spans="2:14" s="27" customFormat="1">
      <c r="B24914" s="2"/>
      <c r="N24914" s="2"/>
    </row>
    <row r="24915" spans="2:14" s="27" customFormat="1">
      <c r="B24915" s="2"/>
      <c r="N24915" s="2"/>
    </row>
    <row r="24916" spans="2:14" s="27" customFormat="1">
      <c r="B24916" s="2"/>
      <c r="N24916" s="2"/>
    </row>
    <row r="24917" spans="2:14" s="27" customFormat="1">
      <c r="B24917" s="2"/>
      <c r="N24917" s="2"/>
    </row>
    <row r="24918" spans="2:14" s="27" customFormat="1">
      <c r="B24918" s="2"/>
      <c r="N24918" s="2"/>
    </row>
    <row r="24919" spans="2:14" s="27" customFormat="1">
      <c r="B24919" s="2"/>
      <c r="N24919" s="2"/>
    </row>
    <row r="24920" spans="2:14" s="27" customFormat="1">
      <c r="B24920" s="2"/>
      <c r="N24920" s="2"/>
    </row>
    <row r="24921" spans="2:14" s="27" customFormat="1">
      <c r="B24921" s="2"/>
      <c r="N24921" s="2"/>
    </row>
    <row r="24922" spans="2:14" s="27" customFormat="1">
      <c r="B24922" s="2"/>
      <c r="N24922" s="2"/>
    </row>
    <row r="24923" spans="2:14" s="27" customFormat="1">
      <c r="B24923" s="2"/>
      <c r="N24923" s="2"/>
    </row>
    <row r="24924" spans="2:14" s="27" customFormat="1">
      <c r="B24924" s="2"/>
      <c r="N24924" s="2"/>
    </row>
    <row r="24925" spans="2:14" s="27" customFormat="1">
      <c r="B24925" s="2"/>
      <c r="N24925" s="2"/>
    </row>
    <row r="24926" spans="2:14" s="27" customFormat="1">
      <c r="B24926" s="2"/>
      <c r="N24926" s="2"/>
    </row>
    <row r="24927" spans="2:14" s="27" customFormat="1">
      <c r="B24927" s="2"/>
      <c r="N24927" s="2"/>
    </row>
    <row r="24928" spans="2:14" s="27" customFormat="1">
      <c r="B24928" s="2"/>
      <c r="N24928" s="2"/>
    </row>
    <row r="24929" spans="2:14" s="27" customFormat="1">
      <c r="B24929" s="2"/>
      <c r="N24929" s="2"/>
    </row>
    <row r="24930" spans="2:14" s="27" customFormat="1">
      <c r="B24930" s="2"/>
      <c r="N24930" s="2"/>
    </row>
    <row r="24931" spans="2:14" s="27" customFormat="1">
      <c r="B24931" s="2"/>
      <c r="N24931" s="2"/>
    </row>
    <row r="24932" spans="2:14" s="27" customFormat="1">
      <c r="B24932" s="2"/>
      <c r="N24932" s="2"/>
    </row>
    <row r="24933" spans="2:14" s="27" customFormat="1">
      <c r="B24933" s="2"/>
      <c r="N24933" s="2"/>
    </row>
    <row r="24934" spans="2:14" s="27" customFormat="1">
      <c r="B24934" s="2"/>
      <c r="N24934" s="2"/>
    </row>
    <row r="24935" spans="2:14" s="27" customFormat="1">
      <c r="B24935" s="2"/>
      <c r="N24935" s="2"/>
    </row>
    <row r="24936" spans="2:14" s="27" customFormat="1">
      <c r="B24936" s="2"/>
      <c r="N24936" s="2"/>
    </row>
    <row r="24937" spans="2:14" s="27" customFormat="1">
      <c r="B24937" s="2"/>
      <c r="N24937" s="2"/>
    </row>
    <row r="24938" spans="2:14" s="27" customFormat="1">
      <c r="B24938" s="2"/>
      <c r="N24938" s="2"/>
    </row>
    <row r="24939" spans="2:14" s="27" customFormat="1">
      <c r="B24939" s="2"/>
      <c r="N24939" s="2"/>
    </row>
    <row r="24940" spans="2:14" s="27" customFormat="1">
      <c r="B24940" s="2"/>
      <c r="N24940" s="2"/>
    </row>
    <row r="24941" spans="2:14" s="27" customFormat="1">
      <c r="B24941" s="2"/>
      <c r="N24941" s="2"/>
    </row>
    <row r="24942" spans="2:14" s="27" customFormat="1">
      <c r="B24942" s="2"/>
      <c r="N24942" s="2"/>
    </row>
    <row r="24943" spans="2:14" s="27" customFormat="1">
      <c r="B24943" s="2"/>
      <c r="N24943" s="2"/>
    </row>
    <row r="24944" spans="2:14" s="27" customFormat="1">
      <c r="B24944" s="2"/>
      <c r="N24944" s="2"/>
    </row>
    <row r="24945" spans="2:14" s="27" customFormat="1">
      <c r="B24945" s="2"/>
      <c r="N24945" s="2"/>
    </row>
    <row r="24946" spans="2:14" s="27" customFormat="1">
      <c r="B24946" s="2"/>
      <c r="N24946" s="2"/>
    </row>
    <row r="24947" spans="2:14" s="27" customFormat="1">
      <c r="B24947" s="2"/>
      <c r="N24947" s="2"/>
    </row>
    <row r="24948" spans="2:14" s="27" customFormat="1">
      <c r="B24948" s="2"/>
      <c r="N24948" s="2"/>
    </row>
    <row r="24949" spans="2:14" s="27" customFormat="1">
      <c r="B24949" s="2"/>
      <c r="N24949" s="2"/>
    </row>
    <row r="24950" spans="2:14" s="27" customFormat="1">
      <c r="B24950" s="2"/>
      <c r="N24950" s="2"/>
    </row>
    <row r="24951" spans="2:14" s="27" customFormat="1">
      <c r="B24951" s="2"/>
      <c r="N24951" s="2"/>
    </row>
    <row r="24952" spans="2:14" s="27" customFormat="1">
      <c r="B24952" s="2"/>
      <c r="N24952" s="2"/>
    </row>
    <row r="24953" spans="2:14" s="27" customFormat="1">
      <c r="B24953" s="2"/>
      <c r="N24953" s="2"/>
    </row>
    <row r="24954" spans="2:14" s="27" customFormat="1">
      <c r="B24954" s="2"/>
      <c r="N24954" s="2"/>
    </row>
    <row r="24955" spans="2:14" s="27" customFormat="1">
      <c r="B24955" s="2"/>
      <c r="N24955" s="2"/>
    </row>
    <row r="24956" spans="2:14" s="27" customFormat="1">
      <c r="B24956" s="2"/>
      <c r="N24956" s="2"/>
    </row>
    <row r="24957" spans="2:14" s="27" customFormat="1">
      <c r="B24957" s="2"/>
      <c r="N24957" s="2"/>
    </row>
    <row r="24958" spans="2:14" s="27" customFormat="1">
      <c r="B24958" s="2"/>
      <c r="N24958" s="2"/>
    </row>
    <row r="24959" spans="2:14" s="27" customFormat="1">
      <c r="B24959" s="2"/>
      <c r="N24959" s="2"/>
    </row>
    <row r="24960" spans="2:14" s="27" customFormat="1">
      <c r="B24960" s="2"/>
      <c r="N24960" s="2"/>
    </row>
    <row r="24961" spans="2:14" s="27" customFormat="1">
      <c r="B24961" s="2"/>
      <c r="N24961" s="2"/>
    </row>
    <row r="24962" spans="2:14" s="27" customFormat="1">
      <c r="B24962" s="2"/>
      <c r="N24962" s="2"/>
    </row>
    <row r="24963" spans="2:14" s="27" customFormat="1">
      <c r="B24963" s="2"/>
      <c r="N24963" s="2"/>
    </row>
    <row r="24964" spans="2:14" s="27" customFormat="1">
      <c r="B24964" s="2"/>
      <c r="N24964" s="2"/>
    </row>
    <row r="24965" spans="2:14" s="27" customFormat="1">
      <c r="B24965" s="2"/>
      <c r="N24965" s="2"/>
    </row>
    <row r="24966" spans="2:14" s="27" customFormat="1">
      <c r="B24966" s="2"/>
      <c r="N24966" s="2"/>
    </row>
    <row r="24967" spans="2:14" s="27" customFormat="1">
      <c r="B24967" s="2"/>
      <c r="N24967" s="2"/>
    </row>
    <row r="24968" spans="2:14" s="27" customFormat="1">
      <c r="B24968" s="2"/>
      <c r="N24968" s="2"/>
    </row>
    <row r="24969" spans="2:14" s="27" customFormat="1">
      <c r="B24969" s="2"/>
      <c r="N24969" s="2"/>
    </row>
    <row r="24970" spans="2:14" s="27" customFormat="1">
      <c r="B24970" s="2"/>
      <c r="N24970" s="2"/>
    </row>
    <row r="24971" spans="2:14" s="27" customFormat="1">
      <c r="B24971" s="2"/>
      <c r="N24971" s="2"/>
    </row>
    <row r="24972" spans="2:14" s="27" customFormat="1">
      <c r="B24972" s="2"/>
      <c r="N24972" s="2"/>
    </row>
    <row r="24973" spans="2:14" s="27" customFormat="1">
      <c r="B24973" s="2"/>
      <c r="N24973" s="2"/>
    </row>
    <row r="24974" spans="2:14" s="27" customFormat="1">
      <c r="B24974" s="2"/>
      <c r="N24974" s="2"/>
    </row>
    <row r="24975" spans="2:14" s="27" customFormat="1">
      <c r="B24975" s="2"/>
      <c r="N24975" s="2"/>
    </row>
    <row r="24976" spans="2:14" s="27" customFormat="1">
      <c r="B24976" s="2"/>
      <c r="N24976" s="2"/>
    </row>
    <row r="24977" spans="2:14" s="27" customFormat="1">
      <c r="B24977" s="2"/>
      <c r="N24977" s="2"/>
    </row>
    <row r="24978" spans="2:14" s="27" customFormat="1">
      <c r="B24978" s="2"/>
      <c r="N24978" s="2"/>
    </row>
    <row r="24979" spans="2:14" s="27" customFormat="1">
      <c r="B24979" s="2"/>
      <c r="N24979" s="2"/>
    </row>
    <row r="24980" spans="2:14" s="27" customFormat="1">
      <c r="B24980" s="2"/>
      <c r="N24980" s="2"/>
    </row>
    <row r="24981" spans="2:14" s="27" customFormat="1">
      <c r="B24981" s="2"/>
      <c r="N24981" s="2"/>
    </row>
    <row r="24982" spans="2:14" s="27" customFormat="1">
      <c r="B24982" s="2"/>
      <c r="N24982" s="2"/>
    </row>
    <row r="24983" spans="2:14" s="27" customFormat="1">
      <c r="B24983" s="2"/>
      <c r="N24983" s="2"/>
    </row>
    <row r="24984" spans="2:14" s="27" customFormat="1">
      <c r="B24984" s="2"/>
      <c r="N24984" s="2"/>
    </row>
    <row r="24985" spans="2:14" s="27" customFormat="1">
      <c r="B24985" s="2"/>
      <c r="N24985" s="2"/>
    </row>
    <row r="24986" spans="2:14" s="27" customFormat="1">
      <c r="B24986" s="2"/>
      <c r="N24986" s="2"/>
    </row>
    <row r="24987" spans="2:14" s="27" customFormat="1">
      <c r="B24987" s="2"/>
      <c r="N24987" s="2"/>
    </row>
    <row r="24988" spans="2:14" s="27" customFormat="1">
      <c r="B24988" s="2"/>
      <c r="N24988" s="2"/>
    </row>
    <row r="24989" spans="2:14" s="27" customFormat="1">
      <c r="B24989" s="2"/>
      <c r="N24989" s="2"/>
    </row>
    <row r="24990" spans="2:14" s="27" customFormat="1">
      <c r="B24990" s="2"/>
      <c r="N24990" s="2"/>
    </row>
    <row r="24991" spans="2:14" s="27" customFormat="1">
      <c r="B24991" s="2"/>
      <c r="N24991" s="2"/>
    </row>
    <row r="24992" spans="2:14" s="27" customFormat="1">
      <c r="B24992" s="2"/>
      <c r="N24992" s="2"/>
    </row>
    <row r="24993" spans="2:14" s="27" customFormat="1">
      <c r="B24993" s="2"/>
      <c r="N24993" s="2"/>
    </row>
    <row r="24994" spans="2:14" s="27" customFormat="1">
      <c r="B24994" s="2"/>
      <c r="N24994" s="2"/>
    </row>
    <row r="24995" spans="2:14" s="27" customFormat="1">
      <c r="B24995" s="2"/>
      <c r="N24995" s="2"/>
    </row>
    <row r="24996" spans="2:14" s="27" customFormat="1">
      <c r="B24996" s="2"/>
      <c r="N24996" s="2"/>
    </row>
    <row r="24997" spans="2:14" s="27" customFormat="1">
      <c r="B24997" s="2"/>
      <c r="N24997" s="2"/>
    </row>
    <row r="24998" spans="2:14" s="27" customFormat="1">
      <c r="B24998" s="2"/>
      <c r="N24998" s="2"/>
    </row>
    <row r="24999" spans="2:14" s="27" customFormat="1">
      <c r="B24999" s="2"/>
      <c r="N24999" s="2"/>
    </row>
    <row r="25000" spans="2:14" s="27" customFormat="1">
      <c r="B25000" s="2"/>
      <c r="N25000" s="2"/>
    </row>
    <row r="25001" spans="2:14" s="27" customFormat="1">
      <c r="B25001" s="2"/>
      <c r="N25001" s="2"/>
    </row>
    <row r="25002" spans="2:14" s="27" customFormat="1">
      <c r="B25002" s="2"/>
      <c r="N25002" s="2"/>
    </row>
    <row r="25003" spans="2:14" s="27" customFormat="1">
      <c r="B25003" s="2"/>
      <c r="N25003" s="2"/>
    </row>
    <row r="25004" spans="2:14" s="27" customFormat="1">
      <c r="B25004" s="2"/>
      <c r="N25004" s="2"/>
    </row>
    <row r="25005" spans="2:14" s="27" customFormat="1">
      <c r="B25005" s="2"/>
      <c r="N25005" s="2"/>
    </row>
    <row r="25006" spans="2:14" s="27" customFormat="1">
      <c r="B25006" s="2"/>
      <c r="N25006" s="2"/>
    </row>
    <row r="25007" spans="2:14" s="27" customFormat="1">
      <c r="B25007" s="2"/>
      <c r="N25007" s="2"/>
    </row>
    <row r="25008" spans="2:14" s="27" customFormat="1">
      <c r="B25008" s="2"/>
      <c r="N25008" s="2"/>
    </row>
    <row r="25009" spans="2:14" s="27" customFormat="1">
      <c r="B25009" s="2"/>
      <c r="N25009" s="2"/>
    </row>
    <row r="25010" spans="2:14" s="27" customFormat="1">
      <c r="B25010" s="2"/>
      <c r="N25010" s="2"/>
    </row>
    <row r="25011" spans="2:14" s="27" customFormat="1">
      <c r="B25011" s="2"/>
      <c r="N25011" s="2"/>
    </row>
    <row r="25012" spans="2:14" s="27" customFormat="1">
      <c r="B25012" s="2"/>
      <c r="N25012" s="2"/>
    </row>
    <row r="25013" spans="2:14" s="27" customFormat="1">
      <c r="B25013" s="2"/>
      <c r="N25013" s="2"/>
    </row>
    <row r="25014" spans="2:14" s="27" customFormat="1">
      <c r="B25014" s="2"/>
      <c r="N25014" s="2"/>
    </row>
    <row r="25015" spans="2:14" s="27" customFormat="1">
      <c r="B25015" s="2"/>
      <c r="N25015" s="2"/>
    </row>
    <row r="25016" spans="2:14" s="27" customFormat="1">
      <c r="B25016" s="2"/>
      <c r="N25016" s="2"/>
    </row>
    <row r="25017" spans="2:14" s="27" customFormat="1">
      <c r="B25017" s="2"/>
      <c r="N25017" s="2"/>
    </row>
    <row r="25018" spans="2:14" s="27" customFormat="1">
      <c r="B25018" s="2"/>
      <c r="N25018" s="2"/>
    </row>
    <row r="25019" spans="2:14" s="27" customFormat="1">
      <c r="B25019" s="2"/>
      <c r="N25019" s="2"/>
    </row>
    <row r="25020" spans="2:14" s="27" customFormat="1">
      <c r="B25020" s="2"/>
      <c r="N25020" s="2"/>
    </row>
    <row r="25021" spans="2:14" s="27" customFormat="1">
      <c r="B25021" s="2"/>
      <c r="N25021" s="2"/>
    </row>
    <row r="25022" spans="2:14" s="27" customFormat="1">
      <c r="B25022" s="2"/>
      <c r="N25022" s="2"/>
    </row>
    <row r="25023" spans="2:14" s="27" customFormat="1">
      <c r="B25023" s="2"/>
      <c r="N25023" s="2"/>
    </row>
    <row r="25024" spans="2:14" s="27" customFormat="1">
      <c r="B25024" s="2"/>
      <c r="N25024" s="2"/>
    </row>
    <row r="25025" spans="2:14" s="27" customFormat="1">
      <c r="B25025" s="2"/>
      <c r="N25025" s="2"/>
    </row>
    <row r="25026" spans="2:14" s="27" customFormat="1">
      <c r="B25026" s="2"/>
      <c r="N25026" s="2"/>
    </row>
    <row r="25027" spans="2:14" s="27" customFormat="1">
      <c r="B25027" s="2"/>
      <c r="N25027" s="2"/>
    </row>
    <row r="25028" spans="2:14" s="27" customFormat="1">
      <c r="B25028" s="2"/>
      <c r="N25028" s="2"/>
    </row>
    <row r="25029" spans="2:14" s="27" customFormat="1">
      <c r="B25029" s="2"/>
      <c r="N25029" s="2"/>
    </row>
    <row r="25030" spans="2:14" s="27" customFormat="1">
      <c r="B25030" s="2"/>
      <c r="N25030" s="2"/>
    </row>
    <row r="25031" spans="2:14" s="27" customFormat="1">
      <c r="B25031" s="2"/>
      <c r="N25031" s="2"/>
    </row>
    <row r="25032" spans="2:14" s="27" customFormat="1">
      <c r="B25032" s="2"/>
      <c r="N25032" s="2"/>
    </row>
    <row r="25033" spans="2:14" s="27" customFormat="1">
      <c r="B25033" s="2"/>
      <c r="N25033" s="2"/>
    </row>
    <row r="25034" spans="2:14" s="27" customFormat="1">
      <c r="B25034" s="2"/>
      <c r="N25034" s="2"/>
    </row>
    <row r="25035" spans="2:14" s="27" customFormat="1">
      <c r="B25035" s="2"/>
      <c r="N25035" s="2"/>
    </row>
    <row r="25036" spans="2:14" s="27" customFormat="1">
      <c r="B25036" s="2"/>
      <c r="N25036" s="2"/>
    </row>
    <row r="25037" spans="2:14" s="27" customFormat="1">
      <c r="B25037" s="2"/>
      <c r="N25037" s="2"/>
    </row>
    <row r="25038" spans="2:14" s="27" customFormat="1">
      <c r="B25038" s="2"/>
      <c r="N25038" s="2"/>
    </row>
    <row r="25039" spans="2:14" s="27" customFormat="1">
      <c r="B25039" s="2"/>
      <c r="N25039" s="2"/>
    </row>
    <row r="25040" spans="2:14" s="27" customFormat="1">
      <c r="B25040" s="2"/>
      <c r="N25040" s="2"/>
    </row>
    <row r="25041" spans="2:14" s="27" customFormat="1">
      <c r="B25041" s="2"/>
      <c r="N25041" s="2"/>
    </row>
    <row r="25042" spans="2:14" s="27" customFormat="1">
      <c r="B25042" s="2"/>
      <c r="N25042" s="2"/>
    </row>
    <row r="25043" spans="2:14" s="27" customFormat="1">
      <c r="B25043" s="2"/>
      <c r="N25043" s="2"/>
    </row>
    <row r="25044" spans="2:14" s="27" customFormat="1">
      <c r="B25044" s="2"/>
      <c r="N25044" s="2"/>
    </row>
    <row r="25045" spans="2:14" s="27" customFormat="1">
      <c r="B25045" s="2"/>
      <c r="N25045" s="2"/>
    </row>
    <row r="25046" spans="2:14" s="27" customFormat="1">
      <c r="B25046" s="2"/>
      <c r="N25046" s="2"/>
    </row>
    <row r="25047" spans="2:14" s="27" customFormat="1">
      <c r="B25047" s="2"/>
      <c r="N25047" s="2"/>
    </row>
    <row r="25048" spans="2:14" s="27" customFormat="1">
      <c r="B25048" s="2"/>
      <c r="N25048" s="2"/>
    </row>
    <row r="25049" spans="2:14" s="27" customFormat="1">
      <c r="B25049" s="2"/>
      <c r="N25049" s="2"/>
    </row>
    <row r="25050" spans="2:14" s="27" customFormat="1">
      <c r="B25050" s="2"/>
      <c r="N25050" s="2"/>
    </row>
    <row r="25051" spans="2:14" s="27" customFormat="1">
      <c r="B25051" s="2"/>
      <c r="N25051" s="2"/>
    </row>
    <row r="25052" spans="2:14" s="27" customFormat="1">
      <c r="B25052" s="2"/>
      <c r="N25052" s="2"/>
    </row>
    <row r="25053" spans="2:14" s="27" customFormat="1">
      <c r="B25053" s="2"/>
      <c r="N25053" s="2"/>
    </row>
    <row r="25054" spans="2:14" s="27" customFormat="1">
      <c r="B25054" s="2"/>
      <c r="N25054" s="2"/>
    </row>
    <row r="25055" spans="2:14" s="27" customFormat="1">
      <c r="B25055" s="2"/>
      <c r="N25055" s="2"/>
    </row>
    <row r="25056" spans="2:14" s="27" customFormat="1">
      <c r="B25056" s="2"/>
      <c r="N25056" s="2"/>
    </row>
    <row r="25057" spans="2:14" s="27" customFormat="1">
      <c r="B25057" s="2"/>
      <c r="N25057" s="2"/>
    </row>
    <row r="25058" spans="2:14" s="27" customFormat="1">
      <c r="B25058" s="2"/>
      <c r="N25058" s="2"/>
    </row>
    <row r="25059" spans="2:14" s="27" customFormat="1">
      <c r="B25059" s="2"/>
      <c r="N25059" s="2"/>
    </row>
    <row r="25060" spans="2:14" s="27" customFormat="1">
      <c r="B25060" s="2"/>
      <c r="N25060" s="2"/>
    </row>
    <row r="25061" spans="2:14" s="27" customFormat="1">
      <c r="B25061" s="2"/>
      <c r="N25061" s="2"/>
    </row>
    <row r="25062" spans="2:14" s="27" customFormat="1">
      <c r="B25062" s="2"/>
      <c r="N25062" s="2"/>
    </row>
    <row r="25063" spans="2:14" s="27" customFormat="1">
      <c r="B25063" s="2"/>
      <c r="N25063" s="2"/>
    </row>
    <row r="25064" spans="2:14" s="27" customFormat="1">
      <c r="B25064" s="2"/>
      <c r="N25064" s="2"/>
    </row>
    <row r="25065" spans="2:14" s="27" customFormat="1">
      <c r="B25065" s="2"/>
      <c r="N25065" s="2"/>
    </row>
    <row r="25066" spans="2:14" s="27" customFormat="1">
      <c r="B25066" s="2"/>
      <c r="N25066" s="2"/>
    </row>
    <row r="25067" spans="2:14" s="27" customFormat="1">
      <c r="B25067" s="2"/>
      <c r="N25067" s="2"/>
    </row>
    <row r="25068" spans="2:14" s="27" customFormat="1">
      <c r="B25068" s="2"/>
      <c r="N25068" s="2"/>
    </row>
    <row r="25069" spans="2:14" s="27" customFormat="1">
      <c r="B25069" s="2"/>
      <c r="N25069" s="2"/>
    </row>
    <row r="25070" spans="2:14" s="27" customFormat="1">
      <c r="B25070" s="2"/>
      <c r="N25070" s="2"/>
    </row>
    <row r="25071" spans="2:14" s="27" customFormat="1">
      <c r="B25071" s="2"/>
      <c r="N25071" s="2"/>
    </row>
    <row r="25072" spans="2:14" s="27" customFormat="1">
      <c r="B25072" s="2"/>
      <c r="N25072" s="2"/>
    </row>
    <row r="25073" spans="2:14" s="27" customFormat="1">
      <c r="B25073" s="2"/>
      <c r="N25073" s="2"/>
    </row>
    <row r="25074" spans="2:14" s="27" customFormat="1">
      <c r="B25074" s="2"/>
      <c r="N25074" s="2"/>
    </row>
    <row r="25075" spans="2:14" s="27" customFormat="1">
      <c r="B25075" s="2"/>
      <c r="N25075" s="2"/>
    </row>
    <row r="25076" spans="2:14" s="27" customFormat="1">
      <c r="B25076" s="2"/>
      <c r="N25076" s="2"/>
    </row>
    <row r="25077" spans="2:14" s="27" customFormat="1">
      <c r="B25077" s="2"/>
      <c r="N25077" s="2"/>
    </row>
    <row r="25078" spans="2:14" s="27" customFormat="1">
      <c r="B25078" s="2"/>
      <c r="N25078" s="2"/>
    </row>
    <row r="25079" spans="2:14" s="27" customFormat="1">
      <c r="B25079" s="2"/>
      <c r="N25079" s="2"/>
    </row>
    <row r="25080" spans="2:14" s="27" customFormat="1">
      <c r="B25080" s="2"/>
      <c r="N25080" s="2"/>
    </row>
    <row r="25081" spans="2:14" s="27" customFormat="1">
      <c r="B25081" s="2"/>
      <c r="N25081" s="2"/>
    </row>
    <row r="25082" spans="2:14" s="27" customFormat="1">
      <c r="B25082" s="2"/>
      <c r="N25082" s="2"/>
    </row>
    <row r="25083" spans="2:14" s="27" customFormat="1">
      <c r="B25083" s="2"/>
      <c r="N25083" s="2"/>
    </row>
    <row r="25084" spans="2:14" s="27" customFormat="1">
      <c r="B25084" s="2"/>
      <c r="N25084" s="2"/>
    </row>
    <row r="25085" spans="2:14" s="27" customFormat="1">
      <c r="B25085" s="2"/>
      <c r="N25085" s="2"/>
    </row>
    <row r="25086" spans="2:14" s="27" customFormat="1">
      <c r="B25086" s="2"/>
      <c r="N25086" s="2"/>
    </row>
    <row r="25087" spans="2:14" s="27" customFormat="1">
      <c r="B25087" s="2"/>
      <c r="N25087" s="2"/>
    </row>
    <row r="25088" spans="2:14" s="27" customFormat="1">
      <c r="B25088" s="2"/>
      <c r="N25088" s="2"/>
    </row>
    <row r="25089" spans="2:14" s="27" customFormat="1">
      <c r="B25089" s="2"/>
      <c r="N25089" s="2"/>
    </row>
    <row r="25090" spans="2:14" s="27" customFormat="1">
      <c r="B25090" s="2"/>
      <c r="N25090" s="2"/>
    </row>
    <row r="25091" spans="2:14" s="27" customFormat="1">
      <c r="B25091" s="2"/>
      <c r="N25091" s="2"/>
    </row>
    <row r="25092" spans="2:14" s="27" customFormat="1">
      <c r="B25092" s="2"/>
      <c r="N25092" s="2"/>
    </row>
    <row r="25093" spans="2:14" s="27" customFormat="1">
      <c r="B25093" s="2"/>
      <c r="N25093" s="2"/>
    </row>
    <row r="25094" spans="2:14" s="27" customFormat="1">
      <c r="B25094" s="2"/>
      <c r="N25094" s="2"/>
    </row>
    <row r="25095" spans="2:14" s="27" customFormat="1">
      <c r="B25095" s="2"/>
      <c r="N25095" s="2"/>
    </row>
    <row r="25096" spans="2:14" s="27" customFormat="1">
      <c r="B25096" s="2"/>
      <c r="N25096" s="2"/>
    </row>
    <row r="25097" spans="2:14" s="27" customFormat="1">
      <c r="B25097" s="2"/>
      <c r="N25097" s="2"/>
    </row>
    <row r="25098" spans="2:14" s="27" customFormat="1">
      <c r="B25098" s="2"/>
      <c r="N25098" s="2"/>
    </row>
    <row r="25099" spans="2:14" s="27" customFormat="1">
      <c r="B25099" s="2"/>
      <c r="N25099" s="2"/>
    </row>
    <row r="25100" spans="2:14" s="27" customFormat="1">
      <c r="B25100" s="2"/>
      <c r="N25100" s="2"/>
    </row>
    <row r="25101" spans="2:14" s="27" customFormat="1">
      <c r="B25101" s="2"/>
      <c r="N25101" s="2"/>
    </row>
    <row r="25102" spans="2:14" s="27" customFormat="1">
      <c r="B25102" s="2"/>
      <c r="N25102" s="2"/>
    </row>
    <row r="25103" spans="2:14" s="27" customFormat="1">
      <c r="B25103" s="2"/>
      <c r="N25103" s="2"/>
    </row>
    <row r="25104" spans="2:14" s="27" customFormat="1">
      <c r="B25104" s="2"/>
      <c r="N25104" s="2"/>
    </row>
    <row r="25105" spans="2:14" s="27" customFormat="1">
      <c r="B25105" s="2"/>
      <c r="N25105" s="2"/>
    </row>
    <row r="25106" spans="2:14" s="27" customFormat="1">
      <c r="B25106" s="2"/>
      <c r="N25106" s="2"/>
    </row>
    <row r="25107" spans="2:14" s="27" customFormat="1">
      <c r="B25107" s="2"/>
      <c r="N25107" s="2"/>
    </row>
    <row r="25108" spans="2:14" s="27" customFormat="1">
      <c r="B25108" s="2"/>
      <c r="N25108" s="2"/>
    </row>
    <row r="25109" spans="2:14" s="27" customFormat="1">
      <c r="B25109" s="2"/>
      <c r="N25109" s="2"/>
    </row>
    <row r="25110" spans="2:14" s="27" customFormat="1">
      <c r="B25110" s="2"/>
      <c r="N25110" s="2"/>
    </row>
    <row r="25111" spans="2:14" s="27" customFormat="1">
      <c r="B25111" s="2"/>
      <c r="N25111" s="2"/>
    </row>
    <row r="25112" spans="2:14" s="27" customFormat="1">
      <c r="B25112" s="2"/>
      <c r="N25112" s="2"/>
    </row>
    <row r="25113" spans="2:14" s="27" customFormat="1">
      <c r="B25113" s="2"/>
      <c r="N25113" s="2"/>
    </row>
    <row r="25114" spans="2:14" s="27" customFormat="1">
      <c r="B25114" s="2"/>
      <c r="N25114" s="2"/>
    </row>
    <row r="25115" spans="2:14" s="27" customFormat="1">
      <c r="B25115" s="2"/>
      <c r="N25115" s="2"/>
    </row>
    <row r="25116" spans="2:14" s="27" customFormat="1">
      <c r="B25116" s="2"/>
      <c r="N25116" s="2"/>
    </row>
    <row r="25117" spans="2:14" s="27" customFormat="1">
      <c r="B25117" s="2"/>
      <c r="N25117" s="2"/>
    </row>
    <row r="25118" spans="2:14" s="27" customFormat="1">
      <c r="B25118" s="2"/>
      <c r="N25118" s="2"/>
    </row>
    <row r="25119" spans="2:14" s="27" customFormat="1">
      <c r="B25119" s="2"/>
      <c r="N25119" s="2"/>
    </row>
    <row r="25120" spans="2:14" s="27" customFormat="1">
      <c r="B25120" s="2"/>
      <c r="N25120" s="2"/>
    </row>
    <row r="25121" spans="2:14" s="27" customFormat="1">
      <c r="B25121" s="2"/>
      <c r="N25121" s="2"/>
    </row>
    <row r="25122" spans="2:14" s="27" customFormat="1">
      <c r="B25122" s="2"/>
      <c r="N25122" s="2"/>
    </row>
    <row r="25123" spans="2:14" s="27" customFormat="1">
      <c r="B25123" s="2"/>
      <c r="N25123" s="2"/>
    </row>
    <row r="25124" spans="2:14" s="27" customFormat="1">
      <c r="B25124" s="2"/>
      <c r="N25124" s="2"/>
    </row>
    <row r="25125" spans="2:14" s="27" customFormat="1">
      <c r="B25125" s="2"/>
      <c r="N25125" s="2"/>
    </row>
    <row r="25126" spans="2:14" s="27" customFormat="1">
      <c r="B25126" s="2"/>
      <c r="N25126" s="2"/>
    </row>
    <row r="25127" spans="2:14" s="27" customFormat="1">
      <c r="B25127" s="2"/>
      <c r="N25127" s="2"/>
    </row>
    <row r="25128" spans="2:14" s="27" customFormat="1">
      <c r="B25128" s="2"/>
      <c r="N25128" s="2"/>
    </row>
    <row r="25129" spans="2:14" s="27" customFormat="1">
      <c r="B25129" s="2"/>
      <c r="N25129" s="2"/>
    </row>
    <row r="25130" spans="2:14" s="27" customFormat="1">
      <c r="B25130" s="2"/>
      <c r="N25130" s="2"/>
    </row>
    <row r="25131" spans="2:14" s="27" customFormat="1">
      <c r="B25131" s="2"/>
      <c r="N25131" s="2"/>
    </row>
    <row r="25132" spans="2:14" s="27" customFormat="1">
      <c r="B25132" s="2"/>
      <c r="N25132" s="2"/>
    </row>
    <row r="25133" spans="2:14" s="27" customFormat="1">
      <c r="B25133" s="2"/>
      <c r="N25133" s="2"/>
    </row>
    <row r="25134" spans="2:14" s="27" customFormat="1">
      <c r="B25134" s="2"/>
      <c r="N25134" s="2"/>
    </row>
    <row r="25135" spans="2:14" s="27" customFormat="1">
      <c r="B25135" s="2"/>
      <c r="N25135" s="2"/>
    </row>
    <row r="25136" spans="2:14" s="27" customFormat="1">
      <c r="B25136" s="2"/>
      <c r="N25136" s="2"/>
    </row>
    <row r="25137" spans="2:14" s="27" customFormat="1">
      <c r="B25137" s="2"/>
      <c r="N25137" s="2"/>
    </row>
    <row r="25138" spans="2:14" s="27" customFormat="1">
      <c r="B25138" s="2"/>
      <c r="N25138" s="2"/>
    </row>
    <row r="25139" spans="2:14" s="27" customFormat="1">
      <c r="B25139" s="2"/>
      <c r="N25139" s="2"/>
    </row>
    <row r="25140" spans="2:14" s="27" customFormat="1">
      <c r="B25140" s="2"/>
      <c r="N25140" s="2"/>
    </row>
    <row r="25141" spans="2:14" s="27" customFormat="1">
      <c r="B25141" s="2"/>
      <c r="N25141" s="2"/>
    </row>
    <row r="25142" spans="2:14" s="27" customFormat="1">
      <c r="B25142" s="2"/>
      <c r="N25142" s="2"/>
    </row>
    <row r="25143" spans="2:14" s="27" customFormat="1">
      <c r="B25143" s="2"/>
      <c r="N25143" s="2"/>
    </row>
    <row r="25144" spans="2:14" s="27" customFormat="1">
      <c r="B25144" s="2"/>
      <c r="N25144" s="2"/>
    </row>
    <row r="25145" spans="2:14" s="27" customFormat="1">
      <c r="B25145" s="2"/>
      <c r="N25145" s="2"/>
    </row>
    <row r="25146" spans="2:14" s="27" customFormat="1">
      <c r="B25146" s="2"/>
      <c r="N25146" s="2"/>
    </row>
    <row r="25147" spans="2:14" s="27" customFormat="1">
      <c r="B25147" s="2"/>
      <c r="N25147" s="2"/>
    </row>
    <row r="25148" spans="2:14" s="27" customFormat="1">
      <c r="B25148" s="2"/>
      <c r="N25148" s="2"/>
    </row>
    <row r="25149" spans="2:14" s="27" customFormat="1">
      <c r="B25149" s="2"/>
      <c r="N25149" s="2"/>
    </row>
    <row r="25150" spans="2:14" s="27" customFormat="1">
      <c r="B25150" s="2"/>
      <c r="N25150" s="2"/>
    </row>
    <row r="25151" spans="2:14" s="27" customFormat="1">
      <c r="B25151" s="2"/>
      <c r="N25151" s="2"/>
    </row>
    <row r="25152" spans="2:14" s="27" customFormat="1">
      <c r="B25152" s="2"/>
      <c r="N25152" s="2"/>
    </row>
    <row r="25153" spans="2:14" s="27" customFormat="1">
      <c r="B25153" s="2"/>
      <c r="N25153" s="2"/>
    </row>
    <row r="25154" spans="2:14" s="27" customFormat="1">
      <c r="B25154" s="2"/>
      <c r="N25154" s="2"/>
    </row>
    <row r="25155" spans="2:14" s="27" customFormat="1">
      <c r="B25155" s="2"/>
      <c r="N25155" s="2"/>
    </row>
    <row r="25156" spans="2:14" s="27" customFormat="1">
      <c r="B25156" s="2"/>
      <c r="N25156" s="2"/>
    </row>
    <row r="25157" spans="2:14" s="27" customFormat="1">
      <c r="B25157" s="2"/>
      <c r="N25157" s="2"/>
    </row>
    <row r="25158" spans="2:14" s="27" customFormat="1">
      <c r="B25158" s="2"/>
      <c r="N25158" s="2"/>
    </row>
    <row r="25159" spans="2:14" s="27" customFormat="1">
      <c r="B25159" s="2"/>
      <c r="N25159" s="2"/>
    </row>
    <row r="25160" spans="2:14" s="27" customFormat="1">
      <c r="B25160" s="2"/>
      <c r="N25160" s="2"/>
    </row>
    <row r="25161" spans="2:14" s="27" customFormat="1">
      <c r="B25161" s="2"/>
      <c r="N25161" s="2"/>
    </row>
    <row r="25162" spans="2:14" s="27" customFormat="1">
      <c r="B25162" s="2"/>
      <c r="N25162" s="2"/>
    </row>
    <row r="25163" spans="2:14" s="27" customFormat="1">
      <c r="B25163" s="2"/>
      <c r="N25163" s="2"/>
    </row>
    <row r="25164" spans="2:14" s="27" customFormat="1">
      <c r="B25164" s="2"/>
      <c r="N25164" s="2"/>
    </row>
    <row r="25165" spans="2:14" s="27" customFormat="1">
      <c r="B25165" s="2"/>
      <c r="N25165" s="2"/>
    </row>
    <row r="25166" spans="2:14" s="27" customFormat="1">
      <c r="B25166" s="2"/>
      <c r="N25166" s="2"/>
    </row>
    <row r="25167" spans="2:14" s="27" customFormat="1">
      <c r="B25167" s="2"/>
      <c r="N25167" s="2"/>
    </row>
    <row r="25168" spans="2:14" s="27" customFormat="1">
      <c r="B25168" s="2"/>
      <c r="N25168" s="2"/>
    </row>
    <row r="25169" spans="2:14" s="27" customFormat="1">
      <c r="B25169" s="2"/>
      <c r="N25169" s="2"/>
    </row>
    <row r="25170" spans="2:14" s="27" customFormat="1">
      <c r="B25170" s="2"/>
      <c r="N25170" s="2"/>
    </row>
    <row r="25171" spans="2:14" s="27" customFormat="1">
      <c r="B25171" s="2"/>
      <c r="N25171" s="2"/>
    </row>
    <row r="25172" spans="2:14" s="27" customFormat="1">
      <c r="B25172" s="2"/>
      <c r="N25172" s="2"/>
    </row>
    <row r="25173" spans="2:14" s="27" customFormat="1">
      <c r="B25173" s="2"/>
      <c r="N25173" s="2"/>
    </row>
    <row r="25174" spans="2:14" s="27" customFormat="1">
      <c r="B25174" s="2"/>
      <c r="N25174" s="2"/>
    </row>
    <row r="25175" spans="2:14" s="27" customFormat="1">
      <c r="B25175" s="2"/>
      <c r="N25175" s="2"/>
    </row>
    <row r="25176" spans="2:14" s="27" customFormat="1">
      <c r="B25176" s="2"/>
      <c r="N25176" s="2"/>
    </row>
    <row r="25177" spans="2:14" s="27" customFormat="1">
      <c r="B25177" s="2"/>
      <c r="N25177" s="2"/>
    </row>
    <row r="25178" spans="2:14" s="27" customFormat="1">
      <c r="B25178" s="2"/>
      <c r="N25178" s="2"/>
    </row>
    <row r="25179" spans="2:14" s="27" customFormat="1">
      <c r="B25179" s="2"/>
      <c r="N25179" s="2"/>
    </row>
    <row r="25180" spans="2:14" s="27" customFormat="1">
      <c r="B25180" s="2"/>
      <c r="N25180" s="2"/>
    </row>
    <row r="25181" spans="2:14" s="27" customFormat="1">
      <c r="B25181" s="2"/>
      <c r="N25181" s="2"/>
    </row>
    <row r="25182" spans="2:14" s="27" customFormat="1">
      <c r="B25182" s="2"/>
      <c r="N25182" s="2"/>
    </row>
    <row r="25183" spans="2:14" s="27" customFormat="1">
      <c r="B25183" s="2"/>
      <c r="N25183" s="2"/>
    </row>
    <row r="25184" spans="2:14" s="27" customFormat="1">
      <c r="B25184" s="2"/>
      <c r="N25184" s="2"/>
    </row>
    <row r="25185" spans="2:14" s="27" customFormat="1">
      <c r="B25185" s="2"/>
      <c r="N25185" s="2"/>
    </row>
    <row r="25186" spans="2:14" s="27" customFormat="1">
      <c r="B25186" s="2"/>
      <c r="N25186" s="2"/>
    </row>
    <row r="25187" spans="2:14" s="27" customFormat="1">
      <c r="B25187" s="2"/>
      <c r="N25187" s="2"/>
    </row>
    <row r="25188" spans="2:14" s="27" customFormat="1">
      <c r="B25188" s="2"/>
      <c r="N25188" s="2"/>
    </row>
    <row r="25189" spans="2:14" s="27" customFormat="1">
      <c r="B25189" s="2"/>
      <c r="N25189" s="2"/>
    </row>
    <row r="25190" spans="2:14" s="27" customFormat="1">
      <c r="B25190" s="2"/>
      <c r="N25190" s="2"/>
    </row>
    <row r="25191" spans="2:14" s="27" customFormat="1">
      <c r="B25191" s="2"/>
      <c r="N25191" s="2"/>
    </row>
    <row r="25192" spans="2:14" s="27" customFormat="1">
      <c r="B25192" s="2"/>
      <c r="N25192" s="2"/>
    </row>
    <row r="25193" spans="2:14" s="27" customFormat="1">
      <c r="B25193" s="2"/>
      <c r="N25193" s="2"/>
    </row>
    <row r="25194" spans="2:14" s="27" customFormat="1">
      <c r="B25194" s="2"/>
      <c r="N25194" s="2"/>
    </row>
    <row r="25195" spans="2:14" s="27" customFormat="1">
      <c r="B25195" s="2"/>
      <c r="N25195" s="2"/>
    </row>
    <row r="25196" spans="2:14" s="27" customFormat="1">
      <c r="B25196" s="2"/>
      <c r="N25196" s="2"/>
    </row>
    <row r="25197" spans="2:14" s="27" customFormat="1">
      <c r="B25197" s="2"/>
      <c r="N25197" s="2"/>
    </row>
    <row r="25198" spans="2:14" s="27" customFormat="1">
      <c r="B25198" s="2"/>
      <c r="N25198" s="2"/>
    </row>
    <row r="25199" spans="2:14" s="27" customFormat="1">
      <c r="B25199" s="2"/>
      <c r="N25199" s="2"/>
    </row>
    <row r="25200" spans="2:14" s="27" customFormat="1">
      <c r="B25200" s="2"/>
      <c r="N25200" s="2"/>
    </row>
    <row r="25201" spans="2:14" s="27" customFormat="1">
      <c r="B25201" s="2"/>
      <c r="N25201" s="2"/>
    </row>
    <row r="25202" spans="2:14" s="27" customFormat="1">
      <c r="B25202" s="2"/>
      <c r="N25202" s="2"/>
    </row>
    <row r="25203" spans="2:14" s="27" customFormat="1">
      <c r="B25203" s="2"/>
      <c r="N25203" s="2"/>
    </row>
    <row r="25204" spans="2:14" s="27" customFormat="1">
      <c r="B25204" s="2"/>
      <c r="N25204" s="2"/>
    </row>
    <row r="25205" spans="2:14" s="27" customFormat="1">
      <c r="B25205" s="2"/>
      <c r="N25205" s="2"/>
    </row>
    <row r="25206" spans="2:14" s="27" customFormat="1">
      <c r="B25206" s="2"/>
      <c r="N25206" s="2"/>
    </row>
    <row r="25207" spans="2:14" s="27" customFormat="1">
      <c r="B25207" s="2"/>
      <c r="N25207" s="2"/>
    </row>
    <row r="25208" spans="2:14" s="27" customFormat="1">
      <c r="B25208" s="2"/>
      <c r="N25208" s="2"/>
    </row>
    <row r="25209" spans="2:14" s="27" customFormat="1">
      <c r="B25209" s="2"/>
      <c r="N25209" s="2"/>
    </row>
    <row r="25210" spans="2:14" s="27" customFormat="1">
      <c r="B25210" s="2"/>
      <c r="N25210" s="2"/>
    </row>
    <row r="25211" spans="2:14" s="27" customFormat="1">
      <c r="B25211" s="2"/>
      <c r="N25211" s="2"/>
    </row>
    <row r="25212" spans="2:14" s="27" customFormat="1">
      <c r="B25212" s="2"/>
      <c r="N25212" s="2"/>
    </row>
    <row r="25213" spans="2:14" s="27" customFormat="1">
      <c r="B25213" s="2"/>
      <c r="N25213" s="2"/>
    </row>
    <row r="25214" spans="2:14" s="27" customFormat="1">
      <c r="B25214" s="2"/>
      <c r="N25214" s="2"/>
    </row>
    <row r="25215" spans="2:14" s="27" customFormat="1">
      <c r="B25215" s="2"/>
      <c r="N25215" s="2"/>
    </row>
    <row r="25216" spans="2:14" s="27" customFormat="1">
      <c r="B25216" s="2"/>
      <c r="N25216" s="2"/>
    </row>
    <row r="25217" spans="2:14" s="27" customFormat="1">
      <c r="B25217" s="2"/>
      <c r="N25217" s="2"/>
    </row>
    <row r="25218" spans="2:14" s="27" customFormat="1">
      <c r="B25218" s="2"/>
      <c r="N25218" s="2"/>
    </row>
    <row r="25219" spans="2:14" s="27" customFormat="1">
      <c r="B25219" s="2"/>
      <c r="N25219" s="2"/>
    </row>
    <row r="25220" spans="2:14" s="27" customFormat="1">
      <c r="B25220" s="2"/>
      <c r="N25220" s="2"/>
    </row>
    <row r="25221" spans="2:14" s="27" customFormat="1">
      <c r="B25221" s="2"/>
      <c r="N25221" s="2"/>
    </row>
    <row r="25222" spans="2:14" s="27" customFormat="1">
      <c r="B25222" s="2"/>
      <c r="N25222" s="2"/>
    </row>
    <row r="25223" spans="2:14" s="27" customFormat="1">
      <c r="B25223" s="2"/>
      <c r="N25223" s="2"/>
    </row>
    <row r="25224" spans="2:14" s="27" customFormat="1">
      <c r="B25224" s="2"/>
      <c r="N25224" s="2"/>
    </row>
    <row r="25225" spans="2:14" s="27" customFormat="1">
      <c r="B25225" s="2"/>
      <c r="N25225" s="2"/>
    </row>
    <row r="25226" spans="2:14" s="27" customFormat="1">
      <c r="B25226" s="2"/>
      <c r="N25226" s="2"/>
    </row>
    <row r="25227" spans="2:14" s="27" customFormat="1">
      <c r="B25227" s="2"/>
      <c r="N25227" s="2"/>
    </row>
    <row r="25228" spans="2:14" s="27" customFormat="1">
      <c r="B25228" s="2"/>
      <c r="N25228" s="2"/>
    </row>
    <row r="25229" spans="2:14" s="27" customFormat="1">
      <c r="B25229" s="2"/>
      <c r="N25229" s="2"/>
    </row>
    <row r="25230" spans="2:14" s="27" customFormat="1">
      <c r="B25230" s="2"/>
      <c r="N25230" s="2"/>
    </row>
    <row r="25231" spans="2:14" s="27" customFormat="1">
      <c r="B25231" s="2"/>
      <c r="N25231" s="2"/>
    </row>
    <row r="25232" spans="2:14" s="27" customFormat="1">
      <c r="B25232" s="2"/>
      <c r="N25232" s="2"/>
    </row>
    <row r="25233" spans="2:14" s="27" customFormat="1">
      <c r="B25233" s="2"/>
      <c r="N25233" s="2"/>
    </row>
    <row r="25234" spans="2:14" s="27" customFormat="1">
      <c r="B25234" s="2"/>
      <c r="N25234" s="2"/>
    </row>
    <row r="25235" spans="2:14" s="27" customFormat="1">
      <c r="B25235" s="2"/>
      <c r="N25235" s="2"/>
    </row>
    <row r="25236" spans="2:14" s="27" customFormat="1">
      <c r="B25236" s="2"/>
      <c r="N25236" s="2"/>
    </row>
    <row r="25237" spans="2:14" s="27" customFormat="1">
      <c r="B25237" s="2"/>
      <c r="N25237" s="2"/>
    </row>
    <row r="25238" spans="2:14" s="27" customFormat="1">
      <c r="B25238" s="2"/>
      <c r="N25238" s="2"/>
    </row>
    <row r="25239" spans="2:14" s="27" customFormat="1">
      <c r="B25239" s="2"/>
      <c r="N25239" s="2"/>
    </row>
    <row r="25240" spans="2:14" s="27" customFormat="1">
      <c r="B25240" s="2"/>
      <c r="N25240" s="2"/>
    </row>
    <row r="25241" spans="2:14" s="27" customFormat="1">
      <c r="B25241" s="2"/>
      <c r="N25241" s="2"/>
    </row>
    <row r="25242" spans="2:14" s="27" customFormat="1">
      <c r="B25242" s="2"/>
      <c r="N25242" s="2"/>
    </row>
    <row r="25243" spans="2:14" s="27" customFormat="1">
      <c r="B25243" s="2"/>
      <c r="N25243" s="2"/>
    </row>
    <row r="25244" spans="2:14" s="27" customFormat="1">
      <c r="B25244" s="2"/>
      <c r="N25244" s="2"/>
    </row>
    <row r="25245" spans="2:14" s="27" customFormat="1">
      <c r="B25245" s="2"/>
      <c r="N25245" s="2"/>
    </row>
    <row r="25246" spans="2:14" s="27" customFormat="1">
      <c r="B25246" s="2"/>
      <c r="N25246" s="2"/>
    </row>
    <row r="25247" spans="2:14" s="27" customFormat="1">
      <c r="B25247" s="2"/>
      <c r="N25247" s="2"/>
    </row>
    <row r="25248" spans="2:14" s="27" customFormat="1">
      <c r="B25248" s="2"/>
      <c r="N25248" s="2"/>
    </row>
    <row r="25249" spans="2:14" s="27" customFormat="1">
      <c r="B25249" s="2"/>
      <c r="N25249" s="2"/>
    </row>
    <row r="25250" spans="2:14" s="27" customFormat="1">
      <c r="B25250" s="2"/>
      <c r="N25250" s="2"/>
    </row>
    <row r="25251" spans="2:14" s="27" customFormat="1">
      <c r="B25251" s="2"/>
      <c r="N25251" s="2"/>
    </row>
    <row r="25252" spans="2:14" s="27" customFormat="1">
      <c r="B25252" s="2"/>
      <c r="N25252" s="2"/>
    </row>
    <row r="25253" spans="2:14" s="27" customFormat="1">
      <c r="B25253" s="2"/>
      <c r="N25253" s="2"/>
    </row>
    <row r="25254" spans="2:14" s="27" customFormat="1">
      <c r="B25254" s="2"/>
      <c r="N25254" s="2"/>
    </row>
    <row r="25255" spans="2:14" s="27" customFormat="1">
      <c r="B25255" s="2"/>
      <c r="N25255" s="2"/>
    </row>
    <row r="25256" spans="2:14" s="27" customFormat="1">
      <c r="B25256" s="2"/>
      <c r="N25256" s="2"/>
    </row>
    <row r="25257" spans="2:14" s="27" customFormat="1">
      <c r="B25257" s="2"/>
      <c r="N25257" s="2"/>
    </row>
    <row r="25258" spans="2:14" s="27" customFormat="1">
      <c r="B25258" s="2"/>
      <c r="N25258" s="2"/>
    </row>
    <row r="25259" spans="2:14" s="27" customFormat="1">
      <c r="B25259" s="2"/>
      <c r="N25259" s="2"/>
    </row>
    <row r="25260" spans="2:14" s="27" customFormat="1">
      <c r="B25260" s="2"/>
      <c r="N25260" s="2"/>
    </row>
    <row r="25261" spans="2:14" s="27" customFormat="1">
      <c r="B25261" s="2"/>
      <c r="N25261" s="2"/>
    </row>
    <row r="25262" spans="2:14" s="27" customFormat="1">
      <c r="B25262" s="2"/>
      <c r="N25262" s="2"/>
    </row>
    <row r="25263" spans="2:14" s="27" customFormat="1">
      <c r="B25263" s="2"/>
      <c r="N25263" s="2"/>
    </row>
    <row r="25264" spans="2:14" s="27" customFormat="1">
      <c r="B25264" s="2"/>
      <c r="N25264" s="2"/>
    </row>
    <row r="25265" spans="2:14" s="27" customFormat="1">
      <c r="B25265" s="2"/>
      <c r="N25265" s="2"/>
    </row>
    <row r="25266" spans="2:14" s="27" customFormat="1">
      <c r="B25266" s="2"/>
      <c r="N25266" s="2"/>
    </row>
    <row r="25267" spans="2:14" s="27" customFormat="1">
      <c r="B25267" s="2"/>
      <c r="N25267" s="2"/>
    </row>
    <row r="25268" spans="2:14" s="27" customFormat="1">
      <c r="B25268" s="2"/>
      <c r="N25268" s="2"/>
    </row>
    <row r="25269" spans="2:14" s="27" customFormat="1">
      <c r="B25269" s="2"/>
      <c r="N25269" s="2"/>
    </row>
    <row r="25270" spans="2:14" s="27" customFormat="1">
      <c r="B25270" s="2"/>
      <c r="N25270" s="2"/>
    </row>
    <row r="25271" spans="2:14" s="27" customFormat="1">
      <c r="B25271" s="2"/>
      <c r="N25271" s="2"/>
    </row>
    <row r="25272" spans="2:14" s="27" customFormat="1">
      <c r="B25272" s="2"/>
      <c r="N25272" s="2"/>
    </row>
    <row r="25273" spans="2:14" s="27" customFormat="1">
      <c r="B25273" s="2"/>
      <c r="N25273" s="2"/>
    </row>
    <row r="25274" spans="2:14" s="27" customFormat="1">
      <c r="B25274" s="2"/>
      <c r="N25274" s="2"/>
    </row>
    <row r="25275" spans="2:14" s="27" customFormat="1">
      <c r="B25275" s="2"/>
      <c r="N25275" s="2"/>
    </row>
    <row r="25276" spans="2:14" s="27" customFormat="1">
      <c r="B25276" s="2"/>
      <c r="N25276" s="2"/>
    </row>
    <row r="25277" spans="2:14" s="27" customFormat="1">
      <c r="B25277" s="2"/>
      <c r="N25277" s="2"/>
    </row>
    <row r="25278" spans="2:14" s="27" customFormat="1">
      <c r="B25278" s="2"/>
      <c r="N25278" s="2"/>
    </row>
    <row r="25279" spans="2:14" s="27" customFormat="1">
      <c r="B25279" s="2"/>
      <c r="N25279" s="2"/>
    </row>
    <row r="25280" spans="2:14" s="27" customFormat="1">
      <c r="B25280" s="2"/>
      <c r="N25280" s="2"/>
    </row>
    <row r="25281" spans="2:14" s="27" customFormat="1">
      <c r="B25281" s="2"/>
      <c r="N25281" s="2"/>
    </row>
    <row r="25282" spans="2:14" s="27" customFormat="1">
      <c r="B25282" s="2"/>
      <c r="N25282" s="2"/>
    </row>
    <row r="25283" spans="2:14" s="27" customFormat="1">
      <c r="B25283" s="2"/>
      <c r="N25283" s="2"/>
    </row>
    <row r="25284" spans="2:14" s="27" customFormat="1">
      <c r="B25284" s="2"/>
      <c r="N25284" s="2"/>
    </row>
    <row r="25285" spans="2:14" s="27" customFormat="1">
      <c r="B25285" s="2"/>
      <c r="N25285" s="2"/>
    </row>
    <row r="25286" spans="2:14" s="27" customFormat="1">
      <c r="B25286" s="2"/>
      <c r="N25286" s="2"/>
    </row>
    <row r="25287" spans="2:14" s="27" customFormat="1">
      <c r="B25287" s="2"/>
      <c r="N25287" s="2"/>
    </row>
    <row r="25288" spans="2:14" s="27" customFormat="1">
      <c r="B25288" s="2"/>
      <c r="N25288" s="2"/>
    </row>
    <row r="25289" spans="2:14" s="27" customFormat="1">
      <c r="B25289" s="2"/>
      <c r="N25289" s="2"/>
    </row>
    <row r="25290" spans="2:14" s="27" customFormat="1">
      <c r="B25290" s="2"/>
      <c r="N25290" s="2"/>
    </row>
    <row r="25291" spans="2:14" s="27" customFormat="1">
      <c r="B25291" s="2"/>
      <c r="N25291" s="2"/>
    </row>
    <row r="25292" spans="2:14" s="27" customFormat="1">
      <c r="B25292" s="2"/>
      <c r="N25292" s="2"/>
    </row>
    <row r="25293" spans="2:14" s="27" customFormat="1">
      <c r="B25293" s="2"/>
      <c r="N25293" s="2"/>
    </row>
    <row r="25294" spans="2:14" s="27" customFormat="1">
      <c r="B25294" s="2"/>
      <c r="N25294" s="2"/>
    </row>
    <row r="25295" spans="2:14" s="27" customFormat="1">
      <c r="B25295" s="2"/>
      <c r="N25295" s="2"/>
    </row>
    <row r="25296" spans="2:14" s="27" customFormat="1">
      <c r="B25296" s="2"/>
      <c r="N25296" s="2"/>
    </row>
    <row r="25297" spans="2:14" s="27" customFormat="1">
      <c r="B25297" s="2"/>
      <c r="N25297" s="2"/>
    </row>
    <row r="25298" spans="2:14" s="27" customFormat="1">
      <c r="B25298" s="2"/>
      <c r="N25298" s="2"/>
    </row>
    <row r="25299" spans="2:14" s="27" customFormat="1">
      <c r="B25299" s="2"/>
      <c r="N25299" s="2"/>
    </row>
    <row r="25300" spans="2:14" s="27" customFormat="1">
      <c r="B25300" s="2"/>
      <c r="N25300" s="2"/>
    </row>
    <row r="25301" spans="2:14" s="27" customFormat="1">
      <c r="B25301" s="2"/>
      <c r="N25301" s="2"/>
    </row>
    <row r="25302" spans="2:14" s="27" customFormat="1">
      <c r="B25302" s="2"/>
      <c r="N25302" s="2"/>
    </row>
    <row r="25303" spans="2:14" s="27" customFormat="1">
      <c r="B25303" s="2"/>
      <c r="N25303" s="2"/>
    </row>
    <row r="25304" spans="2:14" s="27" customFormat="1">
      <c r="B25304" s="2"/>
      <c r="N25304" s="2"/>
    </row>
    <row r="25305" spans="2:14" s="27" customFormat="1">
      <c r="B25305" s="2"/>
      <c r="N25305" s="2"/>
    </row>
    <row r="25306" spans="2:14" s="27" customFormat="1">
      <c r="B25306" s="2"/>
      <c r="N25306" s="2"/>
    </row>
    <row r="25307" spans="2:14" s="27" customFormat="1">
      <c r="B25307" s="2"/>
      <c r="N25307" s="2"/>
    </row>
    <row r="25308" spans="2:14" s="27" customFormat="1">
      <c r="B25308" s="2"/>
      <c r="N25308" s="2"/>
    </row>
    <row r="25309" spans="2:14" s="27" customFormat="1">
      <c r="B25309" s="2"/>
      <c r="N25309" s="2"/>
    </row>
    <row r="25310" spans="2:14" s="27" customFormat="1">
      <c r="B25310" s="2"/>
      <c r="N25310" s="2"/>
    </row>
    <row r="25311" spans="2:14" s="27" customFormat="1">
      <c r="B25311" s="2"/>
      <c r="N25311" s="2"/>
    </row>
    <row r="25312" spans="2:14" s="27" customFormat="1">
      <c r="B25312" s="2"/>
      <c r="N25312" s="2"/>
    </row>
    <row r="25313" spans="2:14" s="27" customFormat="1">
      <c r="B25313" s="2"/>
      <c r="N25313" s="2"/>
    </row>
    <row r="25314" spans="2:14" s="27" customFormat="1">
      <c r="B25314" s="2"/>
      <c r="N25314" s="2"/>
    </row>
    <row r="25315" spans="2:14" s="27" customFormat="1">
      <c r="B25315" s="2"/>
      <c r="N25315" s="2"/>
    </row>
    <row r="25316" spans="2:14" s="27" customFormat="1">
      <c r="B25316" s="2"/>
      <c r="N25316" s="2"/>
    </row>
    <row r="25317" spans="2:14" s="27" customFormat="1">
      <c r="B25317" s="2"/>
      <c r="N25317" s="2"/>
    </row>
    <row r="25318" spans="2:14" s="27" customFormat="1">
      <c r="B25318" s="2"/>
      <c r="N25318" s="2"/>
    </row>
    <row r="25319" spans="2:14" s="27" customFormat="1">
      <c r="B25319" s="2"/>
      <c r="N25319" s="2"/>
    </row>
    <row r="25320" spans="2:14" s="27" customFormat="1">
      <c r="B25320" s="2"/>
      <c r="N25320" s="2"/>
    </row>
    <row r="25321" spans="2:14" s="27" customFormat="1">
      <c r="B25321" s="2"/>
      <c r="N25321" s="2"/>
    </row>
    <row r="25322" spans="2:14" s="27" customFormat="1">
      <c r="B25322" s="2"/>
      <c r="N25322" s="2"/>
    </row>
    <row r="25323" spans="2:14" s="27" customFormat="1">
      <c r="B25323" s="2"/>
      <c r="N25323" s="2"/>
    </row>
    <row r="25324" spans="2:14" s="27" customFormat="1">
      <c r="B25324" s="2"/>
      <c r="N25324" s="2"/>
    </row>
    <row r="25325" spans="2:14" s="27" customFormat="1">
      <c r="B25325" s="2"/>
      <c r="N25325" s="2"/>
    </row>
    <row r="25326" spans="2:14" s="27" customFormat="1">
      <c r="B25326" s="2"/>
      <c r="N25326" s="2"/>
    </row>
    <row r="25327" spans="2:14" s="27" customFormat="1">
      <c r="B25327" s="2"/>
      <c r="N25327" s="2"/>
    </row>
    <row r="25328" spans="2:14" s="27" customFormat="1">
      <c r="B25328" s="2"/>
      <c r="N25328" s="2"/>
    </row>
    <row r="25329" spans="2:14" s="27" customFormat="1">
      <c r="B25329" s="2"/>
      <c r="N25329" s="2"/>
    </row>
    <row r="25330" spans="2:14" s="27" customFormat="1">
      <c r="B25330" s="2"/>
      <c r="N25330" s="2"/>
    </row>
    <row r="25331" spans="2:14" s="27" customFormat="1">
      <c r="B25331" s="2"/>
      <c r="N25331" s="2"/>
    </row>
    <row r="25332" spans="2:14" s="27" customFormat="1">
      <c r="B25332" s="2"/>
      <c r="N25332" s="2"/>
    </row>
    <row r="25333" spans="2:14" s="27" customFormat="1">
      <c r="B25333" s="2"/>
      <c r="N25333" s="2"/>
    </row>
    <row r="25334" spans="2:14" s="27" customFormat="1">
      <c r="B25334" s="2"/>
      <c r="N25334" s="2"/>
    </row>
    <row r="25335" spans="2:14" s="27" customFormat="1">
      <c r="B25335" s="2"/>
      <c r="N25335" s="2"/>
    </row>
    <row r="25336" spans="2:14" s="27" customFormat="1">
      <c r="B25336" s="2"/>
      <c r="N25336" s="2"/>
    </row>
    <row r="25337" spans="2:14" s="27" customFormat="1">
      <c r="B25337" s="2"/>
      <c r="N25337" s="2"/>
    </row>
    <row r="25338" spans="2:14" s="27" customFormat="1">
      <c r="B25338" s="2"/>
      <c r="N25338" s="2"/>
    </row>
    <row r="25339" spans="2:14" s="27" customFormat="1">
      <c r="B25339" s="2"/>
      <c r="N25339" s="2"/>
    </row>
    <row r="25340" spans="2:14" s="27" customFormat="1">
      <c r="B25340" s="2"/>
      <c r="N25340" s="2"/>
    </row>
    <row r="25341" spans="2:14" s="27" customFormat="1">
      <c r="B25341" s="2"/>
      <c r="N25341" s="2"/>
    </row>
    <row r="25342" spans="2:14" s="27" customFormat="1">
      <c r="B25342" s="2"/>
      <c r="N25342" s="2"/>
    </row>
    <row r="25343" spans="2:14" s="27" customFormat="1">
      <c r="B25343" s="2"/>
      <c r="N25343" s="2"/>
    </row>
    <row r="25344" spans="2:14" s="27" customFormat="1">
      <c r="B25344" s="2"/>
      <c r="N25344" s="2"/>
    </row>
    <row r="25345" spans="2:14" s="27" customFormat="1">
      <c r="B25345" s="2"/>
      <c r="N25345" s="2"/>
    </row>
    <row r="25346" spans="2:14" s="27" customFormat="1">
      <c r="B25346" s="2"/>
      <c r="N25346" s="2"/>
    </row>
    <row r="25347" spans="2:14" s="27" customFormat="1">
      <c r="B25347" s="2"/>
      <c r="N25347" s="2"/>
    </row>
    <row r="25348" spans="2:14" s="27" customFormat="1">
      <c r="B25348" s="2"/>
      <c r="N25348" s="2"/>
    </row>
    <row r="25349" spans="2:14" s="27" customFormat="1">
      <c r="B25349" s="2"/>
      <c r="N25349" s="2"/>
    </row>
    <row r="25350" spans="2:14" s="27" customFormat="1">
      <c r="B25350" s="2"/>
      <c r="N25350" s="2"/>
    </row>
    <row r="25351" spans="2:14" s="27" customFormat="1">
      <c r="B25351" s="2"/>
      <c r="N25351" s="2"/>
    </row>
    <row r="25352" spans="2:14" s="27" customFormat="1">
      <c r="B25352" s="2"/>
      <c r="N25352" s="2"/>
    </row>
    <row r="25353" spans="2:14" s="27" customFormat="1">
      <c r="B25353" s="2"/>
      <c r="N25353" s="2"/>
    </row>
    <row r="25354" spans="2:14" s="27" customFormat="1">
      <c r="B25354" s="2"/>
      <c r="N25354" s="2"/>
    </row>
    <row r="25355" spans="2:14" s="27" customFormat="1">
      <c r="B25355" s="2"/>
      <c r="N25355" s="2"/>
    </row>
    <row r="25356" spans="2:14" s="27" customFormat="1">
      <c r="B25356" s="2"/>
      <c r="N25356" s="2"/>
    </row>
    <row r="25357" spans="2:14" s="27" customFormat="1">
      <c r="B25357" s="2"/>
      <c r="N25357" s="2"/>
    </row>
    <row r="25358" spans="2:14" s="27" customFormat="1">
      <c r="B25358" s="2"/>
      <c r="N25358" s="2"/>
    </row>
    <row r="25359" spans="2:14" s="27" customFormat="1">
      <c r="B25359" s="2"/>
      <c r="N25359" s="2"/>
    </row>
    <row r="25360" spans="2:14" s="27" customFormat="1">
      <c r="B25360" s="2"/>
      <c r="N25360" s="2"/>
    </row>
    <row r="25361" spans="2:14" s="27" customFormat="1">
      <c r="B25361" s="2"/>
      <c r="N25361" s="2"/>
    </row>
    <row r="25362" spans="2:14" s="27" customFormat="1">
      <c r="B25362" s="2"/>
      <c r="N25362" s="2"/>
    </row>
    <row r="25363" spans="2:14" s="27" customFormat="1">
      <c r="B25363" s="2"/>
      <c r="N25363" s="2"/>
    </row>
    <row r="25364" spans="2:14" s="27" customFormat="1">
      <c r="B25364" s="2"/>
      <c r="N25364" s="2"/>
    </row>
    <row r="25365" spans="2:14" s="27" customFormat="1">
      <c r="B25365" s="2"/>
      <c r="N25365" s="2"/>
    </row>
    <row r="25366" spans="2:14" s="27" customFormat="1">
      <c r="B25366" s="2"/>
      <c r="N25366" s="2"/>
    </row>
    <row r="25367" spans="2:14" s="27" customFormat="1">
      <c r="B25367" s="2"/>
      <c r="N25367" s="2"/>
    </row>
    <row r="25368" spans="2:14" s="27" customFormat="1">
      <c r="B25368" s="2"/>
      <c r="N25368" s="2"/>
    </row>
    <row r="25369" spans="2:14" s="27" customFormat="1">
      <c r="B25369" s="2"/>
      <c r="N25369" s="2"/>
    </row>
    <row r="25370" spans="2:14" s="27" customFormat="1">
      <c r="B25370" s="2"/>
      <c r="N25370" s="2"/>
    </row>
    <row r="25371" spans="2:14" s="27" customFormat="1">
      <c r="B25371" s="2"/>
      <c r="N25371" s="2"/>
    </row>
    <row r="25372" spans="2:14" s="27" customFormat="1">
      <c r="B25372" s="2"/>
      <c r="N25372" s="2"/>
    </row>
    <row r="25373" spans="2:14" s="27" customFormat="1">
      <c r="B25373" s="2"/>
      <c r="N25373" s="2"/>
    </row>
    <row r="25374" spans="2:14" s="27" customFormat="1">
      <c r="B25374" s="2"/>
      <c r="N25374" s="2"/>
    </row>
    <row r="25375" spans="2:14" s="27" customFormat="1">
      <c r="B25375" s="2"/>
      <c r="N25375" s="2"/>
    </row>
    <row r="25376" spans="2:14" s="27" customFormat="1">
      <c r="B25376" s="2"/>
      <c r="N25376" s="2"/>
    </row>
    <row r="25377" spans="2:14" s="27" customFormat="1">
      <c r="B25377" s="2"/>
      <c r="N25377" s="2"/>
    </row>
    <row r="25378" spans="2:14" s="27" customFormat="1">
      <c r="B25378" s="2"/>
      <c r="N25378" s="2"/>
    </row>
    <row r="25379" spans="2:14" s="27" customFormat="1">
      <c r="B25379" s="2"/>
      <c r="N25379" s="2"/>
    </row>
    <row r="25380" spans="2:14" s="27" customFormat="1">
      <c r="B25380" s="2"/>
      <c r="N25380" s="2"/>
    </row>
    <row r="25381" spans="2:14" s="27" customFormat="1">
      <c r="B25381" s="2"/>
      <c r="N25381" s="2"/>
    </row>
    <row r="25382" spans="2:14" s="27" customFormat="1">
      <c r="B25382" s="2"/>
      <c r="N25382" s="2"/>
    </row>
    <row r="25383" spans="2:14" s="27" customFormat="1">
      <c r="B25383" s="2"/>
      <c r="N25383" s="2"/>
    </row>
    <row r="25384" spans="2:14" s="27" customFormat="1">
      <c r="B25384" s="2"/>
      <c r="N25384" s="2"/>
    </row>
    <row r="25385" spans="2:14" s="27" customFormat="1">
      <c r="B25385" s="2"/>
      <c r="N25385" s="2"/>
    </row>
    <row r="25386" spans="2:14" s="27" customFormat="1">
      <c r="B25386" s="2"/>
      <c r="N25386" s="2"/>
    </row>
    <row r="25387" spans="2:14" s="27" customFormat="1">
      <c r="B25387" s="2"/>
      <c r="N25387" s="2"/>
    </row>
    <row r="25388" spans="2:14" s="27" customFormat="1">
      <c r="B25388" s="2"/>
      <c r="N25388" s="2"/>
    </row>
    <row r="25389" spans="2:14" s="27" customFormat="1">
      <c r="B25389" s="2"/>
      <c r="N25389" s="2"/>
    </row>
    <row r="25390" spans="2:14" s="27" customFormat="1">
      <c r="B25390" s="2"/>
      <c r="N25390" s="2"/>
    </row>
    <row r="25391" spans="2:14" s="27" customFormat="1">
      <c r="B25391" s="2"/>
      <c r="N25391" s="2"/>
    </row>
    <row r="25392" spans="2:14" s="27" customFormat="1">
      <c r="B25392" s="2"/>
      <c r="N25392" s="2"/>
    </row>
    <row r="25393" spans="2:14" s="27" customFormat="1">
      <c r="B25393" s="2"/>
      <c r="N25393" s="2"/>
    </row>
    <row r="25394" spans="2:14" s="27" customFormat="1">
      <c r="B25394" s="2"/>
      <c r="N25394" s="2"/>
    </row>
    <row r="25395" spans="2:14" s="27" customFormat="1">
      <c r="B25395" s="2"/>
      <c r="N25395" s="2"/>
    </row>
    <row r="25396" spans="2:14" s="27" customFormat="1">
      <c r="B25396" s="2"/>
      <c r="N25396" s="2"/>
    </row>
    <row r="25397" spans="2:14" s="27" customFormat="1">
      <c r="B25397" s="2"/>
      <c r="N25397" s="2"/>
    </row>
    <row r="25398" spans="2:14" s="27" customFormat="1">
      <c r="B25398" s="2"/>
      <c r="N25398" s="2"/>
    </row>
    <row r="25399" spans="2:14" s="27" customFormat="1">
      <c r="B25399" s="2"/>
      <c r="N25399" s="2"/>
    </row>
    <row r="25400" spans="2:14" s="27" customFormat="1">
      <c r="B25400" s="2"/>
      <c r="N25400" s="2"/>
    </row>
    <row r="25401" spans="2:14" s="27" customFormat="1">
      <c r="B25401" s="2"/>
      <c r="N25401" s="2"/>
    </row>
    <row r="25402" spans="2:14" s="27" customFormat="1">
      <c r="B25402" s="2"/>
      <c r="N25402" s="2"/>
    </row>
    <row r="25403" spans="2:14" s="27" customFormat="1">
      <c r="B25403" s="2"/>
      <c r="N25403" s="2"/>
    </row>
    <row r="25404" spans="2:14" s="27" customFormat="1">
      <c r="B25404" s="2"/>
      <c r="N25404" s="2"/>
    </row>
    <row r="25405" spans="2:14" s="27" customFormat="1">
      <c r="B25405" s="2"/>
      <c r="N25405" s="2"/>
    </row>
    <row r="25406" spans="2:14" s="27" customFormat="1">
      <c r="B25406" s="2"/>
      <c r="N25406" s="2"/>
    </row>
    <row r="25407" spans="2:14" s="27" customFormat="1">
      <c r="B25407" s="2"/>
      <c r="N25407" s="2"/>
    </row>
    <row r="25408" spans="2:14" s="27" customFormat="1">
      <c r="B25408" s="2"/>
      <c r="N25408" s="2"/>
    </row>
    <row r="25409" spans="2:14" s="27" customFormat="1">
      <c r="B25409" s="2"/>
      <c r="N25409" s="2"/>
    </row>
    <row r="25410" spans="2:14" s="27" customFormat="1">
      <c r="B25410" s="2"/>
      <c r="N25410" s="2"/>
    </row>
    <row r="25411" spans="2:14" s="27" customFormat="1">
      <c r="B25411" s="2"/>
      <c r="N25411" s="2"/>
    </row>
    <row r="25412" spans="2:14" s="27" customFormat="1">
      <c r="B25412" s="2"/>
      <c r="N25412" s="2"/>
    </row>
    <row r="25413" spans="2:14" s="27" customFormat="1">
      <c r="B25413" s="2"/>
      <c r="N25413" s="2"/>
    </row>
    <row r="25414" spans="2:14" s="27" customFormat="1">
      <c r="B25414" s="2"/>
      <c r="N25414" s="2"/>
    </row>
    <row r="25415" spans="2:14" s="27" customFormat="1">
      <c r="B25415" s="2"/>
      <c r="N25415" s="2"/>
    </row>
    <row r="25416" spans="2:14" s="27" customFormat="1">
      <c r="B25416" s="2"/>
      <c r="N25416" s="2"/>
    </row>
    <row r="25417" spans="2:14" s="27" customFormat="1">
      <c r="B25417" s="2"/>
      <c r="N25417" s="2"/>
    </row>
    <row r="25418" spans="2:14" s="27" customFormat="1">
      <c r="B25418" s="2"/>
      <c r="N25418" s="2"/>
    </row>
    <row r="25419" spans="2:14" s="27" customFormat="1">
      <c r="B25419" s="2"/>
      <c r="N25419" s="2"/>
    </row>
    <row r="25420" spans="2:14" s="27" customFormat="1">
      <c r="B25420" s="2"/>
      <c r="N25420" s="2"/>
    </row>
    <row r="25421" spans="2:14" s="27" customFormat="1">
      <c r="B25421" s="2"/>
      <c r="N25421" s="2"/>
    </row>
    <row r="25422" spans="2:14" s="27" customFormat="1">
      <c r="B25422" s="2"/>
      <c r="N25422" s="2"/>
    </row>
    <row r="25423" spans="2:14" s="27" customFormat="1">
      <c r="B25423" s="2"/>
      <c r="N25423" s="2"/>
    </row>
    <row r="25424" spans="2:14" s="27" customFormat="1">
      <c r="B25424" s="2"/>
      <c r="N25424" s="2"/>
    </row>
    <row r="25425" spans="2:14" s="27" customFormat="1">
      <c r="B25425" s="2"/>
      <c r="N25425" s="2"/>
    </row>
    <row r="25426" spans="2:14" s="27" customFormat="1">
      <c r="B25426" s="2"/>
      <c r="N25426" s="2"/>
    </row>
    <row r="25427" spans="2:14" s="27" customFormat="1">
      <c r="B25427" s="2"/>
      <c r="N25427" s="2"/>
    </row>
    <row r="25428" spans="2:14" s="27" customFormat="1">
      <c r="B25428" s="2"/>
      <c r="N25428" s="2"/>
    </row>
    <row r="25429" spans="2:14" s="27" customFormat="1">
      <c r="B25429" s="2"/>
      <c r="N25429" s="2"/>
    </row>
    <row r="25430" spans="2:14" s="27" customFormat="1">
      <c r="B25430" s="2"/>
      <c r="N25430" s="2"/>
    </row>
    <row r="25431" spans="2:14" s="27" customFormat="1">
      <c r="B25431" s="2"/>
      <c r="N25431" s="2"/>
    </row>
    <row r="25432" spans="2:14" s="27" customFormat="1">
      <c r="B25432" s="2"/>
      <c r="N25432" s="2"/>
    </row>
    <row r="25433" spans="2:14" s="27" customFormat="1">
      <c r="B25433" s="2"/>
      <c r="N25433" s="2"/>
    </row>
    <row r="25434" spans="2:14" s="27" customFormat="1">
      <c r="B25434" s="2"/>
      <c r="N25434" s="2"/>
    </row>
    <row r="25435" spans="2:14" s="27" customFormat="1">
      <c r="B25435" s="2"/>
      <c r="N25435" s="2"/>
    </row>
    <row r="25436" spans="2:14" s="27" customFormat="1">
      <c r="B25436" s="2"/>
      <c r="N25436" s="2"/>
    </row>
    <row r="25437" spans="2:14" s="27" customFormat="1">
      <c r="B25437" s="2"/>
      <c r="N25437" s="2"/>
    </row>
    <row r="25438" spans="2:14" s="27" customFormat="1">
      <c r="B25438" s="2"/>
      <c r="N25438" s="2"/>
    </row>
    <row r="25439" spans="2:14" s="27" customFormat="1">
      <c r="B25439" s="2"/>
      <c r="N25439" s="2"/>
    </row>
    <row r="25440" spans="2:14" s="27" customFormat="1">
      <c r="B25440" s="2"/>
      <c r="N25440" s="2"/>
    </row>
    <row r="25441" spans="2:14" s="27" customFormat="1">
      <c r="B25441" s="2"/>
      <c r="N25441" s="2"/>
    </row>
    <row r="25442" spans="2:14" s="27" customFormat="1">
      <c r="B25442" s="2"/>
      <c r="N25442" s="2"/>
    </row>
    <row r="25443" spans="2:14" s="27" customFormat="1">
      <c r="B25443" s="2"/>
      <c r="N25443" s="2"/>
    </row>
    <row r="25444" spans="2:14" s="27" customFormat="1">
      <c r="B25444" s="2"/>
      <c r="N25444" s="2"/>
    </row>
    <row r="25445" spans="2:14" s="27" customFormat="1">
      <c r="B25445" s="2"/>
      <c r="N25445" s="2"/>
    </row>
    <row r="25446" spans="2:14" s="27" customFormat="1">
      <c r="B25446" s="2"/>
      <c r="N25446" s="2"/>
    </row>
    <row r="25447" spans="2:14" s="27" customFormat="1">
      <c r="B25447" s="2"/>
      <c r="N25447" s="2"/>
    </row>
    <row r="25448" spans="2:14" s="27" customFormat="1">
      <c r="B25448" s="2"/>
      <c r="N25448" s="2"/>
    </row>
    <row r="25449" spans="2:14" s="27" customFormat="1">
      <c r="B25449" s="2"/>
      <c r="N25449" s="2"/>
    </row>
    <row r="25450" spans="2:14" s="27" customFormat="1">
      <c r="B25450" s="2"/>
      <c r="N25450" s="2"/>
    </row>
    <row r="25451" spans="2:14" s="27" customFormat="1">
      <c r="B25451" s="2"/>
      <c r="N25451" s="2"/>
    </row>
    <row r="25452" spans="2:14" s="27" customFormat="1">
      <c r="B25452" s="2"/>
      <c r="N25452" s="2"/>
    </row>
    <row r="25453" spans="2:14" s="27" customFormat="1">
      <c r="B25453" s="2"/>
      <c r="N25453" s="2"/>
    </row>
    <row r="25454" spans="2:14" s="27" customFormat="1">
      <c r="B25454" s="2"/>
      <c r="N25454" s="2"/>
    </row>
    <row r="25455" spans="2:14" s="27" customFormat="1">
      <c r="B25455" s="2"/>
      <c r="N25455" s="2"/>
    </row>
    <row r="25456" spans="2:14" s="27" customFormat="1">
      <c r="B25456" s="2"/>
      <c r="N25456" s="2"/>
    </row>
    <row r="25457" spans="2:14" s="27" customFormat="1">
      <c r="B25457" s="2"/>
      <c r="N25457" s="2"/>
    </row>
    <row r="25458" spans="2:14" s="27" customFormat="1">
      <c r="B25458" s="2"/>
      <c r="N25458" s="2"/>
    </row>
    <row r="25459" spans="2:14" s="27" customFormat="1">
      <c r="B25459" s="2"/>
      <c r="N25459" s="2"/>
    </row>
    <row r="25460" spans="2:14" s="27" customFormat="1">
      <c r="B25460" s="2"/>
      <c r="N25460" s="2"/>
    </row>
    <row r="25461" spans="2:14" s="27" customFormat="1">
      <c r="B25461" s="2"/>
      <c r="N25461" s="2"/>
    </row>
    <row r="25462" spans="2:14" s="27" customFormat="1">
      <c r="B25462" s="2"/>
      <c r="N25462" s="2"/>
    </row>
    <row r="25463" spans="2:14" s="27" customFormat="1">
      <c r="B25463" s="2"/>
      <c r="N25463" s="2"/>
    </row>
    <row r="25464" spans="2:14" s="27" customFormat="1">
      <c r="B25464" s="2"/>
      <c r="N25464" s="2"/>
    </row>
    <row r="25465" spans="2:14" s="27" customFormat="1">
      <c r="B25465" s="2"/>
      <c r="N25465" s="2"/>
    </row>
    <row r="25466" spans="2:14" s="27" customFormat="1">
      <c r="B25466" s="2"/>
      <c r="N25466" s="2"/>
    </row>
    <row r="25467" spans="2:14" s="27" customFormat="1">
      <c r="B25467" s="2"/>
      <c r="N25467" s="2"/>
    </row>
    <row r="25468" spans="2:14" s="27" customFormat="1">
      <c r="B25468" s="2"/>
      <c r="N25468" s="2"/>
    </row>
    <row r="25469" spans="2:14" s="27" customFormat="1">
      <c r="B25469" s="2"/>
      <c r="N25469" s="2"/>
    </row>
    <row r="25470" spans="2:14" s="27" customFormat="1">
      <c r="B25470" s="2"/>
      <c r="N25470" s="2"/>
    </row>
    <row r="25471" spans="2:14" s="27" customFormat="1">
      <c r="B25471" s="2"/>
      <c r="N25471" s="2"/>
    </row>
    <row r="25472" spans="2:14" s="27" customFormat="1">
      <c r="B25472" s="2"/>
      <c r="N25472" s="2"/>
    </row>
    <row r="25473" spans="2:14" s="27" customFormat="1">
      <c r="B25473" s="2"/>
      <c r="N25473" s="2"/>
    </row>
    <row r="25474" spans="2:14" s="27" customFormat="1">
      <c r="B25474" s="2"/>
      <c r="N25474" s="2"/>
    </row>
    <row r="25475" spans="2:14" s="27" customFormat="1">
      <c r="B25475" s="2"/>
      <c r="N25475" s="2"/>
    </row>
    <row r="25476" spans="2:14" s="27" customFormat="1">
      <c r="B25476" s="2"/>
      <c r="N25476" s="2"/>
    </row>
    <row r="25477" spans="2:14" s="27" customFormat="1">
      <c r="B25477" s="2"/>
      <c r="N25477" s="2"/>
    </row>
    <row r="25478" spans="2:14" s="27" customFormat="1">
      <c r="B25478" s="2"/>
      <c r="N25478" s="2"/>
    </row>
    <row r="25479" spans="2:14" s="27" customFormat="1">
      <c r="B25479" s="2"/>
      <c r="N25479" s="2"/>
    </row>
    <row r="25480" spans="2:14" s="27" customFormat="1">
      <c r="B25480" s="2"/>
      <c r="N25480" s="2"/>
    </row>
    <row r="25481" spans="2:14" s="27" customFormat="1">
      <c r="B25481" s="2"/>
      <c r="N25481" s="2"/>
    </row>
    <row r="25482" spans="2:14" s="27" customFormat="1">
      <c r="B25482" s="2"/>
      <c r="N25482" s="2"/>
    </row>
    <row r="25483" spans="2:14" s="27" customFormat="1">
      <c r="B25483" s="2"/>
      <c r="N25483" s="2"/>
    </row>
    <row r="25484" spans="2:14" s="27" customFormat="1">
      <c r="B25484" s="2"/>
      <c r="N25484" s="2"/>
    </row>
    <row r="25485" spans="2:14" s="27" customFormat="1">
      <c r="B25485" s="2"/>
      <c r="N25485" s="2"/>
    </row>
    <row r="25486" spans="2:14" s="27" customFormat="1">
      <c r="B25486" s="2"/>
      <c r="N25486" s="2"/>
    </row>
    <row r="25487" spans="2:14" s="27" customFormat="1">
      <c r="B25487" s="2"/>
      <c r="N25487" s="2"/>
    </row>
    <row r="25488" spans="2:14" s="27" customFormat="1">
      <c r="B25488" s="2"/>
      <c r="N25488" s="2"/>
    </row>
    <row r="25489" spans="2:14" s="27" customFormat="1">
      <c r="B25489" s="2"/>
      <c r="N25489" s="2"/>
    </row>
    <row r="25490" spans="2:14" s="27" customFormat="1">
      <c r="B25490" s="2"/>
      <c r="N25490" s="2"/>
    </row>
    <row r="25491" spans="2:14" s="27" customFormat="1">
      <c r="B25491" s="2"/>
      <c r="N25491" s="2"/>
    </row>
    <row r="25492" spans="2:14" s="27" customFormat="1">
      <c r="B25492" s="2"/>
      <c r="N25492" s="2"/>
    </row>
    <row r="25493" spans="2:14" s="27" customFormat="1">
      <c r="B25493" s="2"/>
      <c r="N25493" s="2"/>
    </row>
    <row r="25494" spans="2:14" s="27" customFormat="1">
      <c r="B25494" s="2"/>
      <c r="N25494" s="2"/>
    </row>
    <row r="25495" spans="2:14" s="27" customFormat="1">
      <c r="B25495" s="2"/>
      <c r="N25495" s="2"/>
    </row>
    <row r="25496" spans="2:14" s="27" customFormat="1">
      <c r="B25496" s="2"/>
      <c r="N25496" s="2"/>
    </row>
    <row r="25497" spans="2:14" s="27" customFormat="1">
      <c r="B25497" s="2"/>
      <c r="N25497" s="2"/>
    </row>
    <row r="25498" spans="2:14" s="27" customFormat="1">
      <c r="B25498" s="2"/>
      <c r="N25498" s="2"/>
    </row>
    <row r="25499" spans="2:14" s="27" customFormat="1">
      <c r="B25499" s="2"/>
      <c r="N25499" s="2"/>
    </row>
    <row r="25500" spans="2:14" s="27" customFormat="1">
      <c r="B25500" s="2"/>
      <c r="N25500" s="2"/>
    </row>
    <row r="25501" spans="2:14" s="27" customFormat="1">
      <c r="B25501" s="2"/>
      <c r="N25501" s="2"/>
    </row>
    <row r="25502" spans="2:14" s="27" customFormat="1">
      <c r="B25502" s="2"/>
      <c r="N25502" s="2"/>
    </row>
    <row r="25503" spans="2:14" s="27" customFormat="1">
      <c r="B25503" s="2"/>
      <c r="N25503" s="2"/>
    </row>
    <row r="25504" spans="2:14" s="27" customFormat="1">
      <c r="B25504" s="2"/>
      <c r="N25504" s="2"/>
    </row>
    <row r="25505" spans="2:14" s="27" customFormat="1">
      <c r="B25505" s="2"/>
      <c r="N25505" s="2"/>
    </row>
    <row r="25506" spans="2:14" s="27" customFormat="1">
      <c r="B25506" s="2"/>
      <c r="N25506" s="2"/>
    </row>
    <row r="25507" spans="2:14" s="27" customFormat="1">
      <c r="B25507" s="2"/>
      <c r="N25507" s="2"/>
    </row>
    <row r="25508" spans="2:14" s="27" customFormat="1">
      <c r="B25508" s="2"/>
      <c r="N25508" s="2"/>
    </row>
    <row r="25509" spans="2:14" s="27" customFormat="1">
      <c r="B25509" s="2"/>
      <c r="N25509" s="2"/>
    </row>
    <row r="25510" spans="2:14" s="27" customFormat="1">
      <c r="B25510" s="2"/>
      <c r="N25510" s="2"/>
    </row>
    <row r="25511" spans="2:14" s="27" customFormat="1">
      <c r="B25511" s="2"/>
      <c r="N25511" s="2"/>
    </row>
    <row r="25512" spans="2:14" s="27" customFormat="1">
      <c r="B25512" s="2"/>
      <c r="N25512" s="2"/>
    </row>
    <row r="25513" spans="2:14" s="27" customFormat="1">
      <c r="B25513" s="2"/>
      <c r="N25513" s="2"/>
    </row>
    <row r="25514" spans="2:14" s="27" customFormat="1">
      <c r="B25514" s="2"/>
      <c r="N25514" s="2"/>
    </row>
    <row r="25515" spans="2:14" s="27" customFormat="1">
      <c r="B25515" s="2"/>
      <c r="N25515" s="2"/>
    </row>
    <row r="25516" spans="2:14" s="27" customFormat="1">
      <c r="B25516" s="2"/>
      <c r="N25516" s="2"/>
    </row>
    <row r="25517" spans="2:14" s="27" customFormat="1">
      <c r="B25517" s="2"/>
      <c r="N25517" s="2"/>
    </row>
    <row r="25518" spans="2:14" s="27" customFormat="1">
      <c r="B25518" s="2"/>
      <c r="N25518" s="2"/>
    </row>
    <row r="25519" spans="2:14" s="27" customFormat="1">
      <c r="B25519" s="2"/>
      <c r="N25519" s="2"/>
    </row>
    <row r="25520" spans="2:14" s="27" customFormat="1">
      <c r="B25520" s="2"/>
      <c r="N25520" s="2"/>
    </row>
    <row r="25521" spans="2:14" s="27" customFormat="1">
      <c r="B25521" s="2"/>
      <c r="N25521" s="2"/>
    </row>
    <row r="25522" spans="2:14" s="27" customFormat="1">
      <c r="B25522" s="2"/>
      <c r="N25522" s="2"/>
    </row>
    <row r="25523" spans="2:14" s="27" customFormat="1">
      <c r="B25523" s="2"/>
      <c r="N25523" s="2"/>
    </row>
    <row r="25524" spans="2:14" s="27" customFormat="1">
      <c r="B25524" s="2"/>
      <c r="N25524" s="2"/>
    </row>
    <row r="25525" spans="2:14" s="27" customFormat="1">
      <c r="B25525" s="2"/>
      <c r="N25525" s="2"/>
    </row>
    <row r="25526" spans="2:14" s="27" customFormat="1">
      <c r="B25526" s="2"/>
      <c r="N25526" s="2"/>
    </row>
    <row r="25527" spans="2:14" s="27" customFormat="1">
      <c r="B25527" s="2"/>
      <c r="N25527" s="2"/>
    </row>
    <row r="25528" spans="2:14" s="27" customFormat="1">
      <c r="B25528" s="2"/>
      <c r="N25528" s="2"/>
    </row>
    <row r="25529" spans="2:14" s="27" customFormat="1">
      <c r="B25529" s="2"/>
      <c r="N25529" s="2"/>
    </row>
    <row r="25530" spans="2:14" s="27" customFormat="1">
      <c r="B25530" s="2"/>
      <c r="N25530" s="2"/>
    </row>
    <row r="25531" spans="2:14" s="27" customFormat="1">
      <c r="B25531" s="2"/>
      <c r="N25531" s="2"/>
    </row>
    <row r="25532" spans="2:14" s="27" customFormat="1">
      <c r="B25532" s="2"/>
      <c r="N25532" s="2"/>
    </row>
    <row r="25533" spans="2:14" s="27" customFormat="1">
      <c r="B25533" s="2"/>
      <c r="N25533" s="2"/>
    </row>
    <row r="25534" spans="2:14" s="27" customFormat="1">
      <c r="B25534" s="2"/>
      <c r="N25534" s="2"/>
    </row>
    <row r="25535" spans="2:14" s="27" customFormat="1">
      <c r="B25535" s="2"/>
      <c r="N25535" s="2"/>
    </row>
    <row r="25536" spans="2:14" s="27" customFormat="1">
      <c r="B25536" s="2"/>
      <c r="N25536" s="2"/>
    </row>
    <row r="25537" spans="2:14" s="27" customFormat="1">
      <c r="B25537" s="2"/>
      <c r="N25537" s="2"/>
    </row>
    <row r="25538" spans="2:14" s="27" customFormat="1">
      <c r="B25538" s="2"/>
      <c r="N25538" s="2"/>
    </row>
    <row r="25539" spans="2:14" s="27" customFormat="1">
      <c r="B25539" s="2"/>
      <c r="N25539" s="2"/>
    </row>
    <row r="25540" spans="2:14" s="27" customFormat="1">
      <c r="B25540" s="2"/>
      <c r="N25540" s="2"/>
    </row>
    <row r="25541" spans="2:14" s="27" customFormat="1">
      <c r="B25541" s="2"/>
      <c r="N25541" s="2"/>
    </row>
    <row r="25542" spans="2:14" s="27" customFormat="1">
      <c r="B25542" s="2"/>
      <c r="N25542" s="2"/>
    </row>
    <row r="25543" spans="2:14" s="27" customFormat="1">
      <c r="B25543" s="2"/>
      <c r="N25543" s="2"/>
    </row>
    <row r="25544" spans="2:14" s="27" customFormat="1">
      <c r="B25544" s="2"/>
      <c r="N25544" s="2"/>
    </row>
    <row r="25545" spans="2:14" s="27" customFormat="1">
      <c r="B25545" s="2"/>
      <c r="N25545" s="2"/>
    </row>
    <row r="25546" spans="2:14" s="27" customFormat="1">
      <c r="B25546" s="2"/>
      <c r="N25546" s="2"/>
    </row>
    <row r="25547" spans="2:14" s="27" customFormat="1">
      <c r="B25547" s="2"/>
      <c r="N25547" s="2"/>
    </row>
    <row r="25548" spans="2:14" s="27" customFormat="1">
      <c r="B25548" s="2"/>
      <c r="N25548" s="2"/>
    </row>
    <row r="25549" spans="2:14" s="27" customFormat="1">
      <c r="B25549" s="2"/>
      <c r="N25549" s="2"/>
    </row>
    <row r="25550" spans="2:14" s="27" customFormat="1">
      <c r="B25550" s="2"/>
      <c r="N25550" s="2"/>
    </row>
    <row r="25551" spans="2:14" s="27" customFormat="1">
      <c r="B25551" s="2"/>
      <c r="N25551" s="2"/>
    </row>
    <row r="25552" spans="2:14" s="27" customFormat="1">
      <c r="B25552" s="2"/>
      <c r="N25552" s="2"/>
    </row>
    <row r="25553" spans="2:14" s="27" customFormat="1">
      <c r="B25553" s="2"/>
      <c r="N25553" s="2"/>
    </row>
    <row r="25554" spans="2:14" s="27" customFormat="1">
      <c r="B25554" s="2"/>
      <c r="N25554" s="2"/>
    </row>
    <row r="25555" spans="2:14" s="27" customFormat="1">
      <c r="B25555" s="2"/>
      <c r="N25555" s="2"/>
    </row>
    <row r="25556" spans="2:14" s="27" customFormat="1">
      <c r="B25556" s="2"/>
      <c r="N25556" s="2"/>
    </row>
    <row r="25557" spans="2:14" s="27" customFormat="1">
      <c r="B25557" s="2"/>
      <c r="N25557" s="2"/>
    </row>
    <row r="25558" spans="2:14" s="27" customFormat="1">
      <c r="B25558" s="2"/>
      <c r="N25558" s="2"/>
    </row>
    <row r="25559" spans="2:14" s="27" customFormat="1">
      <c r="B25559" s="2"/>
      <c r="N25559" s="2"/>
    </row>
    <row r="25560" spans="2:14" s="27" customFormat="1">
      <c r="B25560" s="2"/>
      <c r="N25560" s="2"/>
    </row>
    <row r="25561" spans="2:14" s="27" customFormat="1">
      <c r="B25561" s="2"/>
      <c r="N25561" s="2"/>
    </row>
    <row r="25562" spans="2:14" s="27" customFormat="1">
      <c r="B25562" s="2"/>
      <c r="N25562" s="2"/>
    </row>
    <row r="25563" spans="2:14" s="27" customFormat="1">
      <c r="B25563" s="2"/>
      <c r="N25563" s="2"/>
    </row>
    <row r="25564" spans="2:14" s="27" customFormat="1">
      <c r="B25564" s="2"/>
      <c r="N25564" s="2"/>
    </row>
    <row r="25565" spans="2:14" s="27" customFormat="1">
      <c r="B25565" s="2"/>
      <c r="N25565" s="2"/>
    </row>
    <row r="25566" spans="2:14" s="27" customFormat="1">
      <c r="B25566" s="2"/>
      <c r="N25566" s="2"/>
    </row>
    <row r="25567" spans="2:14" s="27" customFormat="1">
      <c r="B25567" s="2"/>
      <c r="N25567" s="2"/>
    </row>
    <row r="25568" spans="2:14" s="27" customFormat="1">
      <c r="B25568" s="2"/>
      <c r="N25568" s="2"/>
    </row>
    <row r="25569" spans="2:14" s="27" customFormat="1">
      <c r="B25569" s="2"/>
      <c r="N25569" s="2"/>
    </row>
    <row r="25570" spans="2:14" s="27" customFormat="1">
      <c r="B25570" s="2"/>
      <c r="N25570" s="2"/>
    </row>
    <row r="25571" spans="2:14" s="27" customFormat="1">
      <c r="B25571" s="2"/>
      <c r="N25571" s="2"/>
    </row>
    <row r="25572" spans="2:14" s="27" customFormat="1">
      <c r="B25572" s="2"/>
      <c r="N25572" s="2"/>
    </row>
    <row r="25573" spans="2:14" s="27" customFormat="1">
      <c r="B25573" s="2"/>
      <c r="N25573" s="2"/>
    </row>
    <row r="25574" spans="2:14" s="27" customFormat="1">
      <c r="B25574" s="2"/>
      <c r="N25574" s="2"/>
    </row>
    <row r="25575" spans="2:14" s="27" customFormat="1">
      <c r="B25575" s="2"/>
      <c r="N25575" s="2"/>
    </row>
    <row r="25576" spans="2:14" s="27" customFormat="1">
      <c r="B25576" s="2"/>
      <c r="N25576" s="2"/>
    </row>
    <row r="25577" spans="2:14" s="27" customFormat="1">
      <c r="B25577" s="2"/>
      <c r="N25577" s="2"/>
    </row>
    <row r="25578" spans="2:14" s="27" customFormat="1">
      <c r="B25578" s="2"/>
      <c r="N25578" s="2"/>
    </row>
    <row r="25579" spans="2:14" s="27" customFormat="1">
      <c r="B25579" s="2"/>
      <c r="N25579" s="2"/>
    </row>
    <row r="25580" spans="2:14" s="27" customFormat="1">
      <c r="B25580" s="2"/>
      <c r="N25580" s="2"/>
    </row>
    <row r="25581" spans="2:14" s="27" customFormat="1">
      <c r="B25581" s="2"/>
      <c r="N25581" s="2"/>
    </row>
    <row r="25582" spans="2:14" s="27" customFormat="1">
      <c r="B25582" s="2"/>
      <c r="N25582" s="2"/>
    </row>
    <row r="25583" spans="2:14" s="27" customFormat="1">
      <c r="B25583" s="2"/>
      <c r="N25583" s="2"/>
    </row>
    <row r="25584" spans="2:14" s="27" customFormat="1">
      <c r="B25584" s="2"/>
      <c r="N25584" s="2"/>
    </row>
    <row r="25585" spans="2:14" s="27" customFormat="1">
      <c r="B25585" s="2"/>
      <c r="N25585" s="2"/>
    </row>
    <row r="25586" spans="2:14" s="27" customFormat="1">
      <c r="B25586" s="2"/>
      <c r="N25586" s="2"/>
    </row>
    <row r="25587" spans="2:14" s="27" customFormat="1">
      <c r="B25587" s="2"/>
      <c r="N25587" s="2"/>
    </row>
    <row r="25588" spans="2:14" s="27" customFormat="1">
      <c r="B25588" s="2"/>
      <c r="N25588" s="2"/>
    </row>
    <row r="25589" spans="2:14" s="27" customFormat="1">
      <c r="B25589" s="2"/>
      <c r="N25589" s="2"/>
    </row>
    <row r="25590" spans="2:14" s="27" customFormat="1">
      <c r="B25590" s="2"/>
      <c r="N25590" s="2"/>
    </row>
    <row r="25591" spans="2:14" s="27" customFormat="1">
      <c r="B25591" s="2"/>
      <c r="N25591" s="2"/>
    </row>
    <row r="25592" spans="2:14" s="27" customFormat="1">
      <c r="B25592" s="2"/>
      <c r="N25592" s="2"/>
    </row>
    <row r="25593" spans="2:14" s="27" customFormat="1">
      <c r="B25593" s="2"/>
      <c r="N25593" s="2"/>
    </row>
    <row r="25594" spans="2:14" s="27" customFormat="1">
      <c r="B25594" s="2"/>
      <c r="N25594" s="2"/>
    </row>
    <row r="25595" spans="2:14" s="27" customFormat="1">
      <c r="B25595" s="2"/>
      <c r="N25595" s="2"/>
    </row>
    <row r="25596" spans="2:14" s="27" customFormat="1">
      <c r="B25596" s="2"/>
      <c r="N25596" s="2"/>
    </row>
    <row r="25597" spans="2:14" s="27" customFormat="1">
      <c r="B25597" s="2"/>
      <c r="N25597" s="2"/>
    </row>
    <row r="25598" spans="2:14" s="27" customFormat="1">
      <c r="B25598" s="2"/>
      <c r="N25598" s="2"/>
    </row>
    <row r="25599" spans="2:14" s="27" customFormat="1">
      <c r="B25599" s="2"/>
      <c r="N25599" s="2"/>
    </row>
    <row r="25600" spans="2:14" s="27" customFormat="1">
      <c r="B25600" s="2"/>
      <c r="N25600" s="2"/>
    </row>
    <row r="25601" spans="2:14" s="27" customFormat="1">
      <c r="B25601" s="2"/>
      <c r="N25601" s="2"/>
    </row>
    <row r="25602" spans="2:14" s="27" customFormat="1">
      <c r="B25602" s="2"/>
      <c r="N25602" s="2"/>
    </row>
    <row r="25603" spans="2:14" s="27" customFormat="1">
      <c r="B25603" s="2"/>
      <c r="N25603" s="2"/>
    </row>
    <row r="25604" spans="2:14" s="27" customFormat="1">
      <c r="B25604" s="2"/>
      <c r="N25604" s="2"/>
    </row>
    <row r="25605" spans="2:14" s="27" customFormat="1">
      <c r="B25605" s="2"/>
      <c r="N25605" s="2"/>
    </row>
    <row r="25606" spans="2:14" s="27" customFormat="1">
      <c r="B25606" s="2"/>
      <c r="N25606" s="2"/>
    </row>
    <row r="25607" spans="2:14" s="27" customFormat="1">
      <c r="B25607" s="2"/>
      <c r="N25607" s="2"/>
    </row>
    <row r="25608" spans="2:14" s="27" customFormat="1">
      <c r="B25608" s="2"/>
      <c r="N25608" s="2"/>
    </row>
    <row r="25609" spans="2:14" s="27" customFormat="1">
      <c r="B25609" s="2"/>
      <c r="N25609" s="2"/>
    </row>
    <row r="25610" spans="2:14" s="27" customFormat="1">
      <c r="B25610" s="2"/>
      <c r="N25610" s="2"/>
    </row>
    <row r="25611" spans="2:14" s="27" customFormat="1">
      <c r="B25611" s="2"/>
      <c r="N25611" s="2"/>
    </row>
    <row r="25612" spans="2:14" s="27" customFormat="1">
      <c r="B25612" s="2"/>
      <c r="N25612" s="2"/>
    </row>
    <row r="25613" spans="2:14" s="27" customFormat="1">
      <c r="B25613" s="2"/>
      <c r="N25613" s="2"/>
    </row>
    <row r="25614" spans="2:14" s="27" customFormat="1">
      <c r="B25614" s="2"/>
      <c r="N25614" s="2"/>
    </row>
    <row r="25615" spans="2:14" s="27" customFormat="1">
      <c r="B25615" s="2"/>
      <c r="N25615" s="2"/>
    </row>
    <row r="25616" spans="2:14" s="27" customFormat="1">
      <c r="B25616" s="2"/>
      <c r="N25616" s="2"/>
    </row>
    <row r="25617" spans="2:14" s="27" customFormat="1">
      <c r="B25617" s="2"/>
      <c r="N25617" s="2"/>
    </row>
    <row r="25618" spans="2:14" s="27" customFormat="1">
      <c r="B25618" s="2"/>
      <c r="N25618" s="2"/>
    </row>
    <row r="25619" spans="2:14" s="27" customFormat="1">
      <c r="B25619" s="2"/>
      <c r="N25619" s="2"/>
    </row>
    <row r="25620" spans="2:14" s="27" customFormat="1">
      <c r="B25620" s="2"/>
      <c r="N25620" s="2"/>
    </row>
    <row r="25621" spans="2:14" s="27" customFormat="1">
      <c r="B25621" s="2"/>
      <c r="N25621" s="2"/>
    </row>
    <row r="25622" spans="2:14" s="27" customFormat="1">
      <c r="B25622" s="2"/>
      <c r="N25622" s="2"/>
    </row>
    <row r="25623" spans="2:14" s="27" customFormat="1">
      <c r="B25623" s="2"/>
      <c r="N25623" s="2"/>
    </row>
    <row r="25624" spans="2:14" s="27" customFormat="1">
      <c r="B25624" s="2"/>
      <c r="N25624" s="2"/>
    </row>
    <row r="25625" spans="2:14" s="27" customFormat="1">
      <c r="B25625" s="2"/>
      <c r="N25625" s="2"/>
    </row>
    <row r="25626" spans="2:14" s="27" customFormat="1">
      <c r="B25626" s="2"/>
      <c r="N25626" s="2"/>
    </row>
    <row r="25627" spans="2:14" s="27" customFormat="1">
      <c r="B25627" s="2"/>
      <c r="N25627" s="2"/>
    </row>
    <row r="25628" spans="2:14" s="27" customFormat="1">
      <c r="B25628" s="2"/>
      <c r="N25628" s="2"/>
    </row>
    <row r="25629" spans="2:14" s="27" customFormat="1">
      <c r="B25629" s="2"/>
      <c r="N25629" s="2"/>
    </row>
    <row r="25630" spans="2:14" s="27" customFormat="1">
      <c r="B25630" s="2"/>
      <c r="N25630" s="2"/>
    </row>
    <row r="25631" spans="2:14" s="27" customFormat="1">
      <c r="B25631" s="2"/>
      <c r="N25631" s="2"/>
    </row>
    <row r="25632" spans="2:14" s="27" customFormat="1">
      <c r="B25632" s="2"/>
      <c r="N25632" s="2"/>
    </row>
    <row r="25633" spans="2:14" s="27" customFormat="1">
      <c r="B25633" s="2"/>
      <c r="N25633" s="2"/>
    </row>
    <row r="25634" spans="2:14" s="27" customFormat="1">
      <c r="B25634" s="2"/>
      <c r="N25634" s="2"/>
    </row>
    <row r="25635" spans="2:14" s="27" customFormat="1">
      <c r="B25635" s="2"/>
      <c r="N25635" s="2"/>
    </row>
    <row r="25636" spans="2:14" s="27" customFormat="1">
      <c r="B25636" s="2"/>
      <c r="N25636" s="2"/>
    </row>
    <row r="25637" spans="2:14" s="27" customFormat="1">
      <c r="B25637" s="2"/>
      <c r="N25637" s="2"/>
    </row>
    <row r="25638" spans="2:14" s="27" customFormat="1">
      <c r="B25638" s="2"/>
      <c r="N25638" s="2"/>
    </row>
    <row r="25639" spans="2:14" s="27" customFormat="1">
      <c r="B25639" s="2"/>
      <c r="N25639" s="2"/>
    </row>
    <row r="25640" spans="2:14" s="27" customFormat="1">
      <c r="B25640" s="2"/>
      <c r="N25640" s="2"/>
    </row>
    <row r="25641" spans="2:14" s="27" customFormat="1">
      <c r="B25641" s="2"/>
      <c r="N25641" s="2"/>
    </row>
    <row r="25642" spans="2:14" s="27" customFormat="1">
      <c r="B25642" s="2"/>
      <c r="N25642" s="2"/>
    </row>
    <row r="25643" spans="2:14" s="27" customFormat="1">
      <c r="B25643" s="2"/>
      <c r="N25643" s="2"/>
    </row>
    <row r="25644" spans="2:14" s="27" customFormat="1">
      <c r="B25644" s="2"/>
      <c r="N25644" s="2"/>
    </row>
    <row r="25645" spans="2:14" s="27" customFormat="1">
      <c r="B25645" s="2"/>
      <c r="N25645" s="2"/>
    </row>
    <row r="25646" spans="2:14" s="27" customFormat="1">
      <c r="B25646" s="2"/>
      <c r="N25646" s="2"/>
    </row>
    <row r="25647" spans="2:14" s="27" customFormat="1">
      <c r="B25647" s="2"/>
      <c r="N25647" s="2"/>
    </row>
    <row r="25648" spans="2:14" s="27" customFormat="1">
      <c r="B25648" s="2"/>
      <c r="N25648" s="2"/>
    </row>
    <row r="25649" spans="2:14" s="27" customFormat="1">
      <c r="B25649" s="2"/>
      <c r="N25649" s="2"/>
    </row>
    <row r="25650" spans="2:14" s="27" customFormat="1">
      <c r="B25650" s="2"/>
      <c r="N25650" s="2"/>
    </row>
    <row r="25651" spans="2:14" s="27" customFormat="1">
      <c r="B25651" s="2"/>
      <c r="N25651" s="2"/>
    </row>
    <row r="25652" spans="2:14" s="27" customFormat="1">
      <c r="B25652" s="2"/>
      <c r="N25652" s="2"/>
    </row>
    <row r="25653" spans="2:14" s="27" customFormat="1">
      <c r="B25653" s="2"/>
      <c r="N25653" s="2"/>
    </row>
    <row r="25654" spans="2:14" s="27" customFormat="1">
      <c r="B25654" s="2"/>
      <c r="N25654" s="2"/>
    </row>
    <row r="25655" spans="2:14" s="27" customFormat="1">
      <c r="B25655" s="2"/>
      <c r="N25655" s="2"/>
    </row>
    <row r="25656" spans="2:14" s="27" customFormat="1">
      <c r="B25656" s="2"/>
      <c r="N25656" s="2"/>
    </row>
    <row r="25657" spans="2:14" s="27" customFormat="1">
      <c r="B25657" s="2"/>
      <c r="N25657" s="2"/>
    </row>
    <row r="25658" spans="2:14" s="27" customFormat="1">
      <c r="B25658" s="2"/>
      <c r="N25658" s="2"/>
    </row>
    <row r="25659" spans="2:14" s="27" customFormat="1">
      <c r="B25659" s="2"/>
      <c r="N25659" s="2"/>
    </row>
    <row r="25660" spans="2:14" s="27" customFormat="1">
      <c r="B25660" s="2"/>
      <c r="N25660" s="2"/>
    </row>
    <row r="25661" spans="2:14" s="27" customFormat="1">
      <c r="B25661" s="2"/>
      <c r="N25661" s="2"/>
    </row>
    <row r="25662" spans="2:14" s="27" customFormat="1">
      <c r="B25662" s="2"/>
      <c r="N25662" s="2"/>
    </row>
    <row r="25663" spans="2:14" s="27" customFormat="1">
      <c r="B25663" s="2"/>
      <c r="N25663" s="2"/>
    </row>
    <row r="25664" spans="2:14" s="27" customFormat="1">
      <c r="B25664" s="2"/>
      <c r="N25664" s="2"/>
    </row>
    <row r="25665" spans="2:14" s="27" customFormat="1">
      <c r="B25665" s="2"/>
      <c r="N25665" s="2"/>
    </row>
    <row r="25666" spans="2:14" s="27" customFormat="1">
      <c r="B25666" s="2"/>
      <c r="N25666" s="2"/>
    </row>
    <row r="25667" spans="2:14" s="27" customFormat="1">
      <c r="B25667" s="2"/>
      <c r="N25667" s="2"/>
    </row>
    <row r="25668" spans="2:14" s="27" customFormat="1">
      <c r="B25668" s="2"/>
      <c r="N25668" s="2"/>
    </row>
    <row r="25669" spans="2:14" s="27" customFormat="1">
      <c r="B25669" s="2"/>
      <c r="N25669" s="2"/>
    </row>
    <row r="25670" spans="2:14" s="27" customFormat="1">
      <c r="B25670" s="2"/>
      <c r="N25670" s="2"/>
    </row>
    <row r="25671" spans="2:14" s="27" customFormat="1">
      <c r="B25671" s="2"/>
      <c r="N25671" s="2"/>
    </row>
    <row r="25672" spans="2:14" s="27" customFormat="1">
      <c r="B25672" s="2"/>
      <c r="N25672" s="2"/>
    </row>
    <row r="25673" spans="2:14" s="27" customFormat="1">
      <c r="B25673" s="2"/>
      <c r="N25673" s="2"/>
    </row>
    <row r="25674" spans="2:14" s="27" customFormat="1">
      <c r="B25674" s="2"/>
      <c r="N25674" s="2"/>
    </row>
    <row r="25675" spans="2:14" s="27" customFormat="1">
      <c r="B25675" s="2"/>
      <c r="N25675" s="2"/>
    </row>
    <row r="25676" spans="2:14" s="27" customFormat="1">
      <c r="B25676" s="2"/>
      <c r="N25676" s="2"/>
    </row>
    <row r="25677" spans="2:14" s="27" customFormat="1">
      <c r="B25677" s="2"/>
      <c r="N25677" s="2"/>
    </row>
    <row r="25678" spans="2:14" s="27" customFormat="1">
      <c r="B25678" s="2"/>
      <c r="N25678" s="2"/>
    </row>
    <row r="25679" spans="2:14" s="27" customFormat="1">
      <c r="B25679" s="2"/>
      <c r="N25679" s="2"/>
    </row>
    <row r="25680" spans="2:14" s="27" customFormat="1">
      <c r="B25680" s="2"/>
      <c r="N25680" s="2"/>
    </row>
    <row r="25681" spans="2:14" s="27" customFormat="1">
      <c r="B25681" s="2"/>
      <c r="N25681" s="2"/>
    </row>
    <row r="25682" spans="2:14" s="27" customFormat="1">
      <c r="B25682" s="2"/>
      <c r="N25682" s="2"/>
    </row>
    <row r="25683" spans="2:14" s="27" customFormat="1">
      <c r="B25683" s="2"/>
      <c r="N25683" s="2"/>
    </row>
    <row r="25684" spans="2:14" s="27" customFormat="1">
      <c r="B25684" s="2"/>
      <c r="N25684" s="2"/>
    </row>
    <row r="25685" spans="2:14" s="27" customFormat="1">
      <c r="B25685" s="2"/>
      <c r="N25685" s="2"/>
    </row>
    <row r="25686" spans="2:14" s="27" customFormat="1">
      <c r="B25686" s="2"/>
      <c r="N25686" s="2"/>
    </row>
    <row r="25687" spans="2:14" s="27" customFormat="1">
      <c r="B25687" s="2"/>
      <c r="N25687" s="2"/>
    </row>
    <row r="25688" spans="2:14" s="27" customFormat="1">
      <c r="B25688" s="2"/>
      <c r="N25688" s="2"/>
    </row>
    <row r="25689" spans="2:14" s="27" customFormat="1">
      <c r="B25689" s="2"/>
      <c r="N25689" s="2"/>
    </row>
    <row r="25690" spans="2:14" s="27" customFormat="1">
      <c r="B25690" s="2"/>
      <c r="N25690" s="2"/>
    </row>
    <row r="25691" spans="2:14" s="27" customFormat="1">
      <c r="B25691" s="2"/>
      <c r="N25691" s="2"/>
    </row>
    <row r="25692" spans="2:14" s="27" customFormat="1">
      <c r="B25692" s="2"/>
      <c r="N25692" s="2"/>
    </row>
    <row r="25693" spans="2:14" s="27" customFormat="1">
      <c r="B25693" s="2"/>
      <c r="N25693" s="2"/>
    </row>
    <row r="25694" spans="2:14" s="27" customFormat="1">
      <c r="B25694" s="2"/>
      <c r="N25694" s="2"/>
    </row>
    <row r="25695" spans="2:14" s="27" customFormat="1">
      <c r="B25695" s="2"/>
      <c r="N25695" s="2"/>
    </row>
    <row r="25696" spans="2:14" s="27" customFormat="1">
      <c r="B25696" s="2"/>
      <c r="N25696" s="2"/>
    </row>
    <row r="25697" spans="2:14" s="27" customFormat="1">
      <c r="B25697" s="2"/>
      <c r="N25697" s="2"/>
    </row>
    <row r="25698" spans="2:14" s="27" customFormat="1">
      <c r="B25698" s="2"/>
      <c r="N25698" s="2"/>
    </row>
    <row r="25699" spans="2:14" s="27" customFormat="1">
      <c r="B25699" s="2"/>
      <c r="N25699" s="2"/>
    </row>
    <row r="25700" spans="2:14" s="27" customFormat="1">
      <c r="B25700" s="2"/>
      <c r="N25700" s="2"/>
    </row>
    <row r="25701" spans="2:14" s="27" customFormat="1">
      <c r="B25701" s="2"/>
      <c r="N25701" s="2"/>
    </row>
    <row r="25702" spans="2:14" s="27" customFormat="1">
      <c r="B25702" s="2"/>
      <c r="N25702" s="2"/>
    </row>
    <row r="25703" spans="2:14" s="27" customFormat="1">
      <c r="B25703" s="2"/>
      <c r="N25703" s="2"/>
    </row>
    <row r="25704" spans="2:14" s="27" customFormat="1">
      <c r="B25704" s="2"/>
      <c r="N25704" s="2"/>
    </row>
    <row r="25705" spans="2:14" s="27" customFormat="1">
      <c r="B25705" s="2"/>
      <c r="N25705" s="2"/>
    </row>
    <row r="25706" spans="2:14" s="27" customFormat="1">
      <c r="B25706" s="2"/>
      <c r="N25706" s="2"/>
    </row>
    <row r="25707" spans="2:14" s="27" customFormat="1">
      <c r="B25707" s="2"/>
      <c r="N25707" s="2"/>
    </row>
    <row r="25708" spans="2:14" s="27" customFormat="1">
      <c r="B25708" s="2"/>
      <c r="N25708" s="2"/>
    </row>
    <row r="25709" spans="2:14" s="27" customFormat="1">
      <c r="B25709" s="2"/>
      <c r="N25709" s="2"/>
    </row>
    <row r="25710" spans="2:14" s="27" customFormat="1">
      <c r="B25710" s="2"/>
      <c r="N25710" s="2"/>
    </row>
    <row r="25711" spans="2:14" s="27" customFormat="1">
      <c r="B25711" s="2"/>
      <c r="N25711" s="2"/>
    </row>
    <row r="25712" spans="2:14" s="27" customFormat="1">
      <c r="B25712" s="2"/>
      <c r="N25712" s="2"/>
    </row>
    <row r="25713" spans="2:14" s="27" customFormat="1">
      <c r="B25713" s="2"/>
      <c r="N25713" s="2"/>
    </row>
    <row r="25714" spans="2:14" s="27" customFormat="1">
      <c r="B25714" s="2"/>
      <c r="N25714" s="2"/>
    </row>
    <row r="25715" spans="2:14" s="27" customFormat="1">
      <c r="B25715" s="2"/>
      <c r="N25715" s="2"/>
    </row>
    <row r="25716" spans="2:14" s="27" customFormat="1">
      <c r="B25716" s="2"/>
      <c r="N25716" s="2"/>
    </row>
    <row r="25717" spans="2:14" s="27" customFormat="1">
      <c r="B25717" s="2"/>
      <c r="N25717" s="2"/>
    </row>
    <row r="25718" spans="2:14" s="27" customFormat="1">
      <c r="B25718" s="2"/>
      <c r="N25718" s="2"/>
    </row>
    <row r="25719" spans="2:14" s="27" customFormat="1">
      <c r="B25719" s="2"/>
      <c r="N25719" s="2"/>
    </row>
    <row r="25720" spans="2:14" s="27" customFormat="1">
      <c r="B25720" s="2"/>
      <c r="N25720" s="2"/>
    </row>
    <row r="25721" spans="2:14" s="27" customFormat="1">
      <c r="B25721" s="2"/>
      <c r="N25721" s="2"/>
    </row>
    <row r="25722" spans="2:14" s="27" customFormat="1">
      <c r="B25722" s="2"/>
      <c r="N25722" s="2"/>
    </row>
    <row r="25723" spans="2:14" s="27" customFormat="1">
      <c r="B25723" s="2"/>
      <c r="N25723" s="2"/>
    </row>
    <row r="25724" spans="2:14" s="27" customFormat="1">
      <c r="B25724" s="2"/>
      <c r="N25724" s="2"/>
    </row>
    <row r="25725" spans="2:14" s="27" customFormat="1">
      <c r="B25725" s="2"/>
      <c r="N25725" s="2"/>
    </row>
    <row r="25726" spans="2:14" s="27" customFormat="1">
      <c r="B25726" s="2"/>
      <c r="N25726" s="2"/>
    </row>
    <row r="25727" spans="2:14" s="27" customFormat="1">
      <c r="B25727" s="2"/>
      <c r="N25727" s="2"/>
    </row>
    <row r="25728" spans="2:14" s="27" customFormat="1">
      <c r="B25728" s="2"/>
      <c r="N25728" s="2"/>
    </row>
    <row r="25729" spans="2:14" s="27" customFormat="1">
      <c r="B25729" s="2"/>
      <c r="N25729" s="2"/>
    </row>
    <row r="25730" spans="2:14" s="27" customFormat="1">
      <c r="B25730" s="2"/>
      <c r="N25730" s="2"/>
    </row>
    <row r="25731" spans="2:14" s="27" customFormat="1">
      <c r="B25731" s="2"/>
      <c r="N25731" s="2"/>
    </row>
    <row r="25732" spans="2:14" s="27" customFormat="1">
      <c r="B25732" s="2"/>
      <c r="N25732" s="2"/>
    </row>
    <row r="25733" spans="2:14" s="27" customFormat="1">
      <c r="B25733" s="2"/>
      <c r="N25733" s="2"/>
    </row>
    <row r="25734" spans="2:14" s="27" customFormat="1">
      <c r="B25734" s="2"/>
      <c r="N25734" s="2"/>
    </row>
    <row r="25735" spans="2:14" s="27" customFormat="1">
      <c r="B25735" s="2"/>
      <c r="N25735" s="2"/>
    </row>
    <row r="25736" spans="2:14" s="27" customFormat="1">
      <c r="B25736" s="2"/>
      <c r="N25736" s="2"/>
    </row>
    <row r="25737" spans="2:14" s="27" customFormat="1">
      <c r="B25737" s="2"/>
      <c r="N25737" s="2"/>
    </row>
    <row r="25738" spans="2:14" s="27" customFormat="1">
      <c r="B25738" s="2"/>
      <c r="N25738" s="2"/>
    </row>
    <row r="25739" spans="2:14" s="27" customFormat="1">
      <c r="B25739" s="2"/>
      <c r="N25739" s="2"/>
    </row>
    <row r="25740" spans="2:14" s="27" customFormat="1">
      <c r="B25740" s="2"/>
      <c r="N25740" s="2"/>
    </row>
    <row r="25741" spans="2:14" s="27" customFormat="1">
      <c r="B25741" s="2"/>
      <c r="N25741" s="2"/>
    </row>
    <row r="25742" spans="2:14" s="27" customFormat="1">
      <c r="B25742" s="2"/>
      <c r="N25742" s="2"/>
    </row>
    <row r="25743" spans="2:14" s="27" customFormat="1">
      <c r="B25743" s="2"/>
      <c r="N25743" s="2"/>
    </row>
    <row r="25744" spans="2:14" s="27" customFormat="1">
      <c r="B25744" s="2"/>
      <c r="N25744" s="2"/>
    </row>
    <row r="25745" spans="2:14" s="27" customFormat="1">
      <c r="B25745" s="2"/>
      <c r="N25745" s="2"/>
    </row>
    <row r="25746" spans="2:14" s="27" customFormat="1">
      <c r="B25746" s="2"/>
      <c r="N25746" s="2"/>
    </row>
    <row r="25747" spans="2:14" s="27" customFormat="1">
      <c r="B25747" s="2"/>
      <c r="N25747" s="2"/>
    </row>
    <row r="25748" spans="2:14" s="27" customFormat="1">
      <c r="B25748" s="2"/>
      <c r="N25748" s="2"/>
    </row>
    <row r="25749" spans="2:14" s="27" customFormat="1">
      <c r="B25749" s="2"/>
      <c r="N25749" s="2"/>
    </row>
    <row r="25750" spans="2:14" s="27" customFormat="1">
      <c r="B25750" s="2"/>
      <c r="N25750" s="2"/>
    </row>
    <row r="25751" spans="2:14" s="27" customFormat="1">
      <c r="B25751" s="2"/>
      <c r="N25751" s="2"/>
    </row>
    <row r="25752" spans="2:14" s="27" customFormat="1">
      <c r="B25752" s="2"/>
      <c r="N25752" s="2"/>
    </row>
    <row r="25753" spans="2:14" s="27" customFormat="1">
      <c r="B25753" s="2"/>
      <c r="N25753" s="2"/>
    </row>
    <row r="25754" spans="2:14" s="27" customFormat="1">
      <c r="B25754" s="2"/>
      <c r="N25754" s="2"/>
    </row>
    <row r="25755" spans="2:14" s="27" customFormat="1">
      <c r="B25755" s="2"/>
      <c r="N25755" s="2"/>
    </row>
    <row r="25756" spans="2:14" s="27" customFormat="1">
      <c r="B25756" s="2"/>
      <c r="N25756" s="2"/>
    </row>
    <row r="25757" spans="2:14" s="27" customFormat="1">
      <c r="B25757" s="2"/>
      <c r="N25757" s="2"/>
    </row>
    <row r="25758" spans="2:14" s="27" customFormat="1">
      <c r="B25758" s="2"/>
      <c r="N25758" s="2"/>
    </row>
    <row r="25759" spans="2:14" s="27" customFormat="1">
      <c r="B25759" s="2"/>
      <c r="N25759" s="2"/>
    </row>
    <row r="25760" spans="2:14" s="27" customFormat="1">
      <c r="B25760" s="2"/>
      <c r="N25760" s="2"/>
    </row>
    <row r="25761" spans="2:14" s="27" customFormat="1">
      <c r="B25761" s="2"/>
      <c r="N25761" s="2"/>
    </row>
    <row r="25762" spans="2:14" s="27" customFormat="1">
      <c r="B25762" s="2"/>
      <c r="N25762" s="2"/>
    </row>
    <row r="25763" spans="2:14" s="27" customFormat="1">
      <c r="B25763" s="2"/>
      <c r="N25763" s="2"/>
    </row>
    <row r="25764" spans="2:14" s="27" customFormat="1">
      <c r="B25764" s="2"/>
      <c r="N25764" s="2"/>
    </row>
    <row r="25765" spans="2:14" s="27" customFormat="1">
      <c r="B25765" s="2"/>
      <c r="N25765" s="2"/>
    </row>
    <row r="25766" spans="2:14" s="27" customFormat="1">
      <c r="B25766" s="2"/>
      <c r="N25766" s="2"/>
    </row>
    <row r="25767" spans="2:14" s="27" customFormat="1">
      <c r="B25767" s="2"/>
      <c r="N25767" s="2"/>
    </row>
    <row r="25768" spans="2:14" s="27" customFormat="1">
      <c r="B25768" s="2"/>
      <c r="N25768" s="2"/>
    </row>
    <row r="25769" spans="2:14" s="27" customFormat="1">
      <c r="B25769" s="2"/>
      <c r="N25769" s="2"/>
    </row>
    <row r="25770" spans="2:14" s="27" customFormat="1">
      <c r="B25770" s="2"/>
      <c r="N25770" s="2"/>
    </row>
    <row r="25771" spans="2:14" s="27" customFormat="1">
      <c r="B25771" s="2"/>
      <c r="N25771" s="2"/>
    </row>
    <row r="25772" spans="2:14" s="27" customFormat="1">
      <c r="B25772" s="2"/>
      <c r="N25772" s="2"/>
    </row>
    <row r="25773" spans="2:14" s="27" customFormat="1">
      <c r="B25773" s="2"/>
      <c r="N25773" s="2"/>
    </row>
    <row r="25774" spans="2:14" s="27" customFormat="1">
      <c r="B25774" s="2"/>
      <c r="N25774" s="2"/>
    </row>
    <row r="25775" spans="2:14" s="27" customFormat="1">
      <c r="B25775" s="2"/>
      <c r="N25775" s="2"/>
    </row>
    <row r="25776" spans="2:14" s="27" customFormat="1">
      <c r="B25776" s="2"/>
      <c r="N25776" s="2"/>
    </row>
    <row r="25777" spans="2:14" s="27" customFormat="1">
      <c r="B25777" s="2"/>
      <c r="N25777" s="2"/>
    </row>
    <row r="25778" spans="2:14" s="27" customFormat="1">
      <c r="B25778" s="2"/>
      <c r="N25778" s="2"/>
    </row>
    <row r="25779" spans="2:14" s="27" customFormat="1">
      <c r="B25779" s="2"/>
      <c r="N25779" s="2"/>
    </row>
    <row r="25780" spans="2:14" s="27" customFormat="1">
      <c r="B25780" s="2"/>
      <c r="N25780" s="2"/>
    </row>
    <row r="25781" spans="2:14" s="27" customFormat="1">
      <c r="B25781" s="2"/>
      <c r="N25781" s="2"/>
    </row>
    <row r="25782" spans="2:14" s="27" customFormat="1">
      <c r="B25782" s="2"/>
      <c r="N25782" s="2"/>
    </row>
    <row r="25783" spans="2:14" s="27" customFormat="1">
      <c r="B25783" s="2"/>
      <c r="N25783" s="2"/>
    </row>
    <row r="25784" spans="2:14" s="27" customFormat="1">
      <c r="B25784" s="2"/>
      <c r="N25784" s="2"/>
    </row>
    <row r="25785" spans="2:14" s="27" customFormat="1">
      <c r="B25785" s="2"/>
      <c r="N25785" s="2"/>
    </row>
    <row r="25786" spans="2:14" s="27" customFormat="1">
      <c r="B25786" s="2"/>
      <c r="N25786" s="2"/>
    </row>
    <row r="25787" spans="2:14" s="27" customFormat="1">
      <c r="B25787" s="2"/>
      <c r="N25787" s="2"/>
    </row>
    <row r="25788" spans="2:14" s="27" customFormat="1">
      <c r="B25788" s="2"/>
      <c r="N25788" s="2"/>
    </row>
    <row r="25789" spans="2:14" s="27" customFormat="1">
      <c r="B25789" s="2"/>
      <c r="N25789" s="2"/>
    </row>
    <row r="25790" spans="2:14" s="27" customFormat="1">
      <c r="B25790" s="2"/>
      <c r="N25790" s="2"/>
    </row>
    <row r="25791" spans="2:14" s="27" customFormat="1">
      <c r="B25791" s="2"/>
      <c r="N25791" s="2"/>
    </row>
    <row r="25792" spans="2:14" s="27" customFormat="1">
      <c r="B25792" s="2"/>
      <c r="N25792" s="2"/>
    </row>
    <row r="25793" spans="2:14" s="27" customFormat="1">
      <c r="B25793" s="2"/>
      <c r="N25793" s="2"/>
    </row>
    <row r="25794" spans="2:14" s="27" customFormat="1">
      <c r="B25794" s="2"/>
      <c r="N25794" s="2"/>
    </row>
    <row r="25795" spans="2:14" s="27" customFormat="1">
      <c r="B25795" s="2"/>
      <c r="N25795" s="2"/>
    </row>
    <row r="25796" spans="2:14" s="27" customFormat="1">
      <c r="B25796" s="2"/>
      <c r="N25796" s="2"/>
    </row>
    <row r="25797" spans="2:14" s="27" customFormat="1">
      <c r="B25797" s="2"/>
      <c r="N25797" s="2"/>
    </row>
    <row r="25798" spans="2:14" s="27" customFormat="1">
      <c r="B25798" s="2"/>
      <c r="N25798" s="2"/>
    </row>
    <row r="25799" spans="2:14" s="27" customFormat="1">
      <c r="B25799" s="2"/>
      <c r="N25799" s="2"/>
    </row>
    <row r="25800" spans="2:14" s="27" customFormat="1">
      <c r="B25800" s="2"/>
      <c r="N25800" s="2"/>
    </row>
    <row r="25801" spans="2:14" s="27" customFormat="1">
      <c r="B25801" s="2"/>
      <c r="N25801" s="2"/>
    </row>
    <row r="25802" spans="2:14" s="27" customFormat="1">
      <c r="B25802" s="2"/>
      <c r="N25802" s="2"/>
    </row>
    <row r="25803" spans="2:14" s="27" customFormat="1">
      <c r="B25803" s="2"/>
      <c r="N25803" s="2"/>
    </row>
    <row r="25804" spans="2:14" s="27" customFormat="1">
      <c r="B25804" s="2"/>
      <c r="N25804" s="2"/>
    </row>
    <row r="25805" spans="2:14" s="27" customFormat="1">
      <c r="B25805" s="2"/>
      <c r="N25805" s="2"/>
    </row>
    <row r="25806" spans="2:14" s="27" customFormat="1">
      <c r="B25806" s="2"/>
      <c r="N25806" s="2"/>
    </row>
    <row r="25807" spans="2:14" s="27" customFormat="1">
      <c r="B25807" s="2"/>
      <c r="N25807" s="2"/>
    </row>
    <row r="25808" spans="2:14" s="27" customFormat="1">
      <c r="B25808" s="2"/>
      <c r="N25808" s="2"/>
    </row>
    <row r="25809" spans="2:14" s="27" customFormat="1">
      <c r="B25809" s="2"/>
      <c r="N25809" s="2"/>
    </row>
    <row r="25810" spans="2:14" s="27" customFormat="1">
      <c r="B25810" s="2"/>
      <c r="N25810" s="2"/>
    </row>
    <row r="25811" spans="2:14" s="27" customFormat="1">
      <c r="B25811" s="2"/>
      <c r="N25811" s="2"/>
    </row>
    <row r="25812" spans="2:14" s="27" customFormat="1">
      <c r="B25812" s="2"/>
      <c r="N25812" s="2"/>
    </row>
    <row r="25813" spans="2:14" s="27" customFormat="1">
      <c r="B25813" s="2"/>
      <c r="N25813" s="2"/>
    </row>
    <row r="25814" spans="2:14" s="27" customFormat="1">
      <c r="B25814" s="2"/>
      <c r="N25814" s="2"/>
    </row>
    <row r="25815" spans="2:14" s="27" customFormat="1">
      <c r="B25815" s="2"/>
      <c r="N25815" s="2"/>
    </row>
    <row r="25816" spans="2:14" s="27" customFormat="1">
      <c r="B25816" s="2"/>
      <c r="N25816" s="2"/>
    </row>
    <row r="25817" spans="2:14" s="27" customFormat="1">
      <c r="B25817" s="2"/>
      <c r="N25817" s="2"/>
    </row>
    <row r="25818" spans="2:14" s="27" customFormat="1">
      <c r="B25818" s="2"/>
      <c r="N25818" s="2"/>
    </row>
    <row r="25819" spans="2:14" s="27" customFormat="1">
      <c r="B25819" s="2"/>
      <c r="N25819" s="2"/>
    </row>
    <row r="25820" spans="2:14" s="27" customFormat="1">
      <c r="B25820" s="2"/>
      <c r="N25820" s="2"/>
    </row>
    <row r="25821" spans="2:14" s="27" customFormat="1">
      <c r="B25821" s="2"/>
      <c r="N25821" s="2"/>
    </row>
    <row r="25822" spans="2:14" s="27" customFormat="1">
      <c r="B25822" s="2"/>
      <c r="N25822" s="2"/>
    </row>
    <row r="25823" spans="2:14" s="27" customFormat="1">
      <c r="B25823" s="2"/>
      <c r="N25823" s="2"/>
    </row>
    <row r="25824" spans="2:14" s="27" customFormat="1">
      <c r="B25824" s="2"/>
      <c r="N25824" s="2"/>
    </row>
    <row r="25825" spans="2:14" s="27" customFormat="1">
      <c r="B25825" s="2"/>
      <c r="N25825" s="2"/>
    </row>
    <row r="25826" spans="2:14" s="27" customFormat="1">
      <c r="B25826" s="2"/>
      <c r="N25826" s="2"/>
    </row>
    <row r="25827" spans="2:14" s="27" customFormat="1">
      <c r="B25827" s="2"/>
      <c r="N25827" s="2"/>
    </row>
    <row r="25828" spans="2:14" s="27" customFormat="1">
      <c r="B25828" s="2"/>
      <c r="N25828" s="2"/>
    </row>
    <row r="25829" spans="2:14" s="27" customFormat="1">
      <c r="B25829" s="2"/>
      <c r="N25829" s="2"/>
    </row>
    <row r="25830" spans="2:14" s="27" customFormat="1">
      <c r="B25830" s="2"/>
      <c r="N25830" s="2"/>
    </row>
    <row r="25831" spans="2:14" s="27" customFormat="1">
      <c r="B25831" s="2"/>
      <c r="N25831" s="2"/>
    </row>
    <row r="25832" spans="2:14" s="27" customFormat="1">
      <c r="B25832" s="2"/>
      <c r="N25832" s="2"/>
    </row>
    <row r="25833" spans="2:14" s="27" customFormat="1">
      <c r="B25833" s="2"/>
      <c r="N25833" s="2"/>
    </row>
    <row r="25834" spans="2:14" s="27" customFormat="1">
      <c r="B25834" s="2"/>
      <c r="N25834" s="2"/>
    </row>
    <row r="25835" spans="2:14" s="27" customFormat="1">
      <c r="B25835" s="2"/>
      <c r="N25835" s="2"/>
    </row>
    <row r="25836" spans="2:14" s="27" customFormat="1">
      <c r="B25836" s="2"/>
      <c r="N25836" s="2"/>
    </row>
    <row r="25837" spans="2:14" s="27" customFormat="1">
      <c r="B25837" s="2"/>
      <c r="N25837" s="2"/>
    </row>
    <row r="25838" spans="2:14" s="27" customFormat="1">
      <c r="B25838" s="2"/>
      <c r="N25838" s="2"/>
    </row>
    <row r="25839" spans="2:14" s="27" customFormat="1">
      <c r="B25839" s="2"/>
      <c r="N25839" s="2"/>
    </row>
    <row r="25840" spans="2:14" s="27" customFormat="1">
      <c r="B25840" s="2"/>
      <c r="N25840" s="2"/>
    </row>
    <row r="25841" spans="2:14" s="27" customFormat="1">
      <c r="B25841" s="2"/>
      <c r="N25841" s="2"/>
    </row>
    <row r="25842" spans="2:14" s="27" customFormat="1">
      <c r="B25842" s="2"/>
      <c r="N25842" s="2"/>
    </row>
    <row r="25843" spans="2:14" s="27" customFormat="1">
      <c r="B25843" s="2"/>
      <c r="N25843" s="2"/>
    </row>
    <row r="25844" spans="2:14" s="27" customFormat="1">
      <c r="B25844" s="2"/>
      <c r="N25844" s="2"/>
    </row>
    <row r="25845" spans="2:14" s="27" customFormat="1">
      <c r="B25845" s="2"/>
      <c r="N25845" s="2"/>
    </row>
    <row r="25846" spans="2:14" s="27" customFormat="1">
      <c r="B25846" s="2"/>
      <c r="N25846" s="2"/>
    </row>
    <row r="25847" spans="2:14" s="27" customFormat="1">
      <c r="B25847" s="2"/>
      <c r="N25847" s="2"/>
    </row>
    <row r="25848" spans="2:14" s="27" customFormat="1">
      <c r="B25848" s="2"/>
      <c r="N25848" s="2"/>
    </row>
    <row r="25849" spans="2:14" s="27" customFormat="1">
      <c r="B25849" s="2"/>
      <c r="N25849" s="2"/>
    </row>
    <row r="25850" spans="2:14" s="27" customFormat="1">
      <c r="B25850" s="2"/>
      <c r="N25850" s="2"/>
    </row>
    <row r="25851" spans="2:14" s="27" customFormat="1">
      <c r="B25851" s="2"/>
      <c r="N25851" s="2"/>
    </row>
    <row r="25852" spans="2:14" s="27" customFormat="1">
      <c r="B25852" s="2"/>
      <c r="N25852" s="2"/>
    </row>
    <row r="25853" spans="2:14" s="27" customFormat="1">
      <c r="B25853" s="2"/>
      <c r="N25853" s="2"/>
    </row>
    <row r="25854" spans="2:14" s="27" customFormat="1">
      <c r="B25854" s="2"/>
      <c r="N25854" s="2"/>
    </row>
    <row r="25855" spans="2:14" s="27" customFormat="1">
      <c r="B25855" s="2"/>
      <c r="N25855" s="2"/>
    </row>
    <row r="25856" spans="2:14" s="27" customFormat="1">
      <c r="B25856" s="2"/>
      <c r="N25856" s="2"/>
    </row>
    <row r="25857" spans="2:14" s="27" customFormat="1">
      <c r="B25857" s="2"/>
      <c r="N25857" s="2"/>
    </row>
    <row r="25858" spans="2:14" s="27" customFormat="1">
      <c r="B25858" s="2"/>
      <c r="N25858" s="2"/>
    </row>
    <row r="25859" spans="2:14" s="27" customFormat="1">
      <c r="B25859" s="2"/>
      <c r="N25859" s="2"/>
    </row>
    <row r="25860" spans="2:14" s="27" customFormat="1">
      <c r="B25860" s="2"/>
      <c r="N25860" s="2"/>
    </row>
    <row r="25861" spans="2:14" s="27" customFormat="1">
      <c r="B25861" s="2"/>
      <c r="N25861" s="2"/>
    </row>
    <row r="25862" spans="2:14" s="27" customFormat="1">
      <c r="B25862" s="2"/>
      <c r="N25862" s="2"/>
    </row>
    <row r="25863" spans="2:14" s="27" customFormat="1">
      <c r="B25863" s="2"/>
      <c r="N25863" s="2"/>
    </row>
    <row r="25864" spans="2:14" s="27" customFormat="1">
      <c r="B25864" s="2"/>
      <c r="N25864" s="2"/>
    </row>
    <row r="25865" spans="2:14" s="27" customFormat="1">
      <c r="B25865" s="2"/>
      <c r="N25865" s="2"/>
    </row>
    <row r="25866" spans="2:14" s="27" customFormat="1">
      <c r="B25866" s="2"/>
      <c r="N25866" s="2"/>
    </row>
    <row r="25867" spans="2:14" s="27" customFormat="1">
      <c r="B25867" s="2"/>
      <c r="N25867" s="2"/>
    </row>
    <row r="25868" spans="2:14" s="27" customFormat="1">
      <c r="B25868" s="2"/>
      <c r="N25868" s="2"/>
    </row>
    <row r="25869" spans="2:14" s="27" customFormat="1">
      <c r="B25869" s="2"/>
      <c r="N25869" s="2"/>
    </row>
    <row r="25870" spans="2:14" s="27" customFormat="1">
      <c r="B25870" s="2"/>
      <c r="N25870" s="2"/>
    </row>
    <row r="25871" spans="2:14" s="27" customFormat="1">
      <c r="B25871" s="2"/>
      <c r="N25871" s="2"/>
    </row>
    <row r="25872" spans="2:14" s="27" customFormat="1">
      <c r="B25872" s="2"/>
      <c r="N25872" s="2"/>
    </row>
    <row r="25873" spans="2:14" s="27" customFormat="1">
      <c r="B25873" s="2"/>
      <c r="N25873" s="2"/>
    </row>
    <row r="25874" spans="2:14" s="27" customFormat="1">
      <c r="B25874" s="2"/>
      <c r="N25874" s="2"/>
    </row>
    <row r="25875" spans="2:14" s="27" customFormat="1">
      <c r="B25875" s="2"/>
      <c r="N25875" s="2"/>
    </row>
    <row r="25876" spans="2:14" s="27" customFormat="1">
      <c r="B25876" s="2"/>
      <c r="N25876" s="2"/>
    </row>
    <row r="25877" spans="2:14" s="27" customFormat="1">
      <c r="B25877" s="2"/>
      <c r="N25877" s="2"/>
    </row>
    <row r="25878" spans="2:14" s="27" customFormat="1">
      <c r="B25878" s="2"/>
      <c r="N25878" s="2"/>
    </row>
    <row r="25879" spans="2:14" s="27" customFormat="1">
      <c r="B25879" s="2"/>
      <c r="N25879" s="2"/>
    </row>
    <row r="25880" spans="2:14" s="27" customFormat="1">
      <c r="B25880" s="2"/>
      <c r="N25880" s="2"/>
    </row>
    <row r="25881" spans="2:14" s="27" customFormat="1">
      <c r="B25881" s="2"/>
      <c r="N25881" s="2"/>
    </row>
    <row r="25882" spans="2:14" s="27" customFormat="1">
      <c r="B25882" s="2"/>
      <c r="N25882" s="2"/>
    </row>
    <row r="25883" spans="2:14" s="27" customFormat="1">
      <c r="B25883" s="2"/>
      <c r="N25883" s="2"/>
    </row>
    <row r="25884" spans="2:14" s="27" customFormat="1">
      <c r="B25884" s="2"/>
      <c r="N25884" s="2"/>
    </row>
    <row r="25885" spans="2:14" s="27" customFormat="1">
      <c r="B25885" s="2"/>
      <c r="N25885" s="2"/>
    </row>
    <row r="25886" spans="2:14" s="27" customFormat="1">
      <c r="B25886" s="2"/>
      <c r="N25886" s="2"/>
    </row>
    <row r="25887" spans="2:14" s="27" customFormat="1">
      <c r="B25887" s="2"/>
      <c r="N25887" s="2"/>
    </row>
    <row r="25888" spans="2:14" s="27" customFormat="1">
      <c r="B25888" s="2"/>
      <c r="N25888" s="2"/>
    </row>
    <row r="25889" spans="2:14" s="27" customFormat="1">
      <c r="B25889" s="2"/>
      <c r="N25889" s="2"/>
    </row>
    <row r="25890" spans="2:14" s="27" customFormat="1">
      <c r="B25890" s="2"/>
      <c r="N25890" s="2"/>
    </row>
    <row r="25891" spans="2:14" s="27" customFormat="1">
      <c r="B25891" s="2"/>
      <c r="N25891" s="2"/>
    </row>
    <row r="25892" spans="2:14" s="27" customFormat="1">
      <c r="B25892" s="2"/>
      <c r="N25892" s="2"/>
    </row>
    <row r="25893" spans="2:14" s="27" customFormat="1">
      <c r="B25893" s="2"/>
      <c r="N25893" s="2"/>
    </row>
    <row r="25894" spans="2:14" s="27" customFormat="1">
      <c r="B25894" s="2"/>
      <c r="N25894" s="2"/>
    </row>
    <row r="25895" spans="2:14" s="27" customFormat="1">
      <c r="B25895" s="2"/>
      <c r="N25895" s="2"/>
    </row>
    <row r="25896" spans="2:14" s="27" customFormat="1">
      <c r="B25896" s="2"/>
      <c r="N25896" s="2"/>
    </row>
    <row r="25897" spans="2:14" s="27" customFormat="1">
      <c r="B25897" s="2"/>
      <c r="N25897" s="2"/>
    </row>
    <row r="25898" spans="2:14" s="27" customFormat="1">
      <c r="B25898" s="2"/>
      <c r="N25898" s="2"/>
    </row>
    <row r="25899" spans="2:14" s="27" customFormat="1">
      <c r="B25899" s="2"/>
      <c r="N25899" s="2"/>
    </row>
    <row r="25900" spans="2:14" s="27" customFormat="1">
      <c r="B25900" s="2"/>
      <c r="N25900" s="2"/>
    </row>
    <row r="25901" spans="2:14" s="27" customFormat="1">
      <c r="B25901" s="2"/>
      <c r="N25901" s="2"/>
    </row>
    <row r="25902" spans="2:14" s="27" customFormat="1">
      <c r="B25902" s="2"/>
      <c r="N25902" s="2"/>
    </row>
    <row r="25903" spans="2:14" s="27" customFormat="1">
      <c r="B25903" s="2"/>
      <c r="N25903" s="2"/>
    </row>
    <row r="25904" spans="2:14" s="27" customFormat="1">
      <c r="B25904" s="2"/>
      <c r="N25904" s="2"/>
    </row>
    <row r="25905" spans="2:14" s="27" customFormat="1">
      <c r="B25905" s="2"/>
      <c r="N25905" s="2"/>
    </row>
    <row r="25906" spans="2:14" s="27" customFormat="1">
      <c r="B25906" s="2"/>
      <c r="N25906" s="2"/>
    </row>
    <row r="25907" spans="2:14" s="27" customFormat="1">
      <c r="B25907" s="2"/>
      <c r="N25907" s="2"/>
    </row>
    <row r="25908" spans="2:14" s="27" customFormat="1">
      <c r="B25908" s="2"/>
      <c r="N25908" s="2"/>
    </row>
    <row r="25909" spans="2:14" s="27" customFormat="1">
      <c r="B25909" s="2"/>
      <c r="N25909" s="2"/>
    </row>
    <row r="25910" spans="2:14" s="27" customFormat="1">
      <c r="B25910" s="2"/>
      <c r="N25910" s="2"/>
    </row>
    <row r="25911" spans="2:14" s="27" customFormat="1">
      <c r="B25911" s="2"/>
      <c r="N25911" s="2"/>
    </row>
    <row r="25912" spans="2:14" s="27" customFormat="1">
      <c r="B25912" s="2"/>
      <c r="N25912" s="2"/>
    </row>
    <row r="25913" spans="2:14" s="27" customFormat="1">
      <c r="B25913" s="2"/>
      <c r="N25913" s="2"/>
    </row>
    <row r="25914" spans="2:14" s="27" customFormat="1">
      <c r="B25914" s="2"/>
      <c r="N25914" s="2"/>
    </row>
    <row r="25915" spans="2:14" s="27" customFormat="1">
      <c r="B25915" s="2"/>
      <c r="N25915" s="2"/>
    </row>
    <row r="25916" spans="2:14" s="27" customFormat="1">
      <c r="B25916" s="2"/>
      <c r="N25916" s="2"/>
    </row>
    <row r="25917" spans="2:14" s="27" customFormat="1">
      <c r="B25917" s="2"/>
      <c r="N25917" s="2"/>
    </row>
    <row r="25918" spans="2:14" s="27" customFormat="1">
      <c r="B25918" s="2"/>
      <c r="N25918" s="2"/>
    </row>
    <row r="25919" spans="2:14" s="27" customFormat="1">
      <c r="B25919" s="2"/>
      <c r="N25919" s="2"/>
    </row>
    <row r="25920" spans="2:14" s="27" customFormat="1">
      <c r="B25920" s="2"/>
      <c r="N25920" s="2"/>
    </row>
    <row r="25921" spans="2:14" s="27" customFormat="1">
      <c r="B25921" s="2"/>
      <c r="N25921" s="2"/>
    </row>
    <row r="25922" spans="2:14" s="27" customFormat="1">
      <c r="B25922" s="2"/>
      <c r="N25922" s="2"/>
    </row>
    <row r="25923" spans="2:14" s="27" customFormat="1">
      <c r="B25923" s="2"/>
      <c r="N25923" s="2"/>
    </row>
    <row r="25924" spans="2:14" s="27" customFormat="1">
      <c r="B25924" s="2"/>
      <c r="N25924" s="2"/>
    </row>
    <row r="25925" spans="2:14" s="27" customFormat="1">
      <c r="B25925" s="2"/>
      <c r="N25925" s="2"/>
    </row>
    <row r="25926" spans="2:14" s="27" customFormat="1">
      <c r="B25926" s="2"/>
      <c r="N25926" s="2"/>
    </row>
    <row r="25927" spans="2:14" s="27" customFormat="1">
      <c r="B25927" s="2"/>
      <c r="N25927" s="2"/>
    </row>
    <row r="25928" spans="2:14" s="27" customFormat="1">
      <c r="B25928" s="2"/>
      <c r="N25928" s="2"/>
    </row>
    <row r="25929" spans="2:14" s="27" customFormat="1">
      <c r="B25929" s="2"/>
      <c r="N25929" s="2"/>
    </row>
    <row r="25930" spans="2:14" s="27" customFormat="1">
      <c r="B25930" s="2"/>
      <c r="N25930" s="2"/>
    </row>
    <row r="25931" spans="2:14" s="27" customFormat="1">
      <c r="B25931" s="2"/>
      <c r="N25931" s="2"/>
    </row>
    <row r="25932" spans="2:14" s="27" customFormat="1">
      <c r="B25932" s="2"/>
      <c r="N25932" s="2"/>
    </row>
    <row r="25933" spans="2:14" s="27" customFormat="1">
      <c r="B25933" s="2"/>
      <c r="N25933" s="2"/>
    </row>
    <row r="25934" spans="2:14" s="27" customFormat="1">
      <c r="B25934" s="2"/>
      <c r="N25934" s="2"/>
    </row>
    <row r="25935" spans="2:14" s="27" customFormat="1">
      <c r="B25935" s="2"/>
      <c r="N25935" s="2"/>
    </row>
    <row r="25936" spans="2:14" s="27" customFormat="1">
      <c r="B25936" s="2"/>
      <c r="N25936" s="2"/>
    </row>
    <row r="25937" spans="2:14" s="27" customFormat="1">
      <c r="B25937" s="2"/>
      <c r="N25937" s="2"/>
    </row>
    <row r="25938" spans="2:14" s="27" customFormat="1">
      <c r="B25938" s="2"/>
      <c r="N25938" s="2"/>
    </row>
    <row r="25939" spans="2:14" s="27" customFormat="1">
      <c r="B25939" s="2"/>
      <c r="N25939" s="2"/>
    </row>
    <row r="25940" spans="2:14" s="27" customFormat="1">
      <c r="B25940" s="2"/>
      <c r="N25940" s="2"/>
    </row>
    <row r="25941" spans="2:14" s="27" customFormat="1">
      <c r="B25941" s="2"/>
      <c r="N25941" s="2"/>
    </row>
    <row r="25942" spans="2:14" s="27" customFormat="1">
      <c r="B25942" s="2"/>
      <c r="N25942" s="2"/>
    </row>
    <row r="25943" spans="2:14" s="27" customFormat="1">
      <c r="B25943" s="2"/>
      <c r="N25943" s="2"/>
    </row>
    <row r="25944" spans="2:14" s="27" customFormat="1">
      <c r="B25944" s="2"/>
      <c r="N25944" s="2"/>
    </row>
    <row r="25945" spans="2:14" s="27" customFormat="1">
      <c r="B25945" s="2"/>
      <c r="N25945" s="2"/>
    </row>
    <row r="25946" spans="2:14" s="27" customFormat="1">
      <c r="B25946" s="2"/>
      <c r="N25946" s="2"/>
    </row>
    <row r="25947" spans="2:14" s="27" customFormat="1">
      <c r="B25947" s="2"/>
      <c r="N25947" s="2"/>
    </row>
    <row r="25948" spans="2:14" s="27" customFormat="1">
      <c r="B25948" s="2"/>
      <c r="N25948" s="2"/>
    </row>
    <row r="25949" spans="2:14" s="27" customFormat="1">
      <c r="B25949" s="2"/>
      <c r="N25949" s="2"/>
    </row>
  </sheetData>
  <autoFilter ref="A6:W191" xr:uid="{00000000-0009-0000-0000-000000000000}"/>
  <mergeCells count="52">
    <mergeCell ref="A189:B189"/>
    <mergeCell ref="M189:N189"/>
    <mergeCell ref="A190:B190"/>
    <mergeCell ref="M190:N190"/>
    <mergeCell ref="A191:B191"/>
    <mergeCell ref="M191:N191"/>
    <mergeCell ref="A173:B173"/>
    <mergeCell ref="M173:N173"/>
    <mergeCell ref="A184:B184"/>
    <mergeCell ref="M184:N184"/>
    <mergeCell ref="A188:B188"/>
    <mergeCell ref="M188:N188"/>
    <mergeCell ref="A153:B153"/>
    <mergeCell ref="M153:N153"/>
    <mergeCell ref="A157:B157"/>
    <mergeCell ref="M157:N157"/>
    <mergeCell ref="A167:B167"/>
    <mergeCell ref="M167:N167"/>
    <mergeCell ref="A126:B126"/>
    <mergeCell ref="M126:N126"/>
    <mergeCell ref="A135:B135"/>
    <mergeCell ref="M135:N135"/>
    <mergeCell ref="A145:B145"/>
    <mergeCell ref="M145:N145"/>
    <mergeCell ref="A88:B88"/>
    <mergeCell ref="M88:N88"/>
    <mergeCell ref="A102:B102"/>
    <mergeCell ref="M102:N102"/>
    <mergeCell ref="A117:B117"/>
    <mergeCell ref="M117:N117"/>
    <mergeCell ref="A42:B42"/>
    <mergeCell ref="M42:N42"/>
    <mergeCell ref="A79:B79"/>
    <mergeCell ref="M79:N79"/>
    <mergeCell ref="O5:O6"/>
    <mergeCell ref="A4:A6"/>
    <mergeCell ref="B4:B6"/>
    <mergeCell ref="C4:L4"/>
    <mergeCell ref="M4:M6"/>
    <mergeCell ref="N4:N6"/>
    <mergeCell ref="O4:V4"/>
    <mergeCell ref="C5:I5"/>
    <mergeCell ref="J5:J6"/>
    <mergeCell ref="K5:K6"/>
    <mergeCell ref="L5:L6"/>
    <mergeCell ref="U5:U6"/>
    <mergeCell ref="V5:V6"/>
    <mergeCell ref="P5:P6"/>
    <mergeCell ref="Q5:Q6"/>
    <mergeCell ref="R5:R6"/>
    <mergeCell ref="S5:S6"/>
    <mergeCell ref="T5:T6"/>
  </mergeCells>
  <phoneticPr fontId="3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5" firstPageNumber="4294967295" orientation="landscape" cellComments="asDisplayed" useFirstPageNumber="1" r:id="rId1"/>
  <headerFooter alignWithMargins="0"/>
  <rowBreaks count="3" manualBreakCount="3">
    <brk id="54" max="21" man="1"/>
    <brk id="102" max="21" man="1"/>
    <brk id="14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AN143"/>
  <sheetViews>
    <sheetView showGridLines="0" showZeros="0" view="pageBreakPreview" zoomScale="90" zoomScaleNormal="100" zoomScaleSheetLayoutView="90" workbookViewId="0">
      <pane xSplit="2" ySplit="4" topLeftCell="C53" activePane="bottomRight" state="frozenSplit"/>
      <selection activeCell="Q187" sqref="Q187"/>
      <selection pane="topRight" activeCell="Q187" sqref="Q187"/>
      <selection pane="bottomLeft" activeCell="Q187" sqref="Q187"/>
      <selection pane="bottomRight" activeCell="Q187" sqref="Q187"/>
    </sheetView>
  </sheetViews>
  <sheetFormatPr defaultColWidth="9.875" defaultRowHeight="12"/>
  <cols>
    <col min="1" max="1" width="9.375" style="64" customWidth="1"/>
    <col min="2" max="2" width="11.375" style="63" customWidth="1"/>
    <col min="3" max="6" width="4.25" style="64" customWidth="1"/>
    <col min="7" max="7" width="4.75" style="64" customWidth="1"/>
    <col min="8" max="14" width="4.625" style="64" hidden="1" customWidth="1"/>
    <col min="15" max="16" width="4.75" style="64" customWidth="1"/>
    <col min="17" max="17" width="5.875" style="64" bestFit="1" customWidth="1"/>
    <col min="18" max="18" width="5.625" style="64" customWidth="1"/>
    <col min="19" max="19" width="5.875" style="64" bestFit="1" customWidth="1"/>
    <col min="20" max="25" width="4.625" style="64" hidden="1" customWidth="1"/>
    <col min="26" max="26" width="5.625" style="64" customWidth="1"/>
    <col min="27" max="27" width="6.625" style="64" customWidth="1"/>
    <col min="28" max="28" width="6.125" style="65" hidden="1" customWidth="1"/>
    <col min="29" max="32" width="4.5" style="65" hidden="1" customWidth="1"/>
    <col min="33" max="34" width="4.125" style="65" hidden="1" customWidth="1"/>
    <col min="35" max="35" width="3.625" style="65" hidden="1" customWidth="1"/>
    <col min="36" max="36" width="10.625" style="65" hidden="1" customWidth="1"/>
    <col min="37" max="197" width="10.625" style="64" customWidth="1"/>
    <col min="198" max="16384" width="9.875" style="64"/>
  </cols>
  <sheetData>
    <row r="1" spans="1:40" ht="15" thickBot="1">
      <c r="A1" s="62" t="s">
        <v>471</v>
      </c>
    </row>
    <row r="2" spans="1:40" ht="16.5" customHeight="1">
      <c r="A2" s="709" t="s">
        <v>496</v>
      </c>
      <c r="B2" s="712" t="s">
        <v>14</v>
      </c>
      <c r="C2" s="715" t="s">
        <v>479</v>
      </c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7"/>
      <c r="Q2" s="718" t="s">
        <v>465</v>
      </c>
      <c r="R2" s="718"/>
      <c r="S2" s="718"/>
      <c r="T2" s="718"/>
      <c r="U2" s="718"/>
      <c r="V2" s="718"/>
      <c r="W2" s="718"/>
      <c r="X2" s="718"/>
      <c r="Y2" s="718"/>
      <c r="Z2" s="718"/>
      <c r="AA2" s="719"/>
      <c r="AB2" s="66"/>
      <c r="AC2" s="67"/>
      <c r="AD2" s="67" t="s">
        <v>223</v>
      </c>
      <c r="AE2" s="67"/>
      <c r="AF2" s="67"/>
      <c r="AG2" s="67"/>
      <c r="AH2" s="67"/>
      <c r="AI2" s="67"/>
      <c r="AJ2" s="67"/>
      <c r="AK2" s="68"/>
      <c r="AL2" s="68"/>
      <c r="AM2" s="68"/>
      <c r="AN2" s="68"/>
    </row>
    <row r="3" spans="1:40" ht="17.25" customHeight="1">
      <c r="A3" s="710"/>
      <c r="B3" s="713"/>
      <c r="C3" s="720" t="s">
        <v>15</v>
      </c>
      <c r="D3" s="721"/>
      <c r="E3" s="721"/>
      <c r="F3" s="721"/>
      <c r="G3" s="722" t="s">
        <v>224</v>
      </c>
      <c r="H3" s="69">
        <v>1</v>
      </c>
      <c r="I3" s="69">
        <v>2</v>
      </c>
      <c r="J3" s="69">
        <v>3</v>
      </c>
      <c r="K3" s="69">
        <v>4</v>
      </c>
      <c r="L3" s="69">
        <v>5</v>
      </c>
      <c r="M3" s="69">
        <v>6</v>
      </c>
      <c r="N3" s="69">
        <v>7</v>
      </c>
      <c r="O3" s="723" t="s">
        <v>225</v>
      </c>
      <c r="P3" s="725" t="s">
        <v>18</v>
      </c>
      <c r="Q3" s="725" t="s">
        <v>19</v>
      </c>
      <c r="R3" s="727" t="s">
        <v>20</v>
      </c>
      <c r="S3" s="725" t="s">
        <v>21</v>
      </c>
      <c r="T3" s="70"/>
      <c r="U3" s="70"/>
      <c r="V3" s="70"/>
      <c r="W3" s="70"/>
      <c r="X3" s="70"/>
      <c r="Y3" s="71"/>
      <c r="Z3" s="729" t="s">
        <v>437</v>
      </c>
      <c r="AA3" s="731" t="s">
        <v>25</v>
      </c>
      <c r="AB3" s="66"/>
      <c r="AC3" s="67"/>
      <c r="AD3" s="67"/>
      <c r="AE3" s="67"/>
      <c r="AF3" s="67"/>
      <c r="AG3" s="67" t="s">
        <v>432</v>
      </c>
      <c r="AH3" s="67"/>
      <c r="AI3" s="67"/>
      <c r="AJ3" s="67"/>
      <c r="AK3" s="68"/>
      <c r="AL3" s="68"/>
      <c r="AM3" s="68"/>
      <c r="AN3" s="68"/>
    </row>
    <row r="4" spans="1:40" ht="17.25" customHeight="1" thickBot="1">
      <c r="A4" s="711"/>
      <c r="B4" s="714"/>
      <c r="C4" s="72" t="s">
        <v>480</v>
      </c>
      <c r="D4" s="73" t="s">
        <v>481</v>
      </c>
      <c r="E4" s="73" t="s">
        <v>482</v>
      </c>
      <c r="F4" s="74" t="s">
        <v>25</v>
      </c>
      <c r="G4" s="714"/>
      <c r="H4" s="73" t="s">
        <v>26</v>
      </c>
      <c r="I4" s="73" t="s">
        <v>226</v>
      </c>
      <c r="J4" s="73" t="s">
        <v>29</v>
      </c>
      <c r="K4" s="73" t="s">
        <v>30</v>
      </c>
      <c r="L4" s="73" t="s">
        <v>28</v>
      </c>
      <c r="M4" s="73" t="s">
        <v>472</v>
      </c>
      <c r="N4" s="73" t="s">
        <v>27</v>
      </c>
      <c r="O4" s="724"/>
      <c r="P4" s="714"/>
      <c r="Q4" s="726"/>
      <c r="R4" s="728"/>
      <c r="S4" s="726"/>
      <c r="T4" s="75" t="s">
        <v>26</v>
      </c>
      <c r="U4" s="75" t="s">
        <v>27</v>
      </c>
      <c r="V4" s="75" t="s">
        <v>226</v>
      </c>
      <c r="W4" s="75" t="s">
        <v>28</v>
      </c>
      <c r="X4" s="75" t="s">
        <v>29</v>
      </c>
      <c r="Y4" s="76" t="s">
        <v>30</v>
      </c>
      <c r="Z4" s="730"/>
      <c r="AA4" s="732"/>
      <c r="AB4" s="77"/>
      <c r="AC4" s="67"/>
      <c r="AD4" s="78" t="s">
        <v>483</v>
      </c>
      <c r="AE4" s="78" t="s">
        <v>484</v>
      </c>
      <c r="AF4" s="67"/>
      <c r="AG4" s="67" t="s">
        <v>433</v>
      </c>
      <c r="AH4" s="67" t="s">
        <v>434</v>
      </c>
      <c r="AI4" s="67" t="s">
        <v>435</v>
      </c>
      <c r="AJ4" s="67"/>
      <c r="AK4" s="68"/>
      <c r="AL4" s="68"/>
      <c r="AM4" s="68"/>
      <c r="AN4" s="68"/>
    </row>
    <row r="5" spans="1:40" s="85" customFormat="1" ht="15" customHeight="1">
      <c r="A5" s="79" t="s">
        <v>227</v>
      </c>
      <c r="B5" s="80" t="s">
        <v>228</v>
      </c>
      <c r="C5" s="612">
        <v>3</v>
      </c>
      <c r="D5" s="613">
        <v>3</v>
      </c>
      <c r="E5" s="613">
        <v>3</v>
      </c>
      <c r="F5" s="176">
        <f>SUM(C5:E5)</f>
        <v>9</v>
      </c>
      <c r="G5" s="81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1">
        <v>0</v>
      </c>
      <c r="P5" s="139">
        <f>SUM(F5:O5)</f>
        <v>9</v>
      </c>
      <c r="Q5" s="81">
        <v>120</v>
      </c>
      <c r="R5" s="81">
        <v>120</v>
      </c>
      <c r="S5" s="81">
        <v>119</v>
      </c>
      <c r="T5" s="575"/>
      <c r="U5" s="576"/>
      <c r="V5" s="576"/>
      <c r="W5" s="576"/>
      <c r="X5" s="576"/>
      <c r="Y5" s="577"/>
      <c r="Z5" s="81">
        <v>0</v>
      </c>
      <c r="AA5" s="145">
        <f>Q5+R5+S5+Z5</f>
        <v>359</v>
      </c>
      <c r="AB5" s="83"/>
      <c r="AC5" s="61"/>
      <c r="AD5" s="84"/>
      <c r="AE5" s="84"/>
      <c r="AF5" s="61"/>
      <c r="AG5" s="61">
        <v>1</v>
      </c>
      <c r="AH5" s="61"/>
      <c r="AI5" s="61"/>
      <c r="AJ5" s="61"/>
      <c r="AK5" s="61"/>
      <c r="AL5" s="61"/>
      <c r="AM5" s="61"/>
      <c r="AN5" s="61"/>
    </row>
    <row r="6" spans="1:40" s="85" customFormat="1" ht="15" customHeight="1">
      <c r="A6" s="86" t="s">
        <v>322</v>
      </c>
      <c r="B6" s="87" t="s">
        <v>229</v>
      </c>
      <c r="C6" s="614">
        <v>3</v>
      </c>
      <c r="D6" s="615">
        <v>3</v>
      </c>
      <c r="E6" s="615">
        <v>3</v>
      </c>
      <c r="F6" s="177">
        <f>SUM(C6:E6)</f>
        <v>9</v>
      </c>
      <c r="G6" s="88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8">
        <v>0</v>
      </c>
      <c r="P6" s="138">
        <f t="shared" ref="P6:P68" si="0">SUM(F6:O6)</f>
        <v>9</v>
      </c>
      <c r="Q6" s="88">
        <v>120</v>
      </c>
      <c r="R6" s="88">
        <v>120</v>
      </c>
      <c r="S6" s="88">
        <v>119</v>
      </c>
      <c r="T6" s="578"/>
      <c r="U6" s="579"/>
      <c r="V6" s="579"/>
      <c r="W6" s="579"/>
      <c r="X6" s="579"/>
      <c r="Y6" s="580"/>
      <c r="Z6" s="88">
        <v>0</v>
      </c>
      <c r="AA6" s="146">
        <f>Q6+R6+S6+Z6</f>
        <v>359</v>
      </c>
      <c r="AB6" s="83"/>
      <c r="AC6" s="61"/>
      <c r="AD6" s="84"/>
      <c r="AE6" s="84"/>
      <c r="AF6" s="61"/>
      <c r="AG6" s="61">
        <v>1</v>
      </c>
      <c r="AH6" s="61"/>
      <c r="AI6" s="61"/>
      <c r="AJ6" s="61"/>
      <c r="AK6" s="61"/>
      <c r="AL6" s="61"/>
      <c r="AM6" s="61"/>
      <c r="AN6" s="61"/>
    </row>
    <row r="7" spans="1:40" s="85" customFormat="1" ht="15" customHeight="1">
      <c r="A7" s="86"/>
      <c r="B7" s="87" t="s">
        <v>230</v>
      </c>
      <c r="C7" s="614">
        <v>3</v>
      </c>
      <c r="D7" s="615">
        <v>3</v>
      </c>
      <c r="E7" s="615">
        <v>3</v>
      </c>
      <c r="F7" s="177">
        <f>SUM(C7:E7)</f>
        <v>9</v>
      </c>
      <c r="G7" s="88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8">
        <v>0</v>
      </c>
      <c r="P7" s="138">
        <f t="shared" si="0"/>
        <v>9</v>
      </c>
      <c r="Q7" s="88">
        <v>120</v>
      </c>
      <c r="R7" s="88">
        <v>120</v>
      </c>
      <c r="S7" s="88">
        <v>120</v>
      </c>
      <c r="T7" s="578"/>
      <c r="U7" s="579"/>
      <c r="V7" s="579"/>
      <c r="W7" s="579"/>
      <c r="X7" s="579"/>
      <c r="Y7" s="580"/>
      <c r="Z7" s="88">
        <v>0</v>
      </c>
      <c r="AA7" s="146">
        <f>Q7+R7+S7+Z7</f>
        <v>360</v>
      </c>
      <c r="AB7" s="83"/>
      <c r="AC7" s="61"/>
      <c r="AD7" s="84"/>
      <c r="AE7" s="84"/>
      <c r="AF7" s="61"/>
      <c r="AG7" s="61">
        <v>1</v>
      </c>
      <c r="AH7" s="61"/>
      <c r="AI7" s="61"/>
      <c r="AJ7" s="61"/>
      <c r="AK7" s="61"/>
      <c r="AL7" s="61"/>
      <c r="AM7" s="61"/>
      <c r="AN7" s="61"/>
    </row>
    <row r="8" spans="1:40" s="85" customFormat="1" ht="15" customHeight="1">
      <c r="A8" s="90"/>
      <c r="B8" s="91" t="s">
        <v>231</v>
      </c>
      <c r="C8" s="616">
        <v>3</v>
      </c>
      <c r="D8" s="617">
        <v>3</v>
      </c>
      <c r="E8" s="617">
        <v>3</v>
      </c>
      <c r="F8" s="178">
        <f>SUM(C8:E8)</f>
        <v>9</v>
      </c>
      <c r="G8" s="92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2">
        <v>0</v>
      </c>
      <c r="P8" s="140">
        <f t="shared" si="0"/>
        <v>9</v>
      </c>
      <c r="Q8" s="92">
        <v>119</v>
      </c>
      <c r="R8" s="92">
        <v>120</v>
      </c>
      <c r="S8" s="92">
        <v>120</v>
      </c>
      <c r="T8" s="581"/>
      <c r="U8" s="582"/>
      <c r="V8" s="582"/>
      <c r="W8" s="582"/>
      <c r="X8" s="582"/>
      <c r="Y8" s="583"/>
      <c r="Z8" s="92">
        <v>0</v>
      </c>
      <c r="AA8" s="146">
        <f>Q8+R8+S8+Z8</f>
        <v>359</v>
      </c>
      <c r="AB8" s="83"/>
      <c r="AC8" s="61"/>
      <c r="AD8" s="84"/>
      <c r="AE8" s="84"/>
      <c r="AF8" s="61"/>
      <c r="AG8" s="61">
        <v>1</v>
      </c>
      <c r="AH8" s="61"/>
      <c r="AI8" s="61"/>
      <c r="AJ8" s="61"/>
      <c r="AK8" s="61"/>
      <c r="AL8" s="61"/>
      <c r="AM8" s="61"/>
      <c r="AN8" s="61"/>
    </row>
    <row r="9" spans="1:40" s="85" customFormat="1" ht="15" customHeight="1">
      <c r="A9" s="733" t="s">
        <v>232</v>
      </c>
      <c r="B9" s="734"/>
      <c r="C9" s="155">
        <f>SUM(C5:C8)</f>
        <v>12</v>
      </c>
      <c r="D9" s="156">
        <f>SUM(D5:D8)</f>
        <v>12</v>
      </c>
      <c r="E9" s="156">
        <f>SUM(E5:E8)</f>
        <v>12</v>
      </c>
      <c r="F9" s="157">
        <f>SUM(F5:F8)</f>
        <v>36</v>
      </c>
      <c r="G9" s="141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0</v>
      </c>
      <c r="P9" s="141">
        <f>SUM(F9:O9)</f>
        <v>36</v>
      </c>
      <c r="Q9" s="141">
        <f>SUM(Q5:Q8)</f>
        <v>479</v>
      </c>
      <c r="R9" s="141">
        <f>SUM(R5:R8)</f>
        <v>480</v>
      </c>
      <c r="S9" s="141">
        <f>SUM(S5:S8)</f>
        <v>478</v>
      </c>
      <c r="T9" s="584">
        <v>0</v>
      </c>
      <c r="U9" s="585">
        <v>0</v>
      </c>
      <c r="V9" s="585">
        <v>0</v>
      </c>
      <c r="W9" s="585">
        <v>0</v>
      </c>
      <c r="X9" s="585">
        <v>0</v>
      </c>
      <c r="Y9" s="586">
        <v>0</v>
      </c>
      <c r="Z9" s="141">
        <v>0</v>
      </c>
      <c r="AA9" s="147">
        <f>Q9+R9+S9+Z9</f>
        <v>1437</v>
      </c>
      <c r="AB9" s="95"/>
      <c r="AC9" s="61"/>
      <c r="AD9" s="84"/>
      <c r="AE9" s="84"/>
      <c r="AF9" s="61"/>
      <c r="AG9" s="61">
        <v>4</v>
      </c>
      <c r="AH9" s="61">
        <v>0</v>
      </c>
      <c r="AI9" s="61">
        <v>0</v>
      </c>
      <c r="AJ9" s="61">
        <v>0</v>
      </c>
      <c r="AK9" s="61"/>
      <c r="AL9" s="61"/>
      <c r="AM9" s="61"/>
      <c r="AN9" s="61"/>
    </row>
    <row r="10" spans="1:40" s="85" customFormat="1" ht="15" customHeight="1">
      <c r="A10" s="96" t="s">
        <v>32</v>
      </c>
      <c r="B10" s="97" t="s">
        <v>258</v>
      </c>
      <c r="C10" s="618">
        <v>4</v>
      </c>
      <c r="D10" s="98">
        <v>4</v>
      </c>
      <c r="E10" s="98">
        <v>4</v>
      </c>
      <c r="F10" s="167">
        <f>SUM(C10:E10)</f>
        <v>12</v>
      </c>
      <c r="G10" s="98">
        <v>0</v>
      </c>
      <c r="H10" s="98"/>
      <c r="I10" s="98"/>
      <c r="J10" s="98"/>
      <c r="K10" s="98"/>
      <c r="L10" s="98"/>
      <c r="M10" s="98"/>
      <c r="N10" s="98"/>
      <c r="O10" s="98">
        <v>7</v>
      </c>
      <c r="P10" s="142">
        <f t="shared" si="0"/>
        <v>19</v>
      </c>
      <c r="Q10" s="98">
        <v>148</v>
      </c>
      <c r="R10" s="98">
        <v>129</v>
      </c>
      <c r="S10" s="98">
        <v>154</v>
      </c>
      <c r="T10" s="587"/>
      <c r="U10" s="588"/>
      <c r="V10" s="588"/>
      <c r="W10" s="588"/>
      <c r="X10" s="588"/>
      <c r="Y10" s="589"/>
      <c r="Z10" s="98">
        <v>29</v>
      </c>
      <c r="AA10" s="148">
        <f>SUM(Q10,R10,S10,Z10)</f>
        <v>460</v>
      </c>
      <c r="AB10" s="99"/>
      <c r="AC10" s="61"/>
      <c r="AD10" s="100"/>
      <c r="AE10" s="100"/>
      <c r="AF10" s="61"/>
      <c r="AG10" s="61"/>
      <c r="AH10" s="61">
        <v>1</v>
      </c>
      <c r="AI10" s="61"/>
      <c r="AJ10" s="61"/>
      <c r="AK10" s="61"/>
      <c r="AL10" s="61"/>
      <c r="AM10" s="61"/>
      <c r="AN10" s="61"/>
    </row>
    <row r="11" spans="1:40" s="85" customFormat="1" ht="15" customHeight="1">
      <c r="A11" s="86" t="s">
        <v>323</v>
      </c>
      <c r="B11" s="87" t="s">
        <v>259</v>
      </c>
      <c r="C11" s="619">
        <v>5</v>
      </c>
      <c r="D11" s="88">
        <v>5</v>
      </c>
      <c r="E11" s="88">
        <v>4</v>
      </c>
      <c r="F11" s="179">
        <f t="shared" ref="F11:F27" si="1">SUM(C11:E11)</f>
        <v>14</v>
      </c>
      <c r="G11" s="88">
        <v>0</v>
      </c>
      <c r="H11" s="88"/>
      <c r="I11" s="88"/>
      <c r="J11" s="88"/>
      <c r="K11" s="88"/>
      <c r="L11" s="88"/>
      <c r="M11" s="88"/>
      <c r="N11" s="88"/>
      <c r="O11" s="88">
        <v>5</v>
      </c>
      <c r="P11" s="138">
        <f t="shared" si="0"/>
        <v>19</v>
      </c>
      <c r="Q11" s="88">
        <v>162</v>
      </c>
      <c r="R11" s="88">
        <v>197</v>
      </c>
      <c r="S11" s="88">
        <v>159</v>
      </c>
      <c r="T11" s="578"/>
      <c r="U11" s="579"/>
      <c r="V11" s="579"/>
      <c r="W11" s="579"/>
      <c r="X11" s="579"/>
      <c r="Y11" s="580"/>
      <c r="Z11" s="88">
        <v>21</v>
      </c>
      <c r="AA11" s="149">
        <f t="shared" ref="AA11:AA73" si="2">SUM(Q11,R11,S11,Z11)</f>
        <v>539</v>
      </c>
      <c r="AB11" s="99"/>
      <c r="AC11" s="61"/>
      <c r="AD11" s="100"/>
      <c r="AE11" s="100"/>
      <c r="AF11" s="61"/>
      <c r="AG11" s="61"/>
      <c r="AH11" s="61">
        <v>1</v>
      </c>
      <c r="AI11" s="61"/>
      <c r="AJ11" s="61"/>
      <c r="AK11" s="61"/>
      <c r="AL11" s="61"/>
      <c r="AM11" s="61"/>
      <c r="AN11" s="61"/>
    </row>
    <row r="12" spans="1:40" s="85" customFormat="1" ht="15" customHeight="1">
      <c r="A12" s="86"/>
      <c r="B12" s="87" t="s">
        <v>260</v>
      </c>
      <c r="C12" s="619">
        <v>5</v>
      </c>
      <c r="D12" s="88">
        <v>4</v>
      </c>
      <c r="E12" s="88">
        <v>5</v>
      </c>
      <c r="F12" s="179">
        <f t="shared" si="1"/>
        <v>14</v>
      </c>
      <c r="G12" s="88">
        <v>0</v>
      </c>
      <c r="H12" s="88"/>
      <c r="I12" s="88"/>
      <c r="J12" s="88"/>
      <c r="K12" s="88"/>
      <c r="L12" s="88"/>
      <c r="M12" s="88"/>
      <c r="N12" s="88"/>
      <c r="O12" s="88">
        <v>8</v>
      </c>
      <c r="P12" s="138">
        <f t="shared" si="0"/>
        <v>22</v>
      </c>
      <c r="Q12" s="88">
        <v>156</v>
      </c>
      <c r="R12" s="88">
        <v>139</v>
      </c>
      <c r="S12" s="88">
        <v>159</v>
      </c>
      <c r="T12" s="578"/>
      <c r="U12" s="579"/>
      <c r="V12" s="579"/>
      <c r="W12" s="579"/>
      <c r="X12" s="579"/>
      <c r="Y12" s="580"/>
      <c r="Z12" s="88">
        <v>41</v>
      </c>
      <c r="AA12" s="149">
        <f t="shared" si="2"/>
        <v>495</v>
      </c>
      <c r="AB12" s="99"/>
      <c r="AC12" s="61"/>
      <c r="AD12" s="100"/>
      <c r="AE12" s="100"/>
      <c r="AF12" s="61"/>
      <c r="AG12" s="61"/>
      <c r="AH12" s="61">
        <v>1</v>
      </c>
      <c r="AI12" s="61"/>
      <c r="AJ12" s="61"/>
      <c r="AK12" s="61"/>
      <c r="AL12" s="61"/>
      <c r="AM12" s="61"/>
      <c r="AN12" s="61"/>
    </row>
    <row r="13" spans="1:40" s="85" customFormat="1" ht="15" customHeight="1">
      <c r="A13" s="86"/>
      <c r="B13" s="87" t="s">
        <v>261</v>
      </c>
      <c r="C13" s="619">
        <v>6</v>
      </c>
      <c r="D13" s="88">
        <v>6</v>
      </c>
      <c r="E13" s="88">
        <v>5</v>
      </c>
      <c r="F13" s="179">
        <f t="shared" si="1"/>
        <v>17</v>
      </c>
      <c r="G13" s="88">
        <v>0</v>
      </c>
      <c r="H13" s="88"/>
      <c r="I13" s="88"/>
      <c r="J13" s="88"/>
      <c r="K13" s="88"/>
      <c r="L13" s="88"/>
      <c r="M13" s="88"/>
      <c r="N13" s="88"/>
      <c r="O13" s="88">
        <v>8</v>
      </c>
      <c r="P13" s="138">
        <f t="shared" si="0"/>
        <v>25</v>
      </c>
      <c r="Q13" s="88">
        <v>188</v>
      </c>
      <c r="R13" s="88">
        <v>195</v>
      </c>
      <c r="S13" s="88">
        <v>200</v>
      </c>
      <c r="T13" s="578"/>
      <c r="U13" s="579"/>
      <c r="V13" s="579"/>
      <c r="W13" s="579"/>
      <c r="X13" s="579"/>
      <c r="Y13" s="580"/>
      <c r="Z13" s="88">
        <v>40</v>
      </c>
      <c r="AA13" s="149">
        <f t="shared" si="2"/>
        <v>623</v>
      </c>
      <c r="AB13" s="99"/>
      <c r="AC13" s="61"/>
      <c r="AD13" s="100"/>
      <c r="AE13" s="100"/>
      <c r="AF13" s="61"/>
      <c r="AG13" s="61"/>
      <c r="AH13" s="61">
        <v>1</v>
      </c>
      <c r="AI13" s="61"/>
      <c r="AJ13" s="61"/>
      <c r="AK13" s="61"/>
      <c r="AL13" s="61"/>
      <c r="AM13" s="61"/>
      <c r="AN13" s="61"/>
    </row>
    <row r="14" spans="1:40" s="85" customFormat="1" ht="15" customHeight="1">
      <c r="A14" s="86"/>
      <c r="B14" s="87" t="s">
        <v>262</v>
      </c>
      <c r="C14" s="619">
        <v>4</v>
      </c>
      <c r="D14" s="88">
        <v>3</v>
      </c>
      <c r="E14" s="88">
        <v>4</v>
      </c>
      <c r="F14" s="179">
        <f t="shared" si="1"/>
        <v>11</v>
      </c>
      <c r="G14" s="88">
        <v>0</v>
      </c>
      <c r="H14" s="88"/>
      <c r="I14" s="88"/>
      <c r="J14" s="88"/>
      <c r="K14" s="88"/>
      <c r="L14" s="88"/>
      <c r="M14" s="88"/>
      <c r="N14" s="88"/>
      <c r="O14" s="88">
        <v>5</v>
      </c>
      <c r="P14" s="138">
        <f t="shared" si="0"/>
        <v>16</v>
      </c>
      <c r="Q14" s="88">
        <v>124</v>
      </c>
      <c r="R14" s="88">
        <v>104</v>
      </c>
      <c r="S14" s="88">
        <v>115</v>
      </c>
      <c r="T14" s="578"/>
      <c r="U14" s="579"/>
      <c r="V14" s="579"/>
      <c r="W14" s="579"/>
      <c r="X14" s="579"/>
      <c r="Y14" s="580"/>
      <c r="Z14" s="88">
        <v>17</v>
      </c>
      <c r="AA14" s="149">
        <f t="shared" si="2"/>
        <v>360</v>
      </c>
      <c r="AB14" s="99"/>
      <c r="AC14" s="61"/>
      <c r="AD14" s="100"/>
      <c r="AE14" s="100"/>
      <c r="AF14" s="61"/>
      <c r="AG14" s="61"/>
      <c r="AH14" s="61">
        <v>1</v>
      </c>
      <c r="AI14" s="61"/>
      <c r="AJ14" s="61"/>
      <c r="AK14" s="61"/>
      <c r="AL14" s="61"/>
      <c r="AM14" s="61"/>
      <c r="AN14" s="61"/>
    </row>
    <row r="15" spans="1:40" s="85" customFormat="1" ht="15" customHeight="1">
      <c r="A15" s="86"/>
      <c r="B15" s="87" t="s">
        <v>263</v>
      </c>
      <c r="C15" s="619">
        <v>5</v>
      </c>
      <c r="D15" s="88">
        <v>4</v>
      </c>
      <c r="E15" s="88">
        <v>4</v>
      </c>
      <c r="F15" s="179">
        <f t="shared" si="1"/>
        <v>13</v>
      </c>
      <c r="G15" s="88">
        <v>0</v>
      </c>
      <c r="H15" s="88"/>
      <c r="I15" s="88"/>
      <c r="J15" s="88"/>
      <c r="K15" s="88"/>
      <c r="L15" s="88"/>
      <c r="M15" s="88"/>
      <c r="N15" s="88"/>
      <c r="O15" s="88">
        <v>7</v>
      </c>
      <c r="P15" s="138">
        <f t="shared" si="0"/>
        <v>20</v>
      </c>
      <c r="Q15" s="88">
        <v>156</v>
      </c>
      <c r="R15" s="88">
        <v>146</v>
      </c>
      <c r="S15" s="88">
        <v>149</v>
      </c>
      <c r="T15" s="578"/>
      <c r="U15" s="579"/>
      <c r="V15" s="579"/>
      <c r="W15" s="579"/>
      <c r="X15" s="579"/>
      <c r="Y15" s="580"/>
      <c r="Z15" s="88">
        <v>34</v>
      </c>
      <c r="AA15" s="149">
        <f t="shared" si="2"/>
        <v>485</v>
      </c>
      <c r="AB15" s="99"/>
      <c r="AC15" s="61"/>
      <c r="AD15" s="100"/>
      <c r="AE15" s="100"/>
      <c r="AF15" s="61"/>
      <c r="AG15" s="61"/>
      <c r="AH15" s="61">
        <v>1</v>
      </c>
      <c r="AI15" s="61"/>
      <c r="AJ15" s="61"/>
      <c r="AK15" s="61"/>
      <c r="AL15" s="61"/>
      <c r="AM15" s="61"/>
      <c r="AN15" s="61"/>
    </row>
    <row r="16" spans="1:40" s="85" customFormat="1" ht="15" customHeight="1">
      <c r="A16" s="86"/>
      <c r="B16" s="87" t="s">
        <v>264</v>
      </c>
      <c r="C16" s="619">
        <v>2</v>
      </c>
      <c r="D16" s="88">
        <v>2</v>
      </c>
      <c r="E16" s="88">
        <v>2</v>
      </c>
      <c r="F16" s="179">
        <f t="shared" si="1"/>
        <v>6</v>
      </c>
      <c r="G16" s="88">
        <v>0</v>
      </c>
      <c r="H16" s="88"/>
      <c r="I16" s="88"/>
      <c r="J16" s="88"/>
      <c r="K16" s="88"/>
      <c r="L16" s="88"/>
      <c r="M16" s="88"/>
      <c r="N16" s="88"/>
      <c r="O16" s="88">
        <v>3</v>
      </c>
      <c r="P16" s="138">
        <f t="shared" si="0"/>
        <v>9</v>
      </c>
      <c r="Q16" s="88">
        <v>61</v>
      </c>
      <c r="R16" s="88">
        <v>58</v>
      </c>
      <c r="S16" s="88">
        <v>68</v>
      </c>
      <c r="T16" s="578"/>
      <c r="U16" s="579"/>
      <c r="V16" s="579"/>
      <c r="W16" s="579"/>
      <c r="X16" s="579"/>
      <c r="Y16" s="580"/>
      <c r="Z16" s="88">
        <v>14</v>
      </c>
      <c r="AA16" s="149">
        <f t="shared" si="2"/>
        <v>201</v>
      </c>
      <c r="AB16" s="99"/>
      <c r="AC16" s="61"/>
      <c r="AD16" s="100"/>
      <c r="AE16" s="100"/>
      <c r="AF16" s="61"/>
      <c r="AG16" s="61"/>
      <c r="AH16" s="61">
        <v>1</v>
      </c>
      <c r="AI16" s="61"/>
      <c r="AJ16" s="61"/>
      <c r="AK16" s="61"/>
      <c r="AL16" s="61"/>
      <c r="AM16" s="61"/>
      <c r="AN16" s="61"/>
    </row>
    <row r="17" spans="1:40" s="85" customFormat="1" ht="15" customHeight="1">
      <c r="A17" s="86"/>
      <c r="B17" s="87" t="s">
        <v>265</v>
      </c>
      <c r="C17" s="619">
        <v>1</v>
      </c>
      <c r="D17" s="88">
        <v>1</v>
      </c>
      <c r="E17" s="88">
        <v>1</v>
      </c>
      <c r="F17" s="179">
        <f t="shared" si="1"/>
        <v>3</v>
      </c>
      <c r="G17" s="88">
        <v>0</v>
      </c>
      <c r="H17" s="88"/>
      <c r="I17" s="88"/>
      <c r="J17" s="88"/>
      <c r="K17" s="88"/>
      <c r="L17" s="88"/>
      <c r="M17" s="88"/>
      <c r="N17" s="88"/>
      <c r="O17" s="88">
        <v>1</v>
      </c>
      <c r="P17" s="138">
        <f t="shared" si="0"/>
        <v>4</v>
      </c>
      <c r="Q17" s="88">
        <v>10</v>
      </c>
      <c r="R17" s="88">
        <v>14</v>
      </c>
      <c r="S17" s="88">
        <v>14</v>
      </c>
      <c r="T17" s="578"/>
      <c r="U17" s="579"/>
      <c r="V17" s="579"/>
      <c r="W17" s="579"/>
      <c r="X17" s="579"/>
      <c r="Y17" s="580"/>
      <c r="Z17" s="88">
        <v>2</v>
      </c>
      <c r="AA17" s="149">
        <f t="shared" si="2"/>
        <v>40</v>
      </c>
      <c r="AB17" s="99"/>
      <c r="AC17" s="61"/>
      <c r="AD17" s="100"/>
      <c r="AE17" s="100"/>
      <c r="AF17" s="61"/>
      <c r="AG17" s="61"/>
      <c r="AH17" s="61">
        <v>1</v>
      </c>
      <c r="AI17" s="61"/>
      <c r="AJ17" s="61"/>
      <c r="AK17" s="61"/>
      <c r="AL17" s="61"/>
      <c r="AM17" s="61"/>
      <c r="AN17" s="61"/>
    </row>
    <row r="18" spans="1:40" s="85" customFormat="1" ht="15" customHeight="1">
      <c r="A18" s="86"/>
      <c r="B18" s="87" t="s">
        <v>266</v>
      </c>
      <c r="C18" s="619">
        <v>6</v>
      </c>
      <c r="D18" s="88">
        <v>6</v>
      </c>
      <c r="E18" s="88">
        <v>6</v>
      </c>
      <c r="F18" s="179">
        <f t="shared" si="1"/>
        <v>18</v>
      </c>
      <c r="G18" s="88">
        <v>0</v>
      </c>
      <c r="H18" s="88"/>
      <c r="I18" s="88"/>
      <c r="J18" s="88"/>
      <c r="K18" s="88"/>
      <c r="L18" s="88"/>
      <c r="M18" s="88"/>
      <c r="N18" s="88"/>
      <c r="O18" s="88">
        <v>7</v>
      </c>
      <c r="P18" s="138">
        <f t="shared" si="0"/>
        <v>25</v>
      </c>
      <c r="Q18" s="88">
        <v>190</v>
      </c>
      <c r="R18" s="88">
        <v>209</v>
      </c>
      <c r="S18" s="88">
        <v>210</v>
      </c>
      <c r="T18" s="578"/>
      <c r="U18" s="579"/>
      <c r="V18" s="579"/>
      <c r="W18" s="579"/>
      <c r="X18" s="579"/>
      <c r="Y18" s="580"/>
      <c r="Z18" s="88">
        <v>37</v>
      </c>
      <c r="AA18" s="149">
        <f t="shared" si="2"/>
        <v>646</v>
      </c>
      <c r="AB18" s="99"/>
      <c r="AC18" s="61"/>
      <c r="AD18" s="100"/>
      <c r="AE18" s="100"/>
      <c r="AF18" s="61"/>
      <c r="AG18" s="61"/>
      <c r="AH18" s="61">
        <v>1</v>
      </c>
      <c r="AI18" s="61"/>
      <c r="AJ18" s="61"/>
      <c r="AK18" s="61"/>
      <c r="AL18" s="61"/>
      <c r="AM18" s="61"/>
      <c r="AN18" s="61"/>
    </row>
    <row r="19" spans="1:40" s="85" customFormat="1" ht="15" customHeight="1">
      <c r="A19" s="86"/>
      <c r="B19" s="87" t="s">
        <v>267</v>
      </c>
      <c r="C19" s="619">
        <v>3</v>
      </c>
      <c r="D19" s="88">
        <v>2</v>
      </c>
      <c r="E19" s="88">
        <v>3</v>
      </c>
      <c r="F19" s="179">
        <f t="shared" si="1"/>
        <v>8</v>
      </c>
      <c r="G19" s="88">
        <v>0</v>
      </c>
      <c r="H19" s="88"/>
      <c r="I19" s="88"/>
      <c r="J19" s="88"/>
      <c r="K19" s="88"/>
      <c r="L19" s="88"/>
      <c r="M19" s="88"/>
      <c r="N19" s="88"/>
      <c r="O19" s="88">
        <v>4</v>
      </c>
      <c r="P19" s="138">
        <f t="shared" si="0"/>
        <v>12</v>
      </c>
      <c r="Q19" s="88">
        <v>76</v>
      </c>
      <c r="R19" s="88">
        <v>79</v>
      </c>
      <c r="S19" s="88">
        <v>86</v>
      </c>
      <c r="T19" s="578"/>
      <c r="U19" s="579"/>
      <c r="V19" s="579"/>
      <c r="W19" s="579"/>
      <c r="X19" s="579"/>
      <c r="Y19" s="580"/>
      <c r="Z19" s="88">
        <v>11</v>
      </c>
      <c r="AA19" s="149">
        <f t="shared" si="2"/>
        <v>252</v>
      </c>
      <c r="AB19" s="99"/>
      <c r="AC19" s="61"/>
      <c r="AD19" s="100"/>
      <c r="AE19" s="100"/>
      <c r="AF19" s="61"/>
      <c r="AG19" s="61"/>
      <c r="AH19" s="61">
        <v>1</v>
      </c>
      <c r="AI19" s="61"/>
      <c r="AJ19" s="61"/>
      <c r="AK19" s="61"/>
      <c r="AL19" s="61"/>
      <c r="AM19" s="61"/>
      <c r="AN19" s="61"/>
    </row>
    <row r="20" spans="1:40" ht="15" customHeight="1">
      <c r="A20" s="86"/>
      <c r="B20" s="101" t="s">
        <v>268</v>
      </c>
      <c r="C20" s="619">
        <v>3</v>
      </c>
      <c r="D20" s="88">
        <v>3</v>
      </c>
      <c r="E20" s="88">
        <v>3</v>
      </c>
      <c r="F20" s="179">
        <f t="shared" si="1"/>
        <v>9</v>
      </c>
      <c r="G20" s="88">
        <v>0</v>
      </c>
      <c r="H20" s="88"/>
      <c r="I20" s="88"/>
      <c r="J20" s="88"/>
      <c r="K20" s="88"/>
      <c r="L20" s="88"/>
      <c r="M20" s="88"/>
      <c r="N20" s="88"/>
      <c r="O20" s="88">
        <v>2</v>
      </c>
      <c r="P20" s="138">
        <f t="shared" si="0"/>
        <v>11</v>
      </c>
      <c r="Q20" s="88">
        <v>101</v>
      </c>
      <c r="R20" s="88">
        <v>87</v>
      </c>
      <c r="S20" s="88">
        <v>89</v>
      </c>
      <c r="T20" s="578"/>
      <c r="U20" s="579"/>
      <c r="V20" s="579"/>
      <c r="W20" s="579"/>
      <c r="X20" s="579"/>
      <c r="Y20" s="580"/>
      <c r="Z20" s="88">
        <v>10</v>
      </c>
      <c r="AA20" s="149">
        <f t="shared" si="2"/>
        <v>287</v>
      </c>
      <c r="AB20" s="102"/>
      <c r="AC20" s="67"/>
      <c r="AD20" s="103"/>
      <c r="AE20" s="103"/>
      <c r="AF20" s="67"/>
      <c r="AG20" s="67"/>
      <c r="AH20" s="67">
        <v>1</v>
      </c>
      <c r="AI20" s="67"/>
      <c r="AJ20" s="67"/>
      <c r="AK20" s="68"/>
      <c r="AL20" s="68"/>
      <c r="AM20" s="68"/>
      <c r="AN20" s="68"/>
    </row>
    <row r="21" spans="1:40" ht="15" customHeight="1">
      <c r="A21" s="86"/>
      <c r="B21" s="101" t="s">
        <v>269</v>
      </c>
      <c r="C21" s="619">
        <v>2</v>
      </c>
      <c r="D21" s="88">
        <v>3</v>
      </c>
      <c r="E21" s="88">
        <v>2</v>
      </c>
      <c r="F21" s="179">
        <f t="shared" si="1"/>
        <v>7</v>
      </c>
      <c r="G21" s="88">
        <v>0</v>
      </c>
      <c r="H21" s="88"/>
      <c r="I21" s="88"/>
      <c r="J21" s="88"/>
      <c r="K21" s="88"/>
      <c r="L21" s="88"/>
      <c r="M21" s="88"/>
      <c r="N21" s="88"/>
      <c r="O21" s="88">
        <v>4</v>
      </c>
      <c r="P21" s="138">
        <f t="shared" si="0"/>
        <v>11</v>
      </c>
      <c r="Q21" s="88">
        <v>61</v>
      </c>
      <c r="R21" s="88">
        <v>81</v>
      </c>
      <c r="S21" s="88">
        <v>59</v>
      </c>
      <c r="T21" s="578"/>
      <c r="U21" s="579"/>
      <c r="V21" s="579"/>
      <c r="W21" s="579"/>
      <c r="X21" s="579"/>
      <c r="Y21" s="580"/>
      <c r="Z21" s="88">
        <v>18</v>
      </c>
      <c r="AA21" s="149">
        <f t="shared" si="2"/>
        <v>219</v>
      </c>
      <c r="AB21" s="102"/>
      <c r="AC21" s="67"/>
      <c r="AD21" s="103"/>
      <c r="AE21" s="103"/>
      <c r="AF21" s="67"/>
      <c r="AG21" s="67"/>
      <c r="AH21" s="67">
        <v>1</v>
      </c>
      <c r="AI21" s="67"/>
      <c r="AJ21" s="67"/>
      <c r="AK21" s="68"/>
      <c r="AL21" s="68"/>
      <c r="AM21" s="68"/>
      <c r="AN21" s="68"/>
    </row>
    <row r="22" spans="1:40" ht="15" customHeight="1">
      <c r="A22" s="86"/>
      <c r="B22" s="101" t="s">
        <v>270</v>
      </c>
      <c r="C22" s="619">
        <v>2</v>
      </c>
      <c r="D22" s="88">
        <v>2</v>
      </c>
      <c r="E22" s="88">
        <v>2</v>
      </c>
      <c r="F22" s="179">
        <f t="shared" si="1"/>
        <v>6</v>
      </c>
      <c r="G22" s="88">
        <v>0</v>
      </c>
      <c r="H22" s="88"/>
      <c r="I22" s="88"/>
      <c r="J22" s="88"/>
      <c r="K22" s="88"/>
      <c r="L22" s="88"/>
      <c r="M22" s="88"/>
      <c r="N22" s="88"/>
      <c r="O22" s="88">
        <v>3</v>
      </c>
      <c r="P22" s="138">
        <f t="shared" si="0"/>
        <v>9</v>
      </c>
      <c r="Q22" s="88">
        <v>67</v>
      </c>
      <c r="R22" s="88">
        <v>64</v>
      </c>
      <c r="S22" s="88">
        <v>56</v>
      </c>
      <c r="T22" s="578"/>
      <c r="U22" s="579"/>
      <c r="V22" s="579"/>
      <c r="W22" s="579"/>
      <c r="X22" s="579"/>
      <c r="Y22" s="580"/>
      <c r="Z22" s="88">
        <v>17</v>
      </c>
      <c r="AA22" s="149">
        <f t="shared" si="2"/>
        <v>204</v>
      </c>
      <c r="AB22" s="102"/>
      <c r="AC22" s="67"/>
      <c r="AD22" s="103"/>
      <c r="AE22" s="103"/>
      <c r="AF22" s="67"/>
      <c r="AG22" s="67"/>
      <c r="AH22" s="67">
        <v>1</v>
      </c>
      <c r="AI22" s="67"/>
      <c r="AJ22" s="67"/>
      <c r="AK22" s="68"/>
      <c r="AL22" s="68"/>
      <c r="AM22" s="68"/>
      <c r="AN22" s="68"/>
    </row>
    <row r="23" spans="1:40" ht="15" customHeight="1">
      <c r="A23" s="86"/>
      <c r="B23" s="101" t="s">
        <v>271</v>
      </c>
      <c r="C23" s="619">
        <v>6</v>
      </c>
      <c r="D23" s="88">
        <v>5</v>
      </c>
      <c r="E23" s="88">
        <v>6</v>
      </c>
      <c r="F23" s="179">
        <f t="shared" si="1"/>
        <v>17</v>
      </c>
      <c r="G23" s="88">
        <v>0</v>
      </c>
      <c r="H23" s="88"/>
      <c r="I23" s="88"/>
      <c r="J23" s="88"/>
      <c r="K23" s="88"/>
      <c r="L23" s="88"/>
      <c r="M23" s="88"/>
      <c r="N23" s="88"/>
      <c r="O23" s="88">
        <v>5</v>
      </c>
      <c r="P23" s="138">
        <f t="shared" si="0"/>
        <v>22</v>
      </c>
      <c r="Q23" s="88">
        <v>209</v>
      </c>
      <c r="R23" s="88">
        <v>178</v>
      </c>
      <c r="S23" s="88">
        <v>215</v>
      </c>
      <c r="T23" s="578"/>
      <c r="U23" s="579"/>
      <c r="V23" s="579"/>
      <c r="W23" s="579"/>
      <c r="X23" s="579"/>
      <c r="Y23" s="580"/>
      <c r="Z23" s="88">
        <v>29</v>
      </c>
      <c r="AA23" s="149">
        <f t="shared" si="2"/>
        <v>631</v>
      </c>
      <c r="AB23" s="102"/>
      <c r="AC23" s="67"/>
      <c r="AD23" s="103"/>
      <c r="AE23" s="103"/>
      <c r="AF23" s="67"/>
      <c r="AG23" s="67"/>
      <c r="AH23" s="67">
        <v>1</v>
      </c>
      <c r="AI23" s="67"/>
      <c r="AJ23" s="67"/>
      <c r="AK23" s="68"/>
      <c r="AL23" s="68"/>
      <c r="AM23" s="68"/>
      <c r="AN23" s="68"/>
    </row>
    <row r="24" spans="1:40" ht="15" customHeight="1">
      <c r="A24" s="86"/>
      <c r="B24" s="101" t="s">
        <v>272</v>
      </c>
      <c r="C24" s="619">
        <v>1</v>
      </c>
      <c r="D24" s="88">
        <v>1</v>
      </c>
      <c r="E24" s="88">
        <v>1</v>
      </c>
      <c r="F24" s="179">
        <f t="shared" si="1"/>
        <v>3</v>
      </c>
      <c r="G24" s="88">
        <v>0</v>
      </c>
      <c r="H24" s="88"/>
      <c r="I24" s="88"/>
      <c r="J24" s="88"/>
      <c r="K24" s="88"/>
      <c r="L24" s="88"/>
      <c r="M24" s="88"/>
      <c r="N24" s="88"/>
      <c r="O24" s="88">
        <v>2</v>
      </c>
      <c r="P24" s="138">
        <f t="shared" si="0"/>
        <v>5</v>
      </c>
      <c r="Q24" s="88">
        <v>6</v>
      </c>
      <c r="R24" s="88">
        <v>15</v>
      </c>
      <c r="S24" s="88">
        <v>11</v>
      </c>
      <c r="T24" s="578"/>
      <c r="U24" s="579"/>
      <c r="V24" s="579"/>
      <c r="W24" s="579"/>
      <c r="X24" s="579"/>
      <c r="Y24" s="580"/>
      <c r="Z24" s="88">
        <v>3</v>
      </c>
      <c r="AA24" s="149">
        <f t="shared" si="2"/>
        <v>35</v>
      </c>
      <c r="AB24" s="102"/>
      <c r="AC24" s="67"/>
      <c r="AD24" s="103"/>
      <c r="AE24" s="103"/>
      <c r="AF24" s="67"/>
      <c r="AG24" s="67"/>
      <c r="AH24" s="67">
        <v>1</v>
      </c>
      <c r="AI24" s="67"/>
      <c r="AJ24" s="67"/>
      <c r="AK24" s="68"/>
      <c r="AL24" s="68"/>
      <c r="AM24" s="68"/>
      <c r="AN24" s="68"/>
    </row>
    <row r="25" spans="1:40" ht="15" customHeight="1">
      <c r="A25" s="86"/>
      <c r="B25" s="101" t="s">
        <v>273</v>
      </c>
      <c r="C25" s="619">
        <v>1</v>
      </c>
      <c r="D25" s="88">
        <v>1</v>
      </c>
      <c r="E25" s="88">
        <v>1</v>
      </c>
      <c r="F25" s="179">
        <f t="shared" si="1"/>
        <v>3</v>
      </c>
      <c r="G25" s="88">
        <v>0</v>
      </c>
      <c r="H25" s="88"/>
      <c r="I25" s="88"/>
      <c r="J25" s="88"/>
      <c r="K25" s="88"/>
      <c r="L25" s="88"/>
      <c r="M25" s="88"/>
      <c r="N25" s="88"/>
      <c r="O25" s="88">
        <v>2</v>
      </c>
      <c r="P25" s="138">
        <f t="shared" si="0"/>
        <v>5</v>
      </c>
      <c r="Q25" s="88">
        <v>8</v>
      </c>
      <c r="R25" s="88">
        <v>9</v>
      </c>
      <c r="S25" s="88">
        <v>10</v>
      </c>
      <c r="T25" s="578"/>
      <c r="U25" s="579"/>
      <c r="V25" s="579"/>
      <c r="W25" s="579"/>
      <c r="X25" s="579"/>
      <c r="Y25" s="580"/>
      <c r="Z25" s="88">
        <v>2</v>
      </c>
      <c r="AA25" s="149">
        <f t="shared" si="2"/>
        <v>29</v>
      </c>
      <c r="AB25" s="102"/>
      <c r="AC25" s="67"/>
      <c r="AD25" s="103"/>
      <c r="AE25" s="103"/>
      <c r="AF25" s="67"/>
      <c r="AG25" s="67"/>
      <c r="AH25" s="67">
        <v>1</v>
      </c>
      <c r="AI25" s="67"/>
      <c r="AJ25" s="67"/>
      <c r="AK25" s="68"/>
      <c r="AL25" s="68"/>
      <c r="AM25" s="68"/>
      <c r="AN25" s="68"/>
    </row>
    <row r="26" spans="1:40" ht="15" customHeight="1">
      <c r="A26" s="86"/>
      <c r="B26" s="101" t="s">
        <v>274</v>
      </c>
      <c r="C26" s="619">
        <v>0</v>
      </c>
      <c r="D26" s="88">
        <v>0</v>
      </c>
      <c r="E26" s="88">
        <v>1</v>
      </c>
      <c r="F26" s="179">
        <f t="shared" si="1"/>
        <v>1</v>
      </c>
      <c r="G26" s="88">
        <v>1</v>
      </c>
      <c r="H26" s="88"/>
      <c r="I26" s="88"/>
      <c r="J26" s="88"/>
      <c r="K26" s="88"/>
      <c r="L26" s="88"/>
      <c r="M26" s="88"/>
      <c r="N26" s="88"/>
      <c r="O26" s="88">
        <v>1</v>
      </c>
      <c r="P26" s="138">
        <f t="shared" si="0"/>
        <v>3</v>
      </c>
      <c r="Q26" s="88">
        <v>2</v>
      </c>
      <c r="R26" s="88">
        <v>5</v>
      </c>
      <c r="S26" s="88">
        <v>6</v>
      </c>
      <c r="T26" s="578"/>
      <c r="U26" s="579"/>
      <c r="V26" s="579"/>
      <c r="W26" s="579"/>
      <c r="X26" s="579"/>
      <c r="Y26" s="580"/>
      <c r="Z26" s="88">
        <v>1</v>
      </c>
      <c r="AA26" s="149">
        <f t="shared" si="2"/>
        <v>14</v>
      </c>
      <c r="AB26" s="102"/>
      <c r="AC26" s="67"/>
      <c r="AD26" s="103"/>
      <c r="AE26" s="103"/>
      <c r="AF26" s="67"/>
      <c r="AG26" s="67"/>
      <c r="AH26" s="67">
        <v>1</v>
      </c>
      <c r="AI26" s="67"/>
      <c r="AJ26" s="67"/>
      <c r="AK26" s="68"/>
      <c r="AL26" s="68"/>
      <c r="AM26" s="68"/>
      <c r="AN26" s="68"/>
    </row>
    <row r="27" spans="1:40" ht="15" customHeight="1">
      <c r="A27" s="90"/>
      <c r="B27" s="104" t="s">
        <v>275</v>
      </c>
      <c r="C27" s="620">
        <v>1</v>
      </c>
      <c r="D27" s="92">
        <v>1</v>
      </c>
      <c r="E27" s="92">
        <v>1</v>
      </c>
      <c r="F27" s="164">
        <f t="shared" si="1"/>
        <v>3</v>
      </c>
      <c r="G27" s="92">
        <v>0</v>
      </c>
      <c r="H27" s="92"/>
      <c r="I27" s="92"/>
      <c r="J27" s="92"/>
      <c r="K27" s="92"/>
      <c r="L27" s="92"/>
      <c r="M27" s="92"/>
      <c r="N27" s="92"/>
      <c r="O27" s="92">
        <v>2</v>
      </c>
      <c r="P27" s="140">
        <f t="shared" si="0"/>
        <v>5</v>
      </c>
      <c r="Q27" s="92">
        <v>12</v>
      </c>
      <c r="R27" s="92">
        <v>8</v>
      </c>
      <c r="S27" s="92">
        <v>11</v>
      </c>
      <c r="T27" s="581"/>
      <c r="U27" s="582"/>
      <c r="V27" s="582"/>
      <c r="W27" s="582"/>
      <c r="X27" s="582"/>
      <c r="Y27" s="583"/>
      <c r="Z27" s="92">
        <v>3</v>
      </c>
      <c r="AA27" s="150">
        <f t="shared" si="2"/>
        <v>34</v>
      </c>
      <c r="AB27" s="102"/>
      <c r="AC27" s="67"/>
      <c r="AD27" s="103"/>
      <c r="AE27" s="103"/>
      <c r="AF27" s="67"/>
      <c r="AG27" s="67"/>
      <c r="AH27" s="67">
        <v>1</v>
      </c>
      <c r="AI27" s="67"/>
      <c r="AJ27" s="67"/>
      <c r="AK27" s="68"/>
      <c r="AL27" s="68"/>
      <c r="AM27" s="68"/>
      <c r="AN27" s="68"/>
    </row>
    <row r="28" spans="1:40" ht="15" customHeight="1">
      <c r="A28" s="735" t="s">
        <v>234</v>
      </c>
      <c r="B28" s="736"/>
      <c r="C28" s="163">
        <f t="shared" ref="C28:Z28" si="3">SUM(C10:C27)</f>
        <v>57</v>
      </c>
      <c r="D28" s="140">
        <f t="shared" si="3"/>
        <v>53</v>
      </c>
      <c r="E28" s="140">
        <f t="shared" si="3"/>
        <v>55</v>
      </c>
      <c r="F28" s="164">
        <f>SUM(F10:F27)</f>
        <v>165</v>
      </c>
      <c r="G28" s="140">
        <f>SUM(G10:G27)</f>
        <v>1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>
        <f t="shared" si="3"/>
        <v>0</v>
      </c>
      <c r="L28" s="140">
        <f t="shared" si="3"/>
        <v>0</v>
      </c>
      <c r="M28" s="140">
        <f t="shared" si="3"/>
        <v>0</v>
      </c>
      <c r="N28" s="140">
        <f t="shared" si="3"/>
        <v>0</v>
      </c>
      <c r="O28" s="140">
        <f>SUM(O10:O27)</f>
        <v>76</v>
      </c>
      <c r="P28" s="140">
        <f>SUM(F28:O28)</f>
        <v>242</v>
      </c>
      <c r="Q28" s="140">
        <f t="shared" si="3"/>
        <v>1737</v>
      </c>
      <c r="R28" s="140">
        <f t="shared" si="3"/>
        <v>1717</v>
      </c>
      <c r="S28" s="140">
        <f t="shared" si="3"/>
        <v>1771</v>
      </c>
      <c r="T28" s="590">
        <f t="shared" si="3"/>
        <v>0</v>
      </c>
      <c r="U28" s="591">
        <f t="shared" si="3"/>
        <v>0</v>
      </c>
      <c r="V28" s="591">
        <f t="shared" si="3"/>
        <v>0</v>
      </c>
      <c r="W28" s="591">
        <f t="shared" si="3"/>
        <v>0</v>
      </c>
      <c r="X28" s="591">
        <f t="shared" si="3"/>
        <v>0</v>
      </c>
      <c r="Y28" s="163">
        <f t="shared" si="3"/>
        <v>0</v>
      </c>
      <c r="Z28" s="140">
        <f t="shared" si="3"/>
        <v>329</v>
      </c>
      <c r="AA28" s="149">
        <f>SUM(Q28,R28,S28,Z28)</f>
        <v>5554</v>
      </c>
      <c r="AB28" s="105"/>
      <c r="AC28" s="67"/>
      <c r="AD28" s="103"/>
      <c r="AE28" s="103"/>
      <c r="AF28" s="67"/>
      <c r="AG28" s="67">
        <v>0</v>
      </c>
      <c r="AH28" s="67">
        <v>18</v>
      </c>
      <c r="AI28" s="67">
        <v>0</v>
      </c>
      <c r="AJ28" s="67">
        <v>0</v>
      </c>
      <c r="AK28" s="68"/>
      <c r="AL28" s="68"/>
      <c r="AM28" s="68"/>
      <c r="AN28" s="68"/>
    </row>
    <row r="29" spans="1:40" s="85" customFormat="1" ht="15" customHeight="1">
      <c r="A29" s="96" t="s">
        <v>68</v>
      </c>
      <c r="B29" s="97" t="s">
        <v>294</v>
      </c>
      <c r="C29" s="618">
        <v>5</v>
      </c>
      <c r="D29" s="98">
        <v>5</v>
      </c>
      <c r="E29" s="98">
        <v>6</v>
      </c>
      <c r="F29" s="167">
        <f>SUM(C29:E29)</f>
        <v>16</v>
      </c>
      <c r="G29" s="98">
        <v>0</v>
      </c>
      <c r="H29" s="98"/>
      <c r="I29" s="98"/>
      <c r="J29" s="98"/>
      <c r="K29" s="98"/>
      <c r="L29" s="98"/>
      <c r="M29" s="98"/>
      <c r="N29" s="98"/>
      <c r="O29" s="98">
        <v>6</v>
      </c>
      <c r="P29" s="142">
        <f t="shared" si="0"/>
        <v>22</v>
      </c>
      <c r="Q29" s="98">
        <v>184</v>
      </c>
      <c r="R29" s="98">
        <v>183</v>
      </c>
      <c r="S29" s="98">
        <v>188</v>
      </c>
      <c r="T29" s="587"/>
      <c r="U29" s="588"/>
      <c r="V29" s="588"/>
      <c r="W29" s="588"/>
      <c r="X29" s="588"/>
      <c r="Y29" s="589"/>
      <c r="Z29" s="98">
        <v>19</v>
      </c>
      <c r="AA29" s="148">
        <f t="shared" si="2"/>
        <v>574</v>
      </c>
      <c r="AB29" s="99"/>
      <c r="AC29" s="61"/>
      <c r="AD29" s="100"/>
      <c r="AE29" s="100"/>
      <c r="AF29" s="61"/>
      <c r="AG29" s="61"/>
      <c r="AH29" s="61">
        <v>1</v>
      </c>
      <c r="AI29" s="61"/>
      <c r="AJ29" s="61"/>
      <c r="AK29" s="61"/>
      <c r="AL29" s="61"/>
      <c r="AM29" s="61"/>
      <c r="AN29" s="61"/>
    </row>
    <row r="30" spans="1:40" s="85" customFormat="1" ht="15" customHeight="1">
      <c r="A30" s="86" t="s">
        <v>461</v>
      </c>
      <c r="B30" s="87" t="s">
        <v>487</v>
      </c>
      <c r="C30" s="619">
        <v>2</v>
      </c>
      <c r="D30" s="88">
        <v>1</v>
      </c>
      <c r="E30" s="88">
        <v>2</v>
      </c>
      <c r="F30" s="179">
        <f t="shared" ref="F30:F47" si="4">SUM(C30:E30)</f>
        <v>5</v>
      </c>
      <c r="G30" s="88">
        <v>0</v>
      </c>
      <c r="H30" s="88"/>
      <c r="I30" s="88"/>
      <c r="J30" s="88"/>
      <c r="K30" s="88"/>
      <c r="L30" s="88"/>
      <c r="M30" s="88"/>
      <c r="N30" s="88"/>
      <c r="O30" s="88">
        <v>1</v>
      </c>
      <c r="P30" s="138">
        <f t="shared" si="0"/>
        <v>6</v>
      </c>
      <c r="Q30" s="88">
        <v>43</v>
      </c>
      <c r="R30" s="88">
        <v>32</v>
      </c>
      <c r="S30" s="88">
        <v>45</v>
      </c>
      <c r="T30" s="578"/>
      <c r="U30" s="579"/>
      <c r="V30" s="579"/>
      <c r="W30" s="579"/>
      <c r="X30" s="579"/>
      <c r="Y30" s="580"/>
      <c r="Z30" s="88">
        <v>1</v>
      </c>
      <c r="AA30" s="149">
        <f t="shared" si="2"/>
        <v>121</v>
      </c>
      <c r="AB30" s="99"/>
      <c r="AC30" s="61"/>
      <c r="AD30" s="100"/>
      <c r="AE30" s="100"/>
      <c r="AF30" s="61"/>
      <c r="AG30" s="61"/>
      <c r="AH30" s="61">
        <v>1</v>
      </c>
      <c r="AI30" s="61"/>
      <c r="AJ30" s="61"/>
      <c r="AK30" s="61"/>
      <c r="AL30" s="61"/>
      <c r="AM30" s="61"/>
      <c r="AN30" s="61"/>
    </row>
    <row r="31" spans="1:40" s="85" customFormat="1" ht="15" customHeight="1">
      <c r="A31" s="86"/>
      <c r="B31" s="87" t="s">
        <v>295</v>
      </c>
      <c r="C31" s="619">
        <v>4</v>
      </c>
      <c r="D31" s="88">
        <v>3</v>
      </c>
      <c r="E31" s="88">
        <v>4</v>
      </c>
      <c r="F31" s="179">
        <f t="shared" si="4"/>
        <v>11</v>
      </c>
      <c r="G31" s="88">
        <v>0</v>
      </c>
      <c r="H31" s="88"/>
      <c r="I31" s="88"/>
      <c r="J31" s="88"/>
      <c r="K31" s="88"/>
      <c r="L31" s="88"/>
      <c r="M31" s="88"/>
      <c r="N31" s="88"/>
      <c r="O31" s="88">
        <v>5</v>
      </c>
      <c r="P31" s="138">
        <f t="shared" si="0"/>
        <v>16</v>
      </c>
      <c r="Q31" s="88">
        <v>122</v>
      </c>
      <c r="R31" s="88">
        <v>93</v>
      </c>
      <c r="S31" s="88">
        <v>119</v>
      </c>
      <c r="T31" s="578"/>
      <c r="U31" s="579"/>
      <c r="V31" s="579"/>
      <c r="W31" s="579"/>
      <c r="X31" s="579"/>
      <c r="Y31" s="580"/>
      <c r="Z31" s="88">
        <v>19</v>
      </c>
      <c r="AA31" s="149">
        <f t="shared" si="2"/>
        <v>353</v>
      </c>
      <c r="AB31" s="99"/>
      <c r="AC31" s="61"/>
      <c r="AD31" s="100"/>
      <c r="AE31" s="100"/>
      <c r="AF31" s="61"/>
      <c r="AG31" s="61"/>
      <c r="AH31" s="61">
        <v>1</v>
      </c>
      <c r="AI31" s="61"/>
      <c r="AJ31" s="61"/>
      <c r="AK31" s="61"/>
      <c r="AL31" s="61"/>
      <c r="AM31" s="61"/>
      <c r="AN31" s="61"/>
    </row>
    <row r="32" spans="1:40" s="85" customFormat="1" ht="15" customHeight="1">
      <c r="A32" s="86"/>
      <c r="B32" s="87" t="s">
        <v>296</v>
      </c>
      <c r="C32" s="619">
        <v>5</v>
      </c>
      <c r="D32" s="88">
        <v>4</v>
      </c>
      <c r="E32" s="88">
        <v>4</v>
      </c>
      <c r="F32" s="179">
        <f t="shared" si="4"/>
        <v>13</v>
      </c>
      <c r="G32" s="88">
        <v>0</v>
      </c>
      <c r="H32" s="88"/>
      <c r="I32" s="88"/>
      <c r="J32" s="88"/>
      <c r="K32" s="88"/>
      <c r="L32" s="88"/>
      <c r="M32" s="88"/>
      <c r="N32" s="88"/>
      <c r="O32" s="88">
        <v>5</v>
      </c>
      <c r="P32" s="138">
        <f t="shared" si="0"/>
        <v>18</v>
      </c>
      <c r="Q32" s="88">
        <v>144</v>
      </c>
      <c r="R32" s="88">
        <v>112</v>
      </c>
      <c r="S32" s="88">
        <v>122</v>
      </c>
      <c r="T32" s="578"/>
      <c r="U32" s="579"/>
      <c r="V32" s="579"/>
      <c r="W32" s="579"/>
      <c r="X32" s="579"/>
      <c r="Y32" s="580"/>
      <c r="Z32" s="88">
        <v>24</v>
      </c>
      <c r="AA32" s="149">
        <f t="shared" si="2"/>
        <v>402</v>
      </c>
      <c r="AB32" s="99"/>
      <c r="AC32" s="61"/>
      <c r="AD32" s="100"/>
      <c r="AE32" s="100"/>
      <c r="AF32" s="61"/>
      <c r="AG32" s="61"/>
      <c r="AH32" s="61">
        <v>1</v>
      </c>
      <c r="AI32" s="61"/>
      <c r="AJ32" s="61"/>
      <c r="AK32" s="61"/>
      <c r="AL32" s="61"/>
      <c r="AM32" s="61"/>
      <c r="AN32" s="61"/>
    </row>
    <row r="33" spans="1:40" s="85" customFormat="1" ht="15" customHeight="1">
      <c r="A33" s="86"/>
      <c r="B33" s="87" t="s">
        <v>297</v>
      </c>
      <c r="C33" s="619">
        <v>3</v>
      </c>
      <c r="D33" s="88">
        <v>3</v>
      </c>
      <c r="E33" s="88">
        <v>3</v>
      </c>
      <c r="F33" s="179">
        <f t="shared" si="4"/>
        <v>9</v>
      </c>
      <c r="G33" s="88">
        <v>0</v>
      </c>
      <c r="H33" s="88"/>
      <c r="I33" s="88"/>
      <c r="J33" s="88"/>
      <c r="K33" s="88"/>
      <c r="L33" s="88"/>
      <c r="M33" s="88"/>
      <c r="N33" s="88"/>
      <c r="O33" s="88">
        <v>4</v>
      </c>
      <c r="P33" s="138">
        <f t="shared" si="0"/>
        <v>13</v>
      </c>
      <c r="Q33" s="88">
        <v>76</v>
      </c>
      <c r="R33" s="88">
        <v>96</v>
      </c>
      <c r="S33" s="88">
        <v>89</v>
      </c>
      <c r="T33" s="578"/>
      <c r="U33" s="579"/>
      <c r="V33" s="579"/>
      <c r="W33" s="579"/>
      <c r="X33" s="579"/>
      <c r="Y33" s="580"/>
      <c r="Z33" s="88">
        <v>14</v>
      </c>
      <c r="AA33" s="149">
        <f t="shared" si="2"/>
        <v>275</v>
      </c>
      <c r="AB33" s="99"/>
      <c r="AC33" s="61"/>
      <c r="AD33" s="100"/>
      <c r="AE33" s="100"/>
      <c r="AF33" s="61"/>
      <c r="AG33" s="61"/>
      <c r="AH33" s="61">
        <v>1</v>
      </c>
      <c r="AI33" s="61"/>
      <c r="AJ33" s="61"/>
      <c r="AK33" s="61"/>
      <c r="AL33" s="61"/>
      <c r="AM33" s="61"/>
      <c r="AN33" s="61"/>
    </row>
    <row r="34" spans="1:40" s="85" customFormat="1" ht="15" customHeight="1">
      <c r="A34" s="86"/>
      <c r="B34" s="87" t="s">
        <v>298</v>
      </c>
      <c r="C34" s="619">
        <v>1</v>
      </c>
      <c r="D34" s="88">
        <v>1</v>
      </c>
      <c r="E34" s="88">
        <v>1</v>
      </c>
      <c r="F34" s="179">
        <f t="shared" si="4"/>
        <v>3</v>
      </c>
      <c r="G34" s="88">
        <v>0</v>
      </c>
      <c r="H34" s="88"/>
      <c r="I34" s="88"/>
      <c r="J34" s="88"/>
      <c r="K34" s="88"/>
      <c r="L34" s="88"/>
      <c r="M34" s="88"/>
      <c r="N34" s="88"/>
      <c r="O34" s="88">
        <v>2</v>
      </c>
      <c r="P34" s="138">
        <f t="shared" si="0"/>
        <v>5</v>
      </c>
      <c r="Q34" s="88">
        <v>7</v>
      </c>
      <c r="R34" s="88">
        <v>13</v>
      </c>
      <c r="S34" s="88">
        <v>16</v>
      </c>
      <c r="T34" s="578"/>
      <c r="U34" s="579"/>
      <c r="V34" s="579"/>
      <c r="W34" s="579"/>
      <c r="X34" s="579"/>
      <c r="Y34" s="580"/>
      <c r="Z34" s="88">
        <v>2</v>
      </c>
      <c r="AA34" s="149">
        <f>SUM(Q34,R34,S34,Z34)</f>
        <v>38</v>
      </c>
      <c r="AB34" s="99"/>
      <c r="AC34" s="61"/>
      <c r="AD34" s="100"/>
      <c r="AE34" s="100"/>
      <c r="AF34" s="61"/>
      <c r="AG34" s="61"/>
      <c r="AH34" s="61">
        <v>1</v>
      </c>
      <c r="AI34" s="61"/>
      <c r="AJ34" s="61"/>
      <c r="AK34" s="61"/>
      <c r="AL34" s="61"/>
      <c r="AM34" s="61"/>
      <c r="AN34" s="61"/>
    </row>
    <row r="35" spans="1:40" s="85" customFormat="1" ht="15" customHeight="1">
      <c r="A35" s="86"/>
      <c r="B35" s="87" t="s">
        <v>299</v>
      </c>
      <c r="C35" s="619">
        <v>2</v>
      </c>
      <c r="D35" s="88">
        <v>2</v>
      </c>
      <c r="E35" s="88">
        <v>2</v>
      </c>
      <c r="F35" s="179">
        <f t="shared" si="4"/>
        <v>6</v>
      </c>
      <c r="G35" s="88">
        <v>0</v>
      </c>
      <c r="H35" s="88"/>
      <c r="I35" s="88"/>
      <c r="J35" s="88"/>
      <c r="K35" s="88"/>
      <c r="L35" s="88"/>
      <c r="M35" s="88"/>
      <c r="N35" s="88"/>
      <c r="O35" s="88">
        <v>3</v>
      </c>
      <c r="P35" s="138">
        <f t="shared" si="0"/>
        <v>9</v>
      </c>
      <c r="Q35" s="88">
        <v>45</v>
      </c>
      <c r="R35" s="88">
        <v>49</v>
      </c>
      <c r="S35" s="88">
        <v>53</v>
      </c>
      <c r="T35" s="578"/>
      <c r="U35" s="579"/>
      <c r="V35" s="579"/>
      <c r="W35" s="579"/>
      <c r="X35" s="579"/>
      <c r="Y35" s="580"/>
      <c r="Z35" s="88">
        <v>6</v>
      </c>
      <c r="AA35" s="149">
        <f t="shared" si="2"/>
        <v>153</v>
      </c>
      <c r="AB35" s="99"/>
      <c r="AC35" s="61"/>
      <c r="AD35" s="100"/>
      <c r="AE35" s="100"/>
      <c r="AF35" s="61"/>
      <c r="AG35" s="61"/>
      <c r="AH35" s="61">
        <v>1</v>
      </c>
      <c r="AI35" s="61"/>
      <c r="AJ35" s="61"/>
      <c r="AK35" s="61"/>
      <c r="AL35" s="61"/>
      <c r="AM35" s="61"/>
      <c r="AN35" s="61"/>
    </row>
    <row r="36" spans="1:40" s="85" customFormat="1" ht="15" customHeight="1">
      <c r="A36" s="86"/>
      <c r="B36" s="87" t="s">
        <v>462</v>
      </c>
      <c r="C36" s="619">
        <v>1</v>
      </c>
      <c r="D36" s="88">
        <v>1</v>
      </c>
      <c r="E36" s="88">
        <v>1</v>
      </c>
      <c r="F36" s="179">
        <f t="shared" si="4"/>
        <v>3</v>
      </c>
      <c r="G36" s="88">
        <v>0</v>
      </c>
      <c r="H36" s="88"/>
      <c r="I36" s="88"/>
      <c r="J36" s="88"/>
      <c r="K36" s="88"/>
      <c r="L36" s="88"/>
      <c r="M36" s="88"/>
      <c r="N36" s="88"/>
      <c r="O36" s="88">
        <v>1</v>
      </c>
      <c r="P36" s="138">
        <f t="shared" si="0"/>
        <v>4</v>
      </c>
      <c r="Q36" s="88">
        <v>21</v>
      </c>
      <c r="R36" s="88">
        <v>26</v>
      </c>
      <c r="S36" s="88">
        <v>24</v>
      </c>
      <c r="T36" s="578"/>
      <c r="U36" s="579"/>
      <c r="V36" s="579"/>
      <c r="W36" s="579"/>
      <c r="X36" s="579"/>
      <c r="Y36" s="580"/>
      <c r="Z36" s="88">
        <v>1</v>
      </c>
      <c r="AA36" s="149">
        <f t="shared" si="2"/>
        <v>72</v>
      </c>
      <c r="AB36" s="99"/>
      <c r="AC36" s="61"/>
      <c r="AD36" s="100"/>
      <c r="AE36" s="100"/>
      <c r="AF36" s="61"/>
      <c r="AG36" s="61"/>
      <c r="AH36" s="61">
        <v>1</v>
      </c>
      <c r="AI36" s="61"/>
      <c r="AJ36" s="61"/>
      <c r="AK36" s="61"/>
      <c r="AL36" s="61"/>
      <c r="AM36" s="61"/>
      <c r="AN36" s="61"/>
    </row>
    <row r="37" spans="1:40" s="85" customFormat="1" ht="15" customHeight="1">
      <c r="A37" s="86"/>
      <c r="B37" s="87" t="s">
        <v>300</v>
      </c>
      <c r="C37" s="619">
        <v>4</v>
      </c>
      <c r="D37" s="88">
        <v>4</v>
      </c>
      <c r="E37" s="88">
        <v>4</v>
      </c>
      <c r="F37" s="179">
        <f t="shared" si="4"/>
        <v>12</v>
      </c>
      <c r="G37" s="88">
        <v>0</v>
      </c>
      <c r="H37" s="88"/>
      <c r="I37" s="88"/>
      <c r="J37" s="88"/>
      <c r="K37" s="88"/>
      <c r="L37" s="88"/>
      <c r="M37" s="88"/>
      <c r="N37" s="88"/>
      <c r="O37" s="88">
        <v>3</v>
      </c>
      <c r="P37" s="138">
        <f t="shared" si="0"/>
        <v>15</v>
      </c>
      <c r="Q37" s="88">
        <v>116</v>
      </c>
      <c r="R37" s="88">
        <v>121</v>
      </c>
      <c r="S37" s="88">
        <v>122</v>
      </c>
      <c r="T37" s="578"/>
      <c r="U37" s="579"/>
      <c r="V37" s="579"/>
      <c r="W37" s="579"/>
      <c r="X37" s="579"/>
      <c r="Y37" s="580"/>
      <c r="Z37" s="88">
        <v>13</v>
      </c>
      <c r="AA37" s="149">
        <f t="shared" si="2"/>
        <v>372</v>
      </c>
      <c r="AB37" s="99"/>
      <c r="AC37" s="61"/>
      <c r="AD37" s="100"/>
      <c r="AE37" s="100"/>
      <c r="AF37" s="61"/>
      <c r="AG37" s="61"/>
      <c r="AH37" s="61">
        <v>1</v>
      </c>
      <c r="AI37" s="61"/>
      <c r="AJ37" s="61"/>
      <c r="AK37" s="61"/>
      <c r="AL37" s="61"/>
      <c r="AM37" s="61"/>
      <c r="AN37" s="61"/>
    </row>
    <row r="38" spans="1:40" s="85" customFormat="1" ht="15" customHeight="1">
      <c r="A38" s="86"/>
      <c r="B38" s="535" t="s">
        <v>301</v>
      </c>
      <c r="C38" s="619">
        <v>1</v>
      </c>
      <c r="D38" s="88">
        <v>0</v>
      </c>
      <c r="E38" s="88">
        <v>0</v>
      </c>
      <c r="F38" s="179">
        <f t="shared" si="4"/>
        <v>1</v>
      </c>
      <c r="G38" s="88">
        <v>0</v>
      </c>
      <c r="H38" s="88"/>
      <c r="I38" s="88"/>
      <c r="J38" s="88"/>
      <c r="K38" s="88"/>
      <c r="L38" s="88"/>
      <c r="M38" s="88"/>
      <c r="N38" s="88"/>
      <c r="O38" s="88">
        <v>2</v>
      </c>
      <c r="P38" s="138">
        <f t="shared" si="0"/>
        <v>3</v>
      </c>
      <c r="Q38" s="88">
        <v>1</v>
      </c>
      <c r="R38" s="88">
        <v>0</v>
      </c>
      <c r="S38" s="88">
        <v>0</v>
      </c>
      <c r="T38" s="578"/>
      <c r="U38" s="579"/>
      <c r="V38" s="579"/>
      <c r="W38" s="579"/>
      <c r="X38" s="579"/>
      <c r="Y38" s="580"/>
      <c r="Z38" s="88">
        <v>3</v>
      </c>
      <c r="AA38" s="149">
        <f t="shared" si="2"/>
        <v>4</v>
      </c>
      <c r="AB38" s="99"/>
      <c r="AC38" s="61"/>
      <c r="AD38" s="100"/>
      <c r="AE38" s="100"/>
      <c r="AF38" s="61"/>
      <c r="AG38" s="61"/>
      <c r="AH38" s="61"/>
      <c r="AI38" s="61">
        <v>1</v>
      </c>
      <c r="AJ38" s="61"/>
      <c r="AK38" s="61"/>
      <c r="AL38" s="61"/>
      <c r="AM38" s="61"/>
      <c r="AN38" s="61"/>
    </row>
    <row r="39" spans="1:40" s="85" customFormat="1" ht="15" customHeight="1">
      <c r="A39" s="86"/>
      <c r="B39" s="87" t="s">
        <v>566</v>
      </c>
      <c r="C39" s="619">
        <v>1</v>
      </c>
      <c r="D39" s="88">
        <v>1</v>
      </c>
      <c r="E39" s="88">
        <v>1</v>
      </c>
      <c r="F39" s="179">
        <f>SUM(C39:E39)</f>
        <v>3</v>
      </c>
      <c r="G39" s="88">
        <v>0</v>
      </c>
      <c r="H39" s="88"/>
      <c r="I39" s="88"/>
      <c r="J39" s="88"/>
      <c r="K39" s="88"/>
      <c r="L39" s="88"/>
      <c r="M39" s="88"/>
      <c r="N39" s="88"/>
      <c r="O39" s="88">
        <v>2</v>
      </c>
      <c r="P39" s="138">
        <f>SUM(F39:O39)</f>
        <v>5</v>
      </c>
      <c r="Q39" s="88">
        <v>11</v>
      </c>
      <c r="R39" s="88">
        <v>16</v>
      </c>
      <c r="S39" s="88">
        <v>18</v>
      </c>
      <c r="T39" s="578"/>
      <c r="U39" s="579"/>
      <c r="V39" s="579"/>
      <c r="W39" s="579"/>
      <c r="X39" s="579"/>
      <c r="Y39" s="580"/>
      <c r="Z39" s="88">
        <v>6</v>
      </c>
      <c r="AA39" s="149">
        <f>SUM(Q39,R39,S39,Z39)</f>
        <v>51</v>
      </c>
      <c r="AB39" s="99"/>
      <c r="AC39" s="61"/>
      <c r="AD39" s="100"/>
      <c r="AE39" s="100"/>
      <c r="AF39" s="61"/>
      <c r="AG39" s="61"/>
      <c r="AH39" s="61">
        <v>1</v>
      </c>
      <c r="AI39" s="61"/>
      <c r="AJ39" s="61"/>
      <c r="AK39" s="61"/>
      <c r="AL39" s="61"/>
      <c r="AM39" s="61"/>
      <c r="AN39" s="61"/>
    </row>
    <row r="40" spans="1:40" s="108" customFormat="1" ht="15" customHeight="1">
      <c r="A40" s="86"/>
      <c r="B40" s="87" t="s">
        <v>302</v>
      </c>
      <c r="C40" s="619">
        <v>1</v>
      </c>
      <c r="D40" s="88">
        <v>1</v>
      </c>
      <c r="E40" s="88">
        <v>1</v>
      </c>
      <c r="F40" s="179">
        <f t="shared" si="4"/>
        <v>3</v>
      </c>
      <c r="G40" s="88">
        <v>0</v>
      </c>
      <c r="H40" s="88"/>
      <c r="I40" s="88"/>
      <c r="J40" s="88"/>
      <c r="K40" s="88"/>
      <c r="L40" s="88"/>
      <c r="M40" s="88"/>
      <c r="N40" s="88"/>
      <c r="O40" s="88">
        <v>2</v>
      </c>
      <c r="P40" s="138">
        <f t="shared" si="0"/>
        <v>5</v>
      </c>
      <c r="Q40" s="88">
        <v>26</v>
      </c>
      <c r="R40" s="88">
        <v>14</v>
      </c>
      <c r="S40" s="88">
        <v>35</v>
      </c>
      <c r="T40" s="578"/>
      <c r="U40" s="579"/>
      <c r="V40" s="579"/>
      <c r="W40" s="579"/>
      <c r="X40" s="579"/>
      <c r="Y40" s="580"/>
      <c r="Z40" s="88">
        <v>6</v>
      </c>
      <c r="AA40" s="149">
        <f t="shared" si="2"/>
        <v>81</v>
      </c>
      <c r="AB40" s="99"/>
      <c r="AC40" s="106"/>
      <c r="AD40" s="107"/>
      <c r="AE40" s="107"/>
      <c r="AF40" s="106"/>
      <c r="AG40" s="106"/>
      <c r="AH40" s="106">
        <v>1</v>
      </c>
      <c r="AI40" s="106"/>
      <c r="AJ40" s="106"/>
      <c r="AK40" s="106"/>
      <c r="AL40" s="106"/>
      <c r="AM40" s="106"/>
      <c r="AN40" s="106"/>
    </row>
    <row r="41" spans="1:40" s="108" customFormat="1" ht="15" customHeight="1">
      <c r="A41" s="86"/>
      <c r="B41" s="87" t="s">
        <v>303</v>
      </c>
      <c r="C41" s="619">
        <v>2</v>
      </c>
      <c r="D41" s="88">
        <v>2</v>
      </c>
      <c r="E41" s="88">
        <v>2</v>
      </c>
      <c r="F41" s="179">
        <f t="shared" si="4"/>
        <v>6</v>
      </c>
      <c r="G41" s="88">
        <v>0</v>
      </c>
      <c r="H41" s="88"/>
      <c r="I41" s="88"/>
      <c r="J41" s="88"/>
      <c r="K41" s="88"/>
      <c r="L41" s="88"/>
      <c r="M41" s="88"/>
      <c r="N41" s="88"/>
      <c r="O41" s="88">
        <v>2</v>
      </c>
      <c r="P41" s="138">
        <f t="shared" si="0"/>
        <v>8</v>
      </c>
      <c r="Q41" s="88">
        <v>43</v>
      </c>
      <c r="R41" s="88">
        <v>53</v>
      </c>
      <c r="S41" s="88">
        <v>59</v>
      </c>
      <c r="T41" s="578"/>
      <c r="U41" s="579"/>
      <c r="V41" s="579"/>
      <c r="W41" s="579"/>
      <c r="X41" s="579"/>
      <c r="Y41" s="580"/>
      <c r="Z41" s="88">
        <v>4</v>
      </c>
      <c r="AA41" s="149">
        <f t="shared" si="2"/>
        <v>159</v>
      </c>
      <c r="AB41" s="99"/>
      <c r="AC41" s="106"/>
      <c r="AD41" s="107"/>
      <c r="AE41" s="107"/>
      <c r="AF41" s="106"/>
      <c r="AG41" s="106"/>
      <c r="AH41" s="106">
        <v>1</v>
      </c>
      <c r="AI41" s="106"/>
      <c r="AJ41" s="106"/>
      <c r="AK41" s="106"/>
      <c r="AL41" s="106"/>
      <c r="AM41" s="106"/>
      <c r="AN41" s="106"/>
    </row>
    <row r="42" spans="1:40" s="85" customFormat="1" ht="15" customHeight="1">
      <c r="A42" s="86"/>
      <c r="B42" s="87" t="s">
        <v>304</v>
      </c>
      <c r="C42" s="619">
        <v>1</v>
      </c>
      <c r="D42" s="88">
        <v>1</v>
      </c>
      <c r="E42" s="88">
        <v>1</v>
      </c>
      <c r="F42" s="179">
        <f t="shared" si="4"/>
        <v>3</v>
      </c>
      <c r="G42" s="88">
        <v>0</v>
      </c>
      <c r="H42" s="88"/>
      <c r="I42" s="88"/>
      <c r="J42" s="88"/>
      <c r="K42" s="88"/>
      <c r="L42" s="88"/>
      <c r="M42" s="88"/>
      <c r="N42" s="88"/>
      <c r="O42" s="88">
        <v>2</v>
      </c>
      <c r="P42" s="138">
        <f t="shared" si="0"/>
        <v>5</v>
      </c>
      <c r="Q42" s="88">
        <v>34</v>
      </c>
      <c r="R42" s="88">
        <v>33</v>
      </c>
      <c r="S42" s="88">
        <v>39</v>
      </c>
      <c r="T42" s="578"/>
      <c r="U42" s="579"/>
      <c r="V42" s="579"/>
      <c r="W42" s="579"/>
      <c r="X42" s="579"/>
      <c r="Y42" s="580"/>
      <c r="Z42" s="88">
        <v>6</v>
      </c>
      <c r="AA42" s="149">
        <f t="shared" si="2"/>
        <v>112</v>
      </c>
      <c r="AB42" s="99"/>
      <c r="AC42" s="61"/>
      <c r="AD42" s="100"/>
      <c r="AE42" s="100"/>
      <c r="AF42" s="61"/>
      <c r="AG42" s="61"/>
      <c r="AH42" s="61">
        <v>1</v>
      </c>
      <c r="AI42" s="61"/>
      <c r="AJ42" s="61"/>
      <c r="AK42" s="61"/>
      <c r="AL42" s="61"/>
      <c r="AM42" s="61"/>
      <c r="AN42" s="61"/>
    </row>
    <row r="43" spans="1:40" s="85" customFormat="1" ht="15" customHeight="1">
      <c r="A43" s="86"/>
      <c r="B43" s="87" t="s">
        <v>305</v>
      </c>
      <c r="C43" s="619">
        <v>1</v>
      </c>
      <c r="D43" s="88">
        <v>1</v>
      </c>
      <c r="E43" s="88">
        <v>1</v>
      </c>
      <c r="F43" s="179">
        <f t="shared" si="4"/>
        <v>3</v>
      </c>
      <c r="G43" s="88">
        <v>0</v>
      </c>
      <c r="H43" s="88"/>
      <c r="I43" s="88"/>
      <c r="J43" s="88"/>
      <c r="K43" s="88"/>
      <c r="L43" s="88"/>
      <c r="M43" s="88"/>
      <c r="N43" s="88"/>
      <c r="O43" s="88">
        <v>2</v>
      </c>
      <c r="P43" s="138">
        <f t="shared" si="0"/>
        <v>5</v>
      </c>
      <c r="Q43" s="88">
        <v>20</v>
      </c>
      <c r="R43" s="88">
        <v>32</v>
      </c>
      <c r="S43" s="88">
        <v>33</v>
      </c>
      <c r="T43" s="578"/>
      <c r="U43" s="579"/>
      <c r="V43" s="579"/>
      <c r="W43" s="579"/>
      <c r="X43" s="579"/>
      <c r="Y43" s="580"/>
      <c r="Z43" s="88">
        <v>4</v>
      </c>
      <c r="AA43" s="149">
        <f t="shared" si="2"/>
        <v>89</v>
      </c>
      <c r="AB43" s="99"/>
      <c r="AC43" s="61"/>
      <c r="AD43" s="100"/>
      <c r="AE43" s="100"/>
      <c r="AF43" s="61"/>
      <c r="AG43" s="61"/>
      <c r="AH43" s="61">
        <v>1</v>
      </c>
      <c r="AI43" s="61"/>
      <c r="AJ43" s="61"/>
      <c r="AK43" s="61"/>
      <c r="AL43" s="61"/>
      <c r="AM43" s="61"/>
      <c r="AN43" s="61"/>
    </row>
    <row r="44" spans="1:40" s="85" customFormat="1" ht="15" customHeight="1">
      <c r="A44" s="86"/>
      <c r="B44" s="87" t="s">
        <v>306</v>
      </c>
      <c r="C44" s="619">
        <v>0</v>
      </c>
      <c r="D44" s="88">
        <v>0</v>
      </c>
      <c r="E44" s="88">
        <v>1</v>
      </c>
      <c r="F44" s="179">
        <f t="shared" si="4"/>
        <v>1</v>
      </c>
      <c r="G44" s="88">
        <v>1</v>
      </c>
      <c r="H44" s="88"/>
      <c r="I44" s="88"/>
      <c r="J44" s="88"/>
      <c r="K44" s="88"/>
      <c r="L44" s="88"/>
      <c r="M44" s="88"/>
      <c r="N44" s="88"/>
      <c r="O44" s="88">
        <v>0</v>
      </c>
      <c r="P44" s="138">
        <f t="shared" si="0"/>
        <v>2</v>
      </c>
      <c r="Q44" s="88">
        <v>2</v>
      </c>
      <c r="R44" s="88">
        <v>5</v>
      </c>
      <c r="S44" s="88">
        <v>3</v>
      </c>
      <c r="T44" s="578"/>
      <c r="U44" s="579"/>
      <c r="V44" s="579"/>
      <c r="W44" s="579"/>
      <c r="X44" s="579"/>
      <c r="Y44" s="580"/>
      <c r="Z44" s="88">
        <v>0</v>
      </c>
      <c r="AA44" s="149">
        <f t="shared" si="2"/>
        <v>10</v>
      </c>
      <c r="AB44" s="99"/>
      <c r="AC44" s="61"/>
      <c r="AD44" s="100"/>
      <c r="AE44" s="100"/>
      <c r="AF44" s="61"/>
      <c r="AG44" s="61"/>
      <c r="AH44" s="61">
        <v>1</v>
      </c>
      <c r="AI44" s="61"/>
      <c r="AJ44" s="61"/>
      <c r="AK44" s="61"/>
      <c r="AL44" s="61"/>
      <c r="AM44" s="61"/>
      <c r="AN44" s="61"/>
    </row>
    <row r="45" spans="1:40" s="85" customFormat="1" ht="15" customHeight="1">
      <c r="A45" s="86"/>
      <c r="B45" s="87" t="s">
        <v>307</v>
      </c>
      <c r="C45" s="619">
        <v>0</v>
      </c>
      <c r="D45" s="88">
        <v>0</v>
      </c>
      <c r="E45" s="88">
        <v>0</v>
      </c>
      <c r="F45" s="179">
        <f t="shared" si="4"/>
        <v>0</v>
      </c>
      <c r="G45" s="88">
        <v>0</v>
      </c>
      <c r="H45" s="88"/>
      <c r="I45" s="88"/>
      <c r="J45" s="88"/>
      <c r="K45" s="88"/>
      <c r="L45" s="88"/>
      <c r="M45" s="88"/>
      <c r="N45" s="88"/>
      <c r="O45" s="88">
        <v>0</v>
      </c>
      <c r="P45" s="138">
        <f t="shared" si="0"/>
        <v>0</v>
      </c>
      <c r="Q45" s="88">
        <v>0</v>
      </c>
      <c r="R45" s="88">
        <v>0</v>
      </c>
      <c r="S45" s="88">
        <v>0</v>
      </c>
      <c r="T45" s="578"/>
      <c r="U45" s="579"/>
      <c r="V45" s="579"/>
      <c r="W45" s="579"/>
      <c r="X45" s="579"/>
      <c r="Y45" s="580"/>
      <c r="Z45" s="88">
        <v>0</v>
      </c>
      <c r="AA45" s="149">
        <f t="shared" si="2"/>
        <v>0</v>
      </c>
      <c r="AB45" s="99"/>
      <c r="AC45" s="61"/>
      <c r="AD45" s="100"/>
      <c r="AE45" s="100"/>
      <c r="AF45" s="61"/>
      <c r="AG45" s="61"/>
      <c r="AH45" s="61">
        <v>1</v>
      </c>
      <c r="AI45" s="61"/>
      <c r="AJ45" s="61"/>
      <c r="AK45" s="61"/>
      <c r="AL45" s="61"/>
      <c r="AM45" s="61"/>
      <c r="AN45" s="61"/>
    </row>
    <row r="46" spans="1:40" s="85" customFormat="1" ht="15" customHeight="1">
      <c r="A46" s="86"/>
      <c r="B46" s="87" t="s">
        <v>463</v>
      </c>
      <c r="C46" s="619">
        <v>2</v>
      </c>
      <c r="D46" s="88">
        <v>3</v>
      </c>
      <c r="E46" s="88">
        <v>2</v>
      </c>
      <c r="F46" s="179">
        <f>SUM(C46:E46)</f>
        <v>7</v>
      </c>
      <c r="G46" s="88">
        <v>0</v>
      </c>
      <c r="H46" s="88"/>
      <c r="I46" s="88"/>
      <c r="J46" s="88"/>
      <c r="K46" s="88"/>
      <c r="L46" s="88"/>
      <c r="M46" s="88"/>
      <c r="N46" s="88"/>
      <c r="O46" s="88">
        <v>2</v>
      </c>
      <c r="P46" s="138">
        <f t="shared" si="0"/>
        <v>9</v>
      </c>
      <c r="Q46" s="88">
        <v>46</v>
      </c>
      <c r="R46" s="88">
        <v>73</v>
      </c>
      <c r="S46" s="88">
        <v>66</v>
      </c>
      <c r="T46" s="578"/>
      <c r="U46" s="579"/>
      <c r="V46" s="579"/>
      <c r="W46" s="579"/>
      <c r="X46" s="579"/>
      <c r="Y46" s="580"/>
      <c r="Z46" s="88">
        <v>9</v>
      </c>
      <c r="AA46" s="149">
        <f>SUM(Q46,R46,S46,Z46)</f>
        <v>194</v>
      </c>
      <c r="AB46" s="99"/>
      <c r="AC46" s="61"/>
      <c r="AD46" s="100"/>
      <c r="AE46" s="100"/>
      <c r="AF46" s="61"/>
      <c r="AG46" s="61"/>
      <c r="AH46" s="61">
        <v>1</v>
      </c>
      <c r="AI46" s="61"/>
      <c r="AJ46" s="61"/>
      <c r="AK46" s="61"/>
      <c r="AL46" s="61"/>
      <c r="AM46" s="61"/>
      <c r="AN46" s="61"/>
    </row>
    <row r="47" spans="1:40" s="85" customFormat="1" ht="15" customHeight="1">
      <c r="A47" s="86"/>
      <c r="B47" s="87" t="s">
        <v>308</v>
      </c>
      <c r="C47" s="619">
        <v>1</v>
      </c>
      <c r="D47" s="88">
        <v>0</v>
      </c>
      <c r="E47" s="88">
        <v>0</v>
      </c>
      <c r="F47" s="179">
        <f t="shared" si="4"/>
        <v>1</v>
      </c>
      <c r="G47" s="88">
        <v>1</v>
      </c>
      <c r="H47" s="88"/>
      <c r="I47" s="88"/>
      <c r="J47" s="88"/>
      <c r="K47" s="88"/>
      <c r="L47" s="88"/>
      <c r="M47" s="88"/>
      <c r="N47" s="88"/>
      <c r="O47" s="88">
        <v>0</v>
      </c>
      <c r="P47" s="138">
        <f t="shared" si="0"/>
        <v>2</v>
      </c>
      <c r="Q47" s="88">
        <v>2</v>
      </c>
      <c r="R47" s="88">
        <v>1</v>
      </c>
      <c r="S47" s="88">
        <v>1</v>
      </c>
      <c r="T47" s="578"/>
      <c r="U47" s="579"/>
      <c r="V47" s="579"/>
      <c r="W47" s="579"/>
      <c r="X47" s="579"/>
      <c r="Y47" s="580"/>
      <c r="Z47" s="88">
        <v>0</v>
      </c>
      <c r="AA47" s="149">
        <f t="shared" si="2"/>
        <v>4</v>
      </c>
      <c r="AB47" s="99"/>
      <c r="AC47" s="61"/>
      <c r="AD47" s="100"/>
      <c r="AE47" s="100"/>
      <c r="AF47" s="61"/>
      <c r="AG47" s="61"/>
      <c r="AH47" s="61">
        <v>1</v>
      </c>
      <c r="AI47" s="61"/>
      <c r="AJ47" s="61"/>
      <c r="AK47" s="61"/>
      <c r="AL47" s="61"/>
      <c r="AM47" s="61"/>
      <c r="AN47" s="61"/>
    </row>
    <row r="48" spans="1:40" s="85" customFormat="1" ht="15" customHeight="1">
      <c r="A48" s="707" t="s">
        <v>235</v>
      </c>
      <c r="B48" s="708"/>
      <c r="C48" s="165">
        <f t="shared" ref="C48:O48" si="5">SUM(C29:C47)</f>
        <v>37</v>
      </c>
      <c r="D48" s="141">
        <f t="shared" si="5"/>
        <v>33</v>
      </c>
      <c r="E48" s="141">
        <f t="shared" si="5"/>
        <v>36</v>
      </c>
      <c r="F48" s="165">
        <f t="shared" si="5"/>
        <v>106</v>
      </c>
      <c r="G48" s="141">
        <f t="shared" si="5"/>
        <v>2</v>
      </c>
      <c r="H48" s="141">
        <f t="shared" si="5"/>
        <v>0</v>
      </c>
      <c r="I48" s="141">
        <f t="shared" si="5"/>
        <v>0</v>
      </c>
      <c r="J48" s="141">
        <f t="shared" si="5"/>
        <v>0</v>
      </c>
      <c r="K48" s="141">
        <f t="shared" si="5"/>
        <v>0</v>
      </c>
      <c r="L48" s="141">
        <f t="shared" si="5"/>
        <v>0</v>
      </c>
      <c r="M48" s="141">
        <f t="shared" si="5"/>
        <v>0</v>
      </c>
      <c r="N48" s="141">
        <f t="shared" si="5"/>
        <v>0</v>
      </c>
      <c r="O48" s="141">
        <f t="shared" si="5"/>
        <v>44</v>
      </c>
      <c r="P48" s="141">
        <f t="shared" si="0"/>
        <v>152</v>
      </c>
      <c r="Q48" s="141">
        <f t="shared" ref="Q48:AA48" si="6">SUM(Q29:Q47)</f>
        <v>943</v>
      </c>
      <c r="R48" s="141">
        <f t="shared" si="6"/>
        <v>952</v>
      </c>
      <c r="S48" s="141">
        <f t="shared" si="6"/>
        <v>1032</v>
      </c>
      <c r="T48" s="584">
        <f t="shared" si="6"/>
        <v>0</v>
      </c>
      <c r="U48" s="585">
        <f t="shared" si="6"/>
        <v>0</v>
      </c>
      <c r="V48" s="585">
        <f t="shared" si="6"/>
        <v>0</v>
      </c>
      <c r="W48" s="585">
        <f t="shared" si="6"/>
        <v>0</v>
      </c>
      <c r="X48" s="585">
        <f t="shared" si="6"/>
        <v>0</v>
      </c>
      <c r="Y48" s="586">
        <f t="shared" si="6"/>
        <v>0</v>
      </c>
      <c r="Z48" s="141">
        <f t="shared" si="6"/>
        <v>137</v>
      </c>
      <c r="AA48" s="151">
        <f t="shared" si="6"/>
        <v>3064</v>
      </c>
      <c r="AB48" s="109"/>
      <c r="AC48" s="61"/>
      <c r="AD48" s="100"/>
      <c r="AE48" s="100"/>
      <c r="AF48" s="61"/>
      <c r="AG48" s="61">
        <v>0</v>
      </c>
      <c r="AH48" s="61">
        <v>18</v>
      </c>
      <c r="AI48" s="61">
        <v>1</v>
      </c>
      <c r="AJ48" s="61">
        <v>0</v>
      </c>
      <c r="AK48" s="61">
        <v>0</v>
      </c>
      <c r="AL48" s="61">
        <v>0</v>
      </c>
      <c r="AM48" s="61"/>
      <c r="AN48" s="61"/>
    </row>
    <row r="49" spans="1:40" s="85" customFormat="1" ht="15" customHeight="1">
      <c r="A49" s="96" t="s">
        <v>101</v>
      </c>
      <c r="B49" s="97" t="s">
        <v>280</v>
      </c>
      <c r="C49" s="618">
        <v>5</v>
      </c>
      <c r="D49" s="98">
        <v>6</v>
      </c>
      <c r="E49" s="98">
        <v>5</v>
      </c>
      <c r="F49" s="167">
        <f>SUM(C49:E49)</f>
        <v>16</v>
      </c>
      <c r="G49" s="98">
        <v>0</v>
      </c>
      <c r="H49" s="98"/>
      <c r="I49" s="98"/>
      <c r="J49" s="98"/>
      <c r="K49" s="98"/>
      <c r="L49" s="98"/>
      <c r="M49" s="98"/>
      <c r="N49" s="98"/>
      <c r="O49" s="98">
        <v>7</v>
      </c>
      <c r="P49" s="142">
        <f t="shared" si="0"/>
        <v>23</v>
      </c>
      <c r="Q49" s="98">
        <v>183</v>
      </c>
      <c r="R49" s="98">
        <v>203</v>
      </c>
      <c r="S49" s="98">
        <v>183</v>
      </c>
      <c r="T49" s="587"/>
      <c r="U49" s="588"/>
      <c r="V49" s="588"/>
      <c r="W49" s="588"/>
      <c r="X49" s="588"/>
      <c r="Y49" s="589"/>
      <c r="Z49" s="98">
        <v>49</v>
      </c>
      <c r="AA49" s="148">
        <f t="shared" si="2"/>
        <v>618</v>
      </c>
      <c r="AB49" s="99"/>
      <c r="AC49" s="61"/>
      <c r="AD49" s="100"/>
      <c r="AE49" s="100"/>
      <c r="AF49" s="61"/>
      <c r="AG49" s="61"/>
      <c r="AH49" s="61">
        <v>1</v>
      </c>
      <c r="AI49" s="61"/>
      <c r="AJ49" s="61"/>
      <c r="AK49" s="61"/>
      <c r="AL49" s="61"/>
      <c r="AM49" s="61"/>
      <c r="AN49" s="61"/>
    </row>
    <row r="50" spans="1:40" s="85" customFormat="1" ht="15" customHeight="1">
      <c r="A50" s="86" t="s">
        <v>322</v>
      </c>
      <c r="B50" s="87" t="s">
        <v>281</v>
      </c>
      <c r="C50" s="619">
        <v>5</v>
      </c>
      <c r="D50" s="88">
        <v>6</v>
      </c>
      <c r="E50" s="88">
        <v>6</v>
      </c>
      <c r="F50" s="179">
        <f>SUM(C50:E50)</f>
        <v>17</v>
      </c>
      <c r="G50" s="88">
        <v>0</v>
      </c>
      <c r="H50" s="88"/>
      <c r="I50" s="88"/>
      <c r="J50" s="88"/>
      <c r="K50" s="88"/>
      <c r="L50" s="88"/>
      <c r="M50" s="88"/>
      <c r="N50" s="88"/>
      <c r="O50" s="88">
        <v>13</v>
      </c>
      <c r="P50" s="138">
        <f t="shared" si="0"/>
        <v>30</v>
      </c>
      <c r="Q50" s="88">
        <v>183</v>
      </c>
      <c r="R50" s="88">
        <v>225</v>
      </c>
      <c r="S50" s="88">
        <v>224</v>
      </c>
      <c r="T50" s="578"/>
      <c r="U50" s="579"/>
      <c r="V50" s="579"/>
      <c r="W50" s="579"/>
      <c r="X50" s="579"/>
      <c r="Y50" s="580"/>
      <c r="Z50" s="88">
        <v>65</v>
      </c>
      <c r="AA50" s="149">
        <f t="shared" si="2"/>
        <v>697</v>
      </c>
      <c r="AB50" s="99"/>
      <c r="AC50" s="61"/>
      <c r="AD50" s="100"/>
      <c r="AE50" s="100"/>
      <c r="AF50" s="61"/>
      <c r="AG50" s="61"/>
      <c r="AH50" s="61">
        <v>1</v>
      </c>
      <c r="AI50" s="61"/>
      <c r="AJ50" s="61"/>
      <c r="AK50" s="61"/>
      <c r="AL50" s="61"/>
      <c r="AM50" s="61"/>
      <c r="AN50" s="61"/>
    </row>
    <row r="51" spans="1:40" s="85" customFormat="1" ht="15" customHeight="1">
      <c r="A51" s="86"/>
      <c r="B51" s="87" t="s">
        <v>282</v>
      </c>
      <c r="C51" s="619">
        <v>2</v>
      </c>
      <c r="D51" s="88">
        <v>2</v>
      </c>
      <c r="E51" s="88">
        <v>2</v>
      </c>
      <c r="F51" s="179">
        <f>SUM(C51:E51)</f>
        <v>6</v>
      </c>
      <c r="G51" s="88">
        <v>0</v>
      </c>
      <c r="H51" s="88"/>
      <c r="I51" s="88"/>
      <c r="J51" s="88"/>
      <c r="K51" s="88"/>
      <c r="L51" s="88"/>
      <c r="M51" s="88"/>
      <c r="N51" s="88"/>
      <c r="O51" s="88">
        <v>2</v>
      </c>
      <c r="P51" s="138">
        <f t="shared" si="0"/>
        <v>8</v>
      </c>
      <c r="Q51" s="88">
        <v>42</v>
      </c>
      <c r="R51" s="88">
        <v>46</v>
      </c>
      <c r="S51" s="88">
        <v>43</v>
      </c>
      <c r="T51" s="578"/>
      <c r="U51" s="579"/>
      <c r="V51" s="579"/>
      <c r="W51" s="579"/>
      <c r="X51" s="579"/>
      <c r="Y51" s="580"/>
      <c r="Z51" s="88">
        <v>9</v>
      </c>
      <c r="AA51" s="149">
        <f t="shared" si="2"/>
        <v>140</v>
      </c>
      <c r="AB51" s="99"/>
      <c r="AC51" s="61"/>
      <c r="AD51" s="100"/>
      <c r="AE51" s="100"/>
      <c r="AF51" s="61"/>
      <c r="AG51" s="61"/>
      <c r="AH51" s="61">
        <v>1</v>
      </c>
      <c r="AI51" s="61"/>
      <c r="AJ51" s="61"/>
      <c r="AK51" s="61"/>
      <c r="AL51" s="61"/>
      <c r="AM51" s="61"/>
      <c r="AN51" s="61"/>
    </row>
    <row r="52" spans="1:40" s="85" customFormat="1" ht="15" customHeight="1">
      <c r="A52" s="90"/>
      <c r="B52" s="91" t="s">
        <v>283</v>
      </c>
      <c r="C52" s="620">
        <v>5</v>
      </c>
      <c r="D52" s="92">
        <v>5</v>
      </c>
      <c r="E52" s="92">
        <v>5</v>
      </c>
      <c r="F52" s="164">
        <f>SUM(C52:E52)</f>
        <v>15</v>
      </c>
      <c r="G52" s="92">
        <v>0</v>
      </c>
      <c r="H52" s="92"/>
      <c r="I52" s="92"/>
      <c r="J52" s="92"/>
      <c r="K52" s="92"/>
      <c r="L52" s="92"/>
      <c r="M52" s="92"/>
      <c r="N52" s="92"/>
      <c r="O52" s="92">
        <v>9</v>
      </c>
      <c r="P52" s="140">
        <f t="shared" si="0"/>
        <v>24</v>
      </c>
      <c r="Q52" s="92">
        <v>196</v>
      </c>
      <c r="R52" s="92">
        <v>178</v>
      </c>
      <c r="S52" s="92">
        <v>194</v>
      </c>
      <c r="T52" s="581"/>
      <c r="U52" s="582"/>
      <c r="V52" s="582"/>
      <c r="W52" s="582"/>
      <c r="X52" s="582"/>
      <c r="Y52" s="583"/>
      <c r="Z52" s="92">
        <v>48</v>
      </c>
      <c r="AA52" s="150">
        <f t="shared" si="2"/>
        <v>616</v>
      </c>
      <c r="AB52" s="99"/>
      <c r="AC52" s="61"/>
      <c r="AD52" s="100"/>
      <c r="AE52" s="100"/>
      <c r="AF52" s="61"/>
      <c r="AG52" s="61"/>
      <c r="AH52" s="61">
        <v>1</v>
      </c>
      <c r="AI52" s="61"/>
      <c r="AJ52" s="61"/>
      <c r="AK52" s="61"/>
      <c r="AL52" s="61"/>
      <c r="AM52" s="61"/>
      <c r="AN52" s="61"/>
    </row>
    <row r="53" spans="1:40" s="85" customFormat="1" ht="15" customHeight="1" thickBot="1">
      <c r="A53" s="739" t="s">
        <v>236</v>
      </c>
      <c r="B53" s="740"/>
      <c r="C53" s="166">
        <f>SUM(C49:C52)</f>
        <v>17</v>
      </c>
      <c r="D53" s="143">
        <f t="shared" ref="D53:Z53" si="7">SUM(D49:D52)</f>
        <v>19</v>
      </c>
      <c r="E53" s="143">
        <f t="shared" si="7"/>
        <v>18</v>
      </c>
      <c r="F53" s="166">
        <f t="shared" si="7"/>
        <v>54</v>
      </c>
      <c r="G53" s="143">
        <f t="shared" si="7"/>
        <v>0</v>
      </c>
      <c r="H53" s="143">
        <f t="shared" si="7"/>
        <v>0</v>
      </c>
      <c r="I53" s="143">
        <f t="shared" si="7"/>
        <v>0</v>
      </c>
      <c r="J53" s="143">
        <f t="shared" si="7"/>
        <v>0</v>
      </c>
      <c r="K53" s="143">
        <f t="shared" si="7"/>
        <v>0</v>
      </c>
      <c r="L53" s="143">
        <f t="shared" si="7"/>
        <v>0</v>
      </c>
      <c r="M53" s="143">
        <f t="shared" si="7"/>
        <v>0</v>
      </c>
      <c r="N53" s="143">
        <f t="shared" si="7"/>
        <v>0</v>
      </c>
      <c r="O53" s="143">
        <f t="shared" si="7"/>
        <v>31</v>
      </c>
      <c r="P53" s="143">
        <f>SUM(F53:O53)</f>
        <v>85</v>
      </c>
      <c r="Q53" s="143">
        <f t="shared" si="7"/>
        <v>604</v>
      </c>
      <c r="R53" s="143">
        <f t="shared" si="7"/>
        <v>652</v>
      </c>
      <c r="S53" s="143">
        <f t="shared" si="7"/>
        <v>644</v>
      </c>
      <c r="T53" s="592">
        <f t="shared" si="7"/>
        <v>0</v>
      </c>
      <c r="U53" s="593">
        <f t="shared" si="7"/>
        <v>0</v>
      </c>
      <c r="V53" s="593">
        <f t="shared" si="7"/>
        <v>0</v>
      </c>
      <c r="W53" s="593">
        <f t="shared" si="7"/>
        <v>0</v>
      </c>
      <c r="X53" s="593">
        <f t="shared" si="7"/>
        <v>0</v>
      </c>
      <c r="Y53" s="594">
        <f t="shared" si="7"/>
        <v>0</v>
      </c>
      <c r="Z53" s="143">
        <f t="shared" si="7"/>
        <v>171</v>
      </c>
      <c r="AA53" s="152">
        <f t="shared" si="2"/>
        <v>2071</v>
      </c>
      <c r="AB53" s="109"/>
      <c r="AC53" s="61"/>
      <c r="AD53" s="100"/>
      <c r="AE53" s="100"/>
      <c r="AF53" s="61"/>
      <c r="AG53" s="61">
        <v>0</v>
      </c>
      <c r="AH53" s="61">
        <v>4</v>
      </c>
      <c r="AI53" s="61">
        <v>0</v>
      </c>
      <c r="AJ53" s="61">
        <v>0</v>
      </c>
      <c r="AK53" s="61"/>
      <c r="AL53" s="61"/>
      <c r="AM53" s="61"/>
      <c r="AN53" s="61"/>
    </row>
    <row r="54" spans="1:40" s="85" customFormat="1" ht="15" customHeight="1">
      <c r="A54" s="110" t="s">
        <v>110</v>
      </c>
      <c r="B54" s="97" t="s">
        <v>314</v>
      </c>
      <c r="C54" s="618">
        <v>5</v>
      </c>
      <c r="D54" s="98">
        <v>5</v>
      </c>
      <c r="E54" s="98">
        <v>5</v>
      </c>
      <c r="F54" s="167">
        <f t="shared" ref="F54:F59" si="8">SUM(C54:E54)</f>
        <v>15</v>
      </c>
      <c r="G54" s="98">
        <v>0</v>
      </c>
      <c r="H54" s="98"/>
      <c r="I54" s="98"/>
      <c r="J54" s="98"/>
      <c r="K54" s="98"/>
      <c r="L54" s="98"/>
      <c r="M54" s="98"/>
      <c r="N54" s="98"/>
      <c r="O54" s="98">
        <v>7</v>
      </c>
      <c r="P54" s="142">
        <f t="shared" si="0"/>
        <v>22</v>
      </c>
      <c r="Q54" s="98">
        <v>180</v>
      </c>
      <c r="R54" s="98">
        <v>171</v>
      </c>
      <c r="S54" s="98">
        <v>164</v>
      </c>
      <c r="T54" s="587"/>
      <c r="U54" s="588"/>
      <c r="V54" s="588"/>
      <c r="W54" s="588"/>
      <c r="X54" s="588"/>
      <c r="Y54" s="589"/>
      <c r="Z54" s="98">
        <v>30</v>
      </c>
      <c r="AA54" s="148">
        <f t="shared" si="2"/>
        <v>545</v>
      </c>
      <c r="AB54" s="99"/>
      <c r="AC54" s="61"/>
      <c r="AD54" s="100"/>
      <c r="AE54" s="100"/>
      <c r="AF54" s="61"/>
      <c r="AG54" s="61"/>
      <c r="AH54" s="61">
        <v>1</v>
      </c>
      <c r="AI54" s="61"/>
      <c r="AJ54" s="61"/>
      <c r="AK54" s="61"/>
      <c r="AL54" s="61"/>
      <c r="AM54" s="61"/>
      <c r="AN54" s="61"/>
    </row>
    <row r="55" spans="1:40" s="85" customFormat="1" ht="15" customHeight="1">
      <c r="A55" s="111" t="s">
        <v>668</v>
      </c>
      <c r="B55" s="87" t="s">
        <v>316</v>
      </c>
      <c r="C55" s="619">
        <v>3</v>
      </c>
      <c r="D55" s="88">
        <v>3</v>
      </c>
      <c r="E55" s="88">
        <v>3</v>
      </c>
      <c r="F55" s="179">
        <f t="shared" si="8"/>
        <v>9</v>
      </c>
      <c r="G55" s="88">
        <v>0</v>
      </c>
      <c r="H55" s="88"/>
      <c r="I55" s="88"/>
      <c r="J55" s="88"/>
      <c r="K55" s="88"/>
      <c r="L55" s="88"/>
      <c r="M55" s="88"/>
      <c r="N55" s="88"/>
      <c r="O55" s="88">
        <v>4</v>
      </c>
      <c r="P55" s="138">
        <f t="shared" si="0"/>
        <v>13</v>
      </c>
      <c r="Q55" s="660">
        <v>90</v>
      </c>
      <c r="R55" s="660">
        <v>104</v>
      </c>
      <c r="S55" s="660">
        <v>103</v>
      </c>
      <c r="T55" s="661"/>
      <c r="U55" s="662"/>
      <c r="V55" s="662"/>
      <c r="W55" s="662"/>
      <c r="X55" s="662"/>
      <c r="Y55" s="663"/>
      <c r="Z55" s="660">
        <v>16</v>
      </c>
      <c r="AA55" s="149">
        <f t="shared" si="2"/>
        <v>313</v>
      </c>
      <c r="AB55" s="99"/>
      <c r="AC55" s="61"/>
      <c r="AD55" s="100"/>
      <c r="AE55" s="100"/>
      <c r="AF55" s="61"/>
      <c r="AG55" s="61"/>
      <c r="AH55" s="61">
        <v>1</v>
      </c>
      <c r="AI55" s="61"/>
      <c r="AJ55" s="61"/>
      <c r="AK55" s="61"/>
      <c r="AL55" s="61"/>
      <c r="AM55" s="61"/>
      <c r="AN55" s="61"/>
    </row>
    <row r="56" spans="1:40" s="85" customFormat="1" ht="15" customHeight="1">
      <c r="A56" s="111"/>
      <c r="B56" s="87" t="s">
        <v>474</v>
      </c>
      <c r="C56" s="619">
        <v>1</v>
      </c>
      <c r="D56" s="88">
        <v>1</v>
      </c>
      <c r="E56" s="88">
        <v>1</v>
      </c>
      <c r="F56" s="179">
        <f t="shared" si="8"/>
        <v>3</v>
      </c>
      <c r="G56" s="88">
        <v>0</v>
      </c>
      <c r="H56" s="88"/>
      <c r="I56" s="88"/>
      <c r="J56" s="88"/>
      <c r="K56" s="88"/>
      <c r="L56" s="88"/>
      <c r="M56" s="88"/>
      <c r="N56" s="88"/>
      <c r="O56" s="88">
        <v>1</v>
      </c>
      <c r="P56" s="138">
        <f t="shared" si="0"/>
        <v>4</v>
      </c>
      <c r="Q56" s="660">
        <v>37</v>
      </c>
      <c r="R56" s="660">
        <v>35</v>
      </c>
      <c r="S56" s="660">
        <v>26</v>
      </c>
      <c r="T56" s="661"/>
      <c r="U56" s="662"/>
      <c r="V56" s="662"/>
      <c r="W56" s="662"/>
      <c r="X56" s="662"/>
      <c r="Y56" s="663"/>
      <c r="Z56" s="660">
        <v>3</v>
      </c>
      <c r="AA56" s="149">
        <f t="shared" si="2"/>
        <v>101</v>
      </c>
      <c r="AB56" s="99"/>
      <c r="AC56" s="61"/>
      <c r="AD56" s="100"/>
      <c r="AE56" s="100"/>
      <c r="AF56" s="61"/>
      <c r="AG56" s="61"/>
      <c r="AH56" s="61">
        <v>1</v>
      </c>
      <c r="AI56" s="61"/>
      <c r="AJ56" s="61"/>
      <c r="AK56" s="61"/>
      <c r="AL56" s="61"/>
      <c r="AM56" s="61"/>
      <c r="AN56" s="61"/>
    </row>
    <row r="57" spans="1:40" s="85" customFormat="1" ht="15" customHeight="1">
      <c r="A57" s="111"/>
      <c r="B57" s="87" t="s">
        <v>317</v>
      </c>
      <c r="C57" s="619">
        <v>3</v>
      </c>
      <c r="D57" s="88">
        <v>3</v>
      </c>
      <c r="E57" s="88">
        <v>3</v>
      </c>
      <c r="F57" s="179">
        <f t="shared" si="8"/>
        <v>9</v>
      </c>
      <c r="G57" s="88">
        <v>0</v>
      </c>
      <c r="H57" s="88"/>
      <c r="I57" s="88"/>
      <c r="J57" s="88"/>
      <c r="K57" s="88"/>
      <c r="L57" s="88"/>
      <c r="M57" s="88"/>
      <c r="N57" s="88"/>
      <c r="O57" s="88">
        <v>3</v>
      </c>
      <c r="P57" s="138">
        <f t="shared" si="0"/>
        <v>12</v>
      </c>
      <c r="Q57" s="660">
        <v>88</v>
      </c>
      <c r="R57" s="660">
        <v>88</v>
      </c>
      <c r="S57" s="660">
        <v>81</v>
      </c>
      <c r="T57" s="661"/>
      <c r="U57" s="662"/>
      <c r="V57" s="662"/>
      <c r="W57" s="662"/>
      <c r="X57" s="662"/>
      <c r="Y57" s="663"/>
      <c r="Z57" s="660">
        <v>18</v>
      </c>
      <c r="AA57" s="149">
        <f t="shared" si="2"/>
        <v>275</v>
      </c>
      <c r="AB57" s="99"/>
      <c r="AC57" s="61"/>
      <c r="AD57" s="100"/>
      <c r="AE57" s="100"/>
      <c r="AF57" s="61"/>
      <c r="AG57" s="61"/>
      <c r="AH57" s="61">
        <v>1</v>
      </c>
      <c r="AI57" s="61"/>
      <c r="AJ57" s="61"/>
      <c r="AK57" s="61"/>
      <c r="AL57" s="61"/>
      <c r="AM57" s="61"/>
      <c r="AN57" s="61"/>
    </row>
    <row r="58" spans="1:40" s="85" customFormat="1" ht="15" customHeight="1">
      <c r="A58" s="111"/>
      <c r="B58" s="87" t="s">
        <v>473</v>
      </c>
      <c r="C58" s="619">
        <v>1</v>
      </c>
      <c r="D58" s="88">
        <v>1</v>
      </c>
      <c r="E58" s="88">
        <v>1</v>
      </c>
      <c r="F58" s="179">
        <f t="shared" si="8"/>
        <v>3</v>
      </c>
      <c r="G58" s="88">
        <v>0</v>
      </c>
      <c r="H58" s="88"/>
      <c r="I58" s="88"/>
      <c r="J58" s="88"/>
      <c r="K58" s="88"/>
      <c r="L58" s="88"/>
      <c r="M58" s="88"/>
      <c r="N58" s="88"/>
      <c r="O58" s="88">
        <v>2</v>
      </c>
      <c r="P58" s="138">
        <f t="shared" si="0"/>
        <v>5</v>
      </c>
      <c r="Q58" s="660">
        <v>38</v>
      </c>
      <c r="R58" s="660">
        <v>30</v>
      </c>
      <c r="S58" s="660">
        <v>22</v>
      </c>
      <c r="T58" s="661"/>
      <c r="U58" s="662"/>
      <c r="V58" s="662"/>
      <c r="W58" s="662"/>
      <c r="X58" s="662"/>
      <c r="Y58" s="663"/>
      <c r="Z58" s="660">
        <v>7</v>
      </c>
      <c r="AA58" s="149">
        <f t="shared" si="2"/>
        <v>97</v>
      </c>
      <c r="AB58" s="99"/>
      <c r="AC58" s="61"/>
      <c r="AD58" s="100"/>
      <c r="AE58" s="100"/>
      <c r="AF58" s="61"/>
      <c r="AG58" s="61"/>
      <c r="AH58" s="61">
        <v>1</v>
      </c>
      <c r="AI58" s="61"/>
      <c r="AJ58" s="61"/>
      <c r="AK58" s="61"/>
      <c r="AL58" s="61"/>
      <c r="AM58" s="61"/>
      <c r="AN58" s="61"/>
    </row>
    <row r="59" spans="1:40" s="85" customFormat="1" ht="15" customHeight="1">
      <c r="A59" s="112"/>
      <c r="B59" s="91" t="s">
        <v>315</v>
      </c>
      <c r="C59" s="620">
        <v>1</v>
      </c>
      <c r="D59" s="92">
        <v>1</v>
      </c>
      <c r="E59" s="92">
        <v>1</v>
      </c>
      <c r="F59" s="164">
        <f t="shared" si="8"/>
        <v>3</v>
      </c>
      <c r="G59" s="92">
        <v>0</v>
      </c>
      <c r="H59" s="92"/>
      <c r="I59" s="92"/>
      <c r="J59" s="92"/>
      <c r="K59" s="92"/>
      <c r="L59" s="92"/>
      <c r="M59" s="92"/>
      <c r="N59" s="92"/>
      <c r="O59" s="92">
        <v>2</v>
      </c>
      <c r="P59" s="140">
        <f t="shared" si="0"/>
        <v>5</v>
      </c>
      <c r="Q59" s="664">
        <v>32</v>
      </c>
      <c r="R59" s="664">
        <v>32</v>
      </c>
      <c r="S59" s="664">
        <v>30</v>
      </c>
      <c r="T59" s="665"/>
      <c r="U59" s="666"/>
      <c r="V59" s="666"/>
      <c r="W59" s="666"/>
      <c r="X59" s="666"/>
      <c r="Y59" s="667"/>
      <c r="Z59" s="664">
        <v>8</v>
      </c>
      <c r="AA59" s="150">
        <f t="shared" si="2"/>
        <v>102</v>
      </c>
      <c r="AB59" s="99"/>
      <c r="AC59" s="61"/>
      <c r="AD59" s="100"/>
      <c r="AE59" s="100"/>
      <c r="AF59" s="61"/>
      <c r="AG59" s="61"/>
      <c r="AH59" s="61">
        <v>1</v>
      </c>
      <c r="AI59" s="61"/>
      <c r="AJ59" s="61"/>
      <c r="AK59" s="61"/>
      <c r="AL59" s="61"/>
      <c r="AM59" s="61"/>
      <c r="AN59" s="61"/>
    </row>
    <row r="60" spans="1:40" s="85" customFormat="1" ht="15" customHeight="1">
      <c r="A60" s="741" t="s">
        <v>237</v>
      </c>
      <c r="B60" s="742"/>
      <c r="C60" s="164">
        <f t="shared" ref="C60:O60" si="9">SUM(C54:C59)</f>
        <v>14</v>
      </c>
      <c r="D60" s="140">
        <f t="shared" si="9"/>
        <v>14</v>
      </c>
      <c r="E60" s="140">
        <f t="shared" si="9"/>
        <v>14</v>
      </c>
      <c r="F60" s="164">
        <f>SUM(F54:F59)</f>
        <v>42</v>
      </c>
      <c r="G60" s="140">
        <f t="shared" si="9"/>
        <v>0</v>
      </c>
      <c r="H60" s="140">
        <f t="shared" si="9"/>
        <v>0</v>
      </c>
      <c r="I60" s="140">
        <f t="shared" si="9"/>
        <v>0</v>
      </c>
      <c r="J60" s="140">
        <f t="shared" si="9"/>
        <v>0</v>
      </c>
      <c r="K60" s="140">
        <f t="shared" si="9"/>
        <v>0</v>
      </c>
      <c r="L60" s="140">
        <f t="shared" si="9"/>
        <v>0</v>
      </c>
      <c r="M60" s="140">
        <f t="shared" si="9"/>
        <v>0</v>
      </c>
      <c r="N60" s="140">
        <f t="shared" si="9"/>
        <v>0</v>
      </c>
      <c r="O60" s="140">
        <f t="shared" si="9"/>
        <v>19</v>
      </c>
      <c r="P60" s="140">
        <f t="shared" si="0"/>
        <v>61</v>
      </c>
      <c r="Q60" s="140">
        <f t="shared" ref="Q60:AA60" si="10">SUM(Q54:Q59)</f>
        <v>465</v>
      </c>
      <c r="R60" s="140">
        <f t="shared" si="10"/>
        <v>460</v>
      </c>
      <c r="S60" s="140">
        <f t="shared" si="10"/>
        <v>426</v>
      </c>
      <c r="T60" s="590">
        <f t="shared" si="10"/>
        <v>0</v>
      </c>
      <c r="U60" s="591">
        <f t="shared" si="10"/>
        <v>0</v>
      </c>
      <c r="V60" s="591">
        <f t="shared" si="10"/>
        <v>0</v>
      </c>
      <c r="W60" s="591">
        <f t="shared" si="10"/>
        <v>0</v>
      </c>
      <c r="X60" s="591">
        <f t="shared" si="10"/>
        <v>0</v>
      </c>
      <c r="Y60" s="163">
        <f t="shared" si="10"/>
        <v>0</v>
      </c>
      <c r="Z60" s="140">
        <f t="shared" si="10"/>
        <v>82</v>
      </c>
      <c r="AA60" s="149">
        <f t="shared" si="10"/>
        <v>1433</v>
      </c>
      <c r="AB60" s="109"/>
      <c r="AC60" s="61"/>
      <c r="AD60" s="100"/>
      <c r="AE60" s="100"/>
      <c r="AF60" s="61"/>
      <c r="AG60" s="61">
        <v>0</v>
      </c>
      <c r="AH60" s="61">
        <v>8</v>
      </c>
      <c r="AI60" s="61">
        <v>0</v>
      </c>
      <c r="AJ60" s="61">
        <v>0</v>
      </c>
      <c r="AK60" s="61"/>
      <c r="AL60" s="61"/>
      <c r="AM60" s="61"/>
      <c r="AN60" s="61"/>
    </row>
    <row r="61" spans="1:40" s="85" customFormat="1" ht="15" customHeight="1">
      <c r="A61" s="96" t="s">
        <v>120</v>
      </c>
      <c r="B61" s="97" t="s">
        <v>309</v>
      </c>
      <c r="C61" s="618">
        <v>6</v>
      </c>
      <c r="D61" s="98">
        <v>6</v>
      </c>
      <c r="E61" s="98">
        <v>6</v>
      </c>
      <c r="F61" s="167">
        <f>SUM(C61:E61)</f>
        <v>18</v>
      </c>
      <c r="G61" s="98">
        <v>0</v>
      </c>
      <c r="H61" s="98"/>
      <c r="I61" s="98"/>
      <c r="J61" s="98"/>
      <c r="K61" s="98"/>
      <c r="L61" s="98"/>
      <c r="M61" s="98"/>
      <c r="N61" s="98"/>
      <c r="O61" s="98">
        <v>6</v>
      </c>
      <c r="P61" s="142">
        <f t="shared" si="0"/>
        <v>24</v>
      </c>
      <c r="Q61" s="98">
        <v>190</v>
      </c>
      <c r="R61" s="98">
        <v>236</v>
      </c>
      <c r="S61" s="98">
        <v>210</v>
      </c>
      <c r="T61" s="587"/>
      <c r="U61" s="588"/>
      <c r="V61" s="588"/>
      <c r="W61" s="588"/>
      <c r="X61" s="588"/>
      <c r="Y61" s="589"/>
      <c r="Z61" s="98">
        <v>35</v>
      </c>
      <c r="AA61" s="148">
        <f t="shared" si="2"/>
        <v>671</v>
      </c>
      <c r="AB61" s="99"/>
      <c r="AC61" s="61"/>
      <c r="AD61" s="100"/>
      <c r="AE61" s="100"/>
      <c r="AF61" s="61"/>
      <c r="AG61" s="61"/>
      <c r="AH61" s="61">
        <v>1</v>
      </c>
      <c r="AI61" s="61"/>
      <c r="AJ61" s="61"/>
      <c r="AK61" s="61"/>
      <c r="AL61" s="61"/>
      <c r="AM61" s="61"/>
      <c r="AN61" s="61"/>
    </row>
    <row r="62" spans="1:40" s="85" customFormat="1" ht="15" customHeight="1">
      <c r="A62" s="86" t="s">
        <v>326</v>
      </c>
      <c r="B62" s="87" t="s">
        <v>311</v>
      </c>
      <c r="C62" s="619">
        <v>1</v>
      </c>
      <c r="D62" s="88">
        <v>1</v>
      </c>
      <c r="E62" s="88">
        <v>1</v>
      </c>
      <c r="F62" s="179">
        <f>SUM(C62:E62)</f>
        <v>3</v>
      </c>
      <c r="G62" s="88">
        <v>0</v>
      </c>
      <c r="H62" s="88"/>
      <c r="I62" s="88"/>
      <c r="J62" s="88"/>
      <c r="K62" s="88"/>
      <c r="L62" s="88"/>
      <c r="M62" s="88"/>
      <c r="N62" s="88"/>
      <c r="O62" s="88">
        <v>3</v>
      </c>
      <c r="P62" s="138">
        <f t="shared" si="0"/>
        <v>6</v>
      </c>
      <c r="Q62" s="660">
        <v>23</v>
      </c>
      <c r="R62" s="660">
        <v>20</v>
      </c>
      <c r="S62" s="660">
        <v>26</v>
      </c>
      <c r="T62" s="661"/>
      <c r="U62" s="662"/>
      <c r="V62" s="662"/>
      <c r="W62" s="662"/>
      <c r="X62" s="662"/>
      <c r="Y62" s="663"/>
      <c r="Z62" s="660">
        <v>5</v>
      </c>
      <c r="AA62" s="149">
        <f t="shared" si="2"/>
        <v>74</v>
      </c>
      <c r="AB62" s="99"/>
      <c r="AC62" s="61"/>
      <c r="AD62" s="100"/>
      <c r="AE62" s="100"/>
      <c r="AF62" s="61"/>
      <c r="AG62" s="61"/>
      <c r="AH62" s="61">
        <v>1</v>
      </c>
      <c r="AI62" s="61"/>
      <c r="AJ62" s="61"/>
      <c r="AK62" s="61"/>
      <c r="AL62" s="61"/>
      <c r="AM62" s="61"/>
      <c r="AN62" s="61"/>
    </row>
    <row r="63" spans="1:40" s="85" customFormat="1" ht="15" customHeight="1">
      <c r="A63" s="86"/>
      <c r="B63" s="87" t="s">
        <v>310</v>
      </c>
      <c r="C63" s="619">
        <v>1</v>
      </c>
      <c r="D63" s="88">
        <v>1</v>
      </c>
      <c r="E63" s="88">
        <v>1</v>
      </c>
      <c r="F63" s="179">
        <f>SUM(C63:E63)</f>
        <v>3</v>
      </c>
      <c r="G63" s="88">
        <v>0</v>
      </c>
      <c r="H63" s="88"/>
      <c r="I63" s="88"/>
      <c r="J63" s="88"/>
      <c r="K63" s="88"/>
      <c r="L63" s="88"/>
      <c r="M63" s="88"/>
      <c r="N63" s="88"/>
      <c r="O63" s="88">
        <v>2</v>
      </c>
      <c r="P63" s="138">
        <f t="shared" si="0"/>
        <v>5</v>
      </c>
      <c r="Q63" s="660">
        <v>30</v>
      </c>
      <c r="R63" s="660">
        <v>27</v>
      </c>
      <c r="S63" s="660">
        <v>25</v>
      </c>
      <c r="T63" s="661"/>
      <c r="U63" s="662"/>
      <c r="V63" s="662"/>
      <c r="W63" s="662"/>
      <c r="X63" s="662"/>
      <c r="Y63" s="663"/>
      <c r="Z63" s="660">
        <v>8</v>
      </c>
      <c r="AA63" s="149">
        <f t="shared" si="2"/>
        <v>90</v>
      </c>
      <c r="AB63" s="99"/>
      <c r="AC63" s="61"/>
      <c r="AD63" s="100"/>
      <c r="AE63" s="100"/>
      <c r="AF63" s="61"/>
      <c r="AG63" s="61"/>
      <c r="AH63" s="61">
        <v>1</v>
      </c>
      <c r="AI63" s="61"/>
      <c r="AJ63" s="61"/>
      <c r="AK63" s="61"/>
      <c r="AL63" s="61"/>
      <c r="AM63" s="61"/>
      <c r="AN63" s="61"/>
    </row>
    <row r="64" spans="1:40" s="85" customFormat="1" ht="15" customHeight="1">
      <c r="A64" s="86"/>
      <c r="B64" s="87" t="s">
        <v>312</v>
      </c>
      <c r="C64" s="619">
        <v>2</v>
      </c>
      <c r="D64" s="88">
        <v>2</v>
      </c>
      <c r="E64" s="88">
        <v>2</v>
      </c>
      <c r="F64" s="179">
        <f>SUM(C64:E64)</f>
        <v>6</v>
      </c>
      <c r="G64" s="88">
        <v>0</v>
      </c>
      <c r="H64" s="88"/>
      <c r="I64" s="88"/>
      <c r="J64" s="88"/>
      <c r="K64" s="88"/>
      <c r="L64" s="88"/>
      <c r="M64" s="88"/>
      <c r="N64" s="88"/>
      <c r="O64" s="88">
        <v>3</v>
      </c>
      <c r="P64" s="138">
        <f t="shared" si="0"/>
        <v>9</v>
      </c>
      <c r="Q64" s="88">
        <v>66</v>
      </c>
      <c r="R64" s="88">
        <v>74</v>
      </c>
      <c r="S64" s="88">
        <v>71</v>
      </c>
      <c r="T64" s="578"/>
      <c r="U64" s="579"/>
      <c r="V64" s="579"/>
      <c r="W64" s="579"/>
      <c r="X64" s="579"/>
      <c r="Y64" s="580"/>
      <c r="Z64" s="88">
        <v>19</v>
      </c>
      <c r="AA64" s="149">
        <f t="shared" si="2"/>
        <v>230</v>
      </c>
      <c r="AB64" s="99"/>
      <c r="AC64" s="61"/>
      <c r="AD64" s="100"/>
      <c r="AE64" s="100"/>
      <c r="AF64" s="61"/>
      <c r="AG64" s="61"/>
      <c r="AH64" s="61">
        <v>1</v>
      </c>
      <c r="AI64" s="61"/>
      <c r="AJ64" s="61"/>
      <c r="AK64" s="61"/>
      <c r="AL64" s="61"/>
      <c r="AM64" s="61"/>
      <c r="AN64" s="61"/>
    </row>
    <row r="65" spans="1:40" s="85" customFormat="1" ht="15" customHeight="1">
      <c r="A65" s="90"/>
      <c r="B65" s="91" t="s">
        <v>313</v>
      </c>
      <c r="C65" s="620">
        <v>2</v>
      </c>
      <c r="D65" s="92">
        <v>2</v>
      </c>
      <c r="E65" s="92">
        <v>2</v>
      </c>
      <c r="F65" s="164">
        <f>SUM(C65:E65)</f>
        <v>6</v>
      </c>
      <c r="G65" s="92">
        <v>0</v>
      </c>
      <c r="H65" s="92"/>
      <c r="I65" s="92"/>
      <c r="J65" s="92"/>
      <c r="K65" s="92"/>
      <c r="L65" s="92"/>
      <c r="M65" s="92"/>
      <c r="N65" s="92"/>
      <c r="O65" s="92">
        <v>2</v>
      </c>
      <c r="P65" s="140">
        <f t="shared" si="0"/>
        <v>8</v>
      </c>
      <c r="Q65" s="92">
        <v>45</v>
      </c>
      <c r="R65" s="92">
        <v>48</v>
      </c>
      <c r="S65" s="92">
        <v>54</v>
      </c>
      <c r="T65" s="581"/>
      <c r="U65" s="582"/>
      <c r="V65" s="582"/>
      <c r="W65" s="582"/>
      <c r="X65" s="582"/>
      <c r="Y65" s="583"/>
      <c r="Z65" s="92">
        <v>10</v>
      </c>
      <c r="AA65" s="150">
        <f t="shared" si="2"/>
        <v>157</v>
      </c>
      <c r="AB65" s="99"/>
      <c r="AC65" s="61"/>
      <c r="AD65" s="100"/>
      <c r="AE65" s="100"/>
      <c r="AF65" s="61"/>
      <c r="AG65" s="61"/>
      <c r="AH65" s="61">
        <v>1</v>
      </c>
      <c r="AI65" s="61"/>
      <c r="AJ65" s="61"/>
      <c r="AK65" s="61"/>
      <c r="AL65" s="61"/>
      <c r="AM65" s="61"/>
      <c r="AN65" s="61"/>
    </row>
    <row r="66" spans="1:40" s="85" customFormat="1" ht="15" customHeight="1">
      <c r="A66" s="707" t="s">
        <v>238</v>
      </c>
      <c r="B66" s="708"/>
      <c r="C66" s="165">
        <f t="shared" ref="C66:Z66" si="11">SUM(C61:C65)</f>
        <v>12</v>
      </c>
      <c r="D66" s="141">
        <f t="shared" si="11"/>
        <v>12</v>
      </c>
      <c r="E66" s="141">
        <f t="shared" si="11"/>
        <v>12</v>
      </c>
      <c r="F66" s="165">
        <f>SUM(F61:F65)</f>
        <v>36</v>
      </c>
      <c r="G66" s="141">
        <f t="shared" si="11"/>
        <v>0</v>
      </c>
      <c r="H66" s="141">
        <f t="shared" si="11"/>
        <v>0</v>
      </c>
      <c r="I66" s="141">
        <f t="shared" si="11"/>
        <v>0</v>
      </c>
      <c r="J66" s="141">
        <f t="shared" si="11"/>
        <v>0</v>
      </c>
      <c r="K66" s="141">
        <f t="shared" si="11"/>
        <v>0</v>
      </c>
      <c r="L66" s="141">
        <f t="shared" si="11"/>
        <v>0</v>
      </c>
      <c r="M66" s="141">
        <f t="shared" si="11"/>
        <v>0</v>
      </c>
      <c r="N66" s="141">
        <f t="shared" si="11"/>
        <v>0</v>
      </c>
      <c r="O66" s="141">
        <f t="shared" si="11"/>
        <v>16</v>
      </c>
      <c r="P66" s="141">
        <f>SUM(F66:O66)</f>
        <v>52</v>
      </c>
      <c r="Q66" s="141">
        <f t="shared" si="11"/>
        <v>354</v>
      </c>
      <c r="R66" s="141">
        <f t="shared" si="11"/>
        <v>405</v>
      </c>
      <c r="S66" s="141">
        <f t="shared" si="11"/>
        <v>386</v>
      </c>
      <c r="T66" s="584">
        <f t="shared" si="11"/>
        <v>0</v>
      </c>
      <c r="U66" s="585">
        <f t="shared" si="11"/>
        <v>0</v>
      </c>
      <c r="V66" s="585">
        <f t="shared" si="11"/>
        <v>0</v>
      </c>
      <c r="W66" s="585">
        <f t="shared" si="11"/>
        <v>0</v>
      </c>
      <c r="X66" s="585">
        <f t="shared" si="11"/>
        <v>0</v>
      </c>
      <c r="Y66" s="586">
        <f t="shared" si="11"/>
        <v>0</v>
      </c>
      <c r="Z66" s="141">
        <f t="shared" si="11"/>
        <v>77</v>
      </c>
      <c r="AA66" s="149">
        <f t="shared" si="2"/>
        <v>1222</v>
      </c>
      <c r="AB66" s="109"/>
      <c r="AC66" s="61"/>
      <c r="AD66" s="100"/>
      <c r="AE66" s="100"/>
      <c r="AF66" s="61"/>
      <c r="AG66" s="61">
        <v>0</v>
      </c>
      <c r="AH66" s="61">
        <v>5</v>
      </c>
      <c r="AI66" s="61">
        <v>0</v>
      </c>
      <c r="AJ66" s="61">
        <v>0</v>
      </c>
      <c r="AK66" s="61"/>
      <c r="AL66" s="61"/>
      <c r="AM66" s="61"/>
      <c r="AN66" s="61"/>
    </row>
    <row r="67" spans="1:40" s="85" customFormat="1" ht="15" customHeight="1">
      <c r="A67" s="96" t="s">
        <v>133</v>
      </c>
      <c r="B67" s="97" t="s">
        <v>536</v>
      </c>
      <c r="C67" s="618">
        <v>2</v>
      </c>
      <c r="D67" s="98">
        <v>2</v>
      </c>
      <c r="E67" s="98">
        <v>2</v>
      </c>
      <c r="F67" s="167">
        <f t="shared" ref="F67:F73" si="12">SUM(C67:E67)</f>
        <v>6</v>
      </c>
      <c r="G67" s="98">
        <v>0</v>
      </c>
      <c r="H67" s="98"/>
      <c r="I67" s="98"/>
      <c r="J67" s="98"/>
      <c r="K67" s="98"/>
      <c r="L67" s="98"/>
      <c r="M67" s="98"/>
      <c r="N67" s="98"/>
      <c r="O67" s="98">
        <v>4</v>
      </c>
      <c r="P67" s="142">
        <f t="shared" si="0"/>
        <v>10</v>
      </c>
      <c r="Q67" s="98">
        <v>56</v>
      </c>
      <c r="R67" s="98">
        <v>66</v>
      </c>
      <c r="S67" s="98">
        <v>71</v>
      </c>
      <c r="T67" s="587"/>
      <c r="U67" s="588"/>
      <c r="V67" s="588"/>
      <c r="W67" s="588"/>
      <c r="X67" s="588"/>
      <c r="Y67" s="589"/>
      <c r="Z67" s="98">
        <v>13</v>
      </c>
      <c r="AA67" s="148">
        <f t="shared" si="2"/>
        <v>206</v>
      </c>
      <c r="AB67" s="99"/>
      <c r="AC67" s="61"/>
      <c r="AD67" s="100"/>
      <c r="AE67" s="100"/>
      <c r="AF67" s="61"/>
      <c r="AG67" s="61"/>
      <c r="AH67" s="61">
        <v>1</v>
      </c>
      <c r="AI67" s="61"/>
      <c r="AJ67" s="61"/>
      <c r="AK67" s="61"/>
      <c r="AL67" s="61"/>
      <c r="AM67" s="61"/>
      <c r="AN67" s="61"/>
    </row>
    <row r="68" spans="1:40" s="85" customFormat="1" ht="15" customHeight="1">
      <c r="A68" s="90" t="s">
        <v>327</v>
      </c>
      <c r="B68" s="91" t="s">
        <v>537</v>
      </c>
      <c r="C68" s="620">
        <v>5</v>
      </c>
      <c r="D68" s="92">
        <v>4</v>
      </c>
      <c r="E68" s="92">
        <v>5</v>
      </c>
      <c r="F68" s="164">
        <f t="shared" si="12"/>
        <v>14</v>
      </c>
      <c r="G68" s="92">
        <v>0</v>
      </c>
      <c r="H68" s="92"/>
      <c r="I68" s="92"/>
      <c r="J68" s="92"/>
      <c r="K68" s="92"/>
      <c r="L68" s="92"/>
      <c r="M68" s="92"/>
      <c r="N68" s="92"/>
      <c r="O68" s="92">
        <v>5</v>
      </c>
      <c r="P68" s="140">
        <f t="shared" si="0"/>
        <v>19</v>
      </c>
      <c r="Q68" s="92">
        <v>181</v>
      </c>
      <c r="R68" s="92">
        <v>144</v>
      </c>
      <c r="S68" s="92">
        <v>168</v>
      </c>
      <c r="T68" s="581"/>
      <c r="U68" s="582"/>
      <c r="V68" s="582"/>
      <c r="W68" s="582"/>
      <c r="X68" s="582"/>
      <c r="Y68" s="583"/>
      <c r="Z68" s="92">
        <v>23</v>
      </c>
      <c r="AA68" s="150">
        <f t="shared" si="2"/>
        <v>516</v>
      </c>
      <c r="AB68" s="99"/>
      <c r="AC68" s="61"/>
      <c r="AD68" s="100"/>
      <c r="AE68" s="100"/>
      <c r="AF68" s="61"/>
      <c r="AG68" s="61"/>
      <c r="AH68" s="61">
        <v>1</v>
      </c>
      <c r="AI68" s="61"/>
      <c r="AJ68" s="61"/>
      <c r="AK68" s="61"/>
      <c r="AL68" s="61"/>
      <c r="AM68" s="61"/>
      <c r="AN68" s="61"/>
    </row>
    <row r="69" spans="1:40" s="85" customFormat="1" ht="15" customHeight="1">
      <c r="A69" s="743" t="s">
        <v>239</v>
      </c>
      <c r="B69" s="744"/>
      <c r="C69" s="165">
        <f t="shared" ref="C69:Z69" si="13">SUM(C67,C68)</f>
        <v>7</v>
      </c>
      <c r="D69" s="141">
        <f t="shared" si="13"/>
        <v>6</v>
      </c>
      <c r="E69" s="141">
        <f t="shared" si="13"/>
        <v>7</v>
      </c>
      <c r="F69" s="165">
        <f t="shared" si="12"/>
        <v>20</v>
      </c>
      <c r="G69" s="141">
        <f t="shared" si="13"/>
        <v>0</v>
      </c>
      <c r="H69" s="141">
        <f t="shared" si="13"/>
        <v>0</v>
      </c>
      <c r="I69" s="141">
        <f t="shared" si="13"/>
        <v>0</v>
      </c>
      <c r="J69" s="141">
        <f t="shared" si="13"/>
        <v>0</v>
      </c>
      <c r="K69" s="141">
        <f t="shared" si="13"/>
        <v>0</v>
      </c>
      <c r="L69" s="141">
        <f t="shared" si="13"/>
        <v>0</v>
      </c>
      <c r="M69" s="141">
        <f t="shared" si="13"/>
        <v>0</v>
      </c>
      <c r="N69" s="141">
        <f t="shared" si="13"/>
        <v>0</v>
      </c>
      <c r="O69" s="141">
        <f t="shared" si="13"/>
        <v>9</v>
      </c>
      <c r="P69" s="141">
        <f t="shared" ref="P69:P132" si="14">SUM(F69:O69)</f>
        <v>29</v>
      </c>
      <c r="Q69" s="141">
        <f t="shared" si="13"/>
        <v>237</v>
      </c>
      <c r="R69" s="141">
        <f t="shared" si="13"/>
        <v>210</v>
      </c>
      <c r="S69" s="141">
        <f t="shared" si="13"/>
        <v>239</v>
      </c>
      <c r="T69" s="584">
        <f t="shared" si="13"/>
        <v>0</v>
      </c>
      <c r="U69" s="585">
        <f t="shared" si="13"/>
        <v>0</v>
      </c>
      <c r="V69" s="585">
        <f t="shared" si="13"/>
        <v>0</v>
      </c>
      <c r="W69" s="585">
        <f t="shared" si="13"/>
        <v>0</v>
      </c>
      <c r="X69" s="585">
        <f t="shared" si="13"/>
        <v>0</v>
      </c>
      <c r="Y69" s="586">
        <f t="shared" si="13"/>
        <v>0</v>
      </c>
      <c r="Z69" s="141">
        <f t="shared" si="13"/>
        <v>36</v>
      </c>
      <c r="AA69" s="149">
        <f t="shared" si="2"/>
        <v>722</v>
      </c>
      <c r="AB69" s="109"/>
      <c r="AC69" s="61"/>
      <c r="AD69" s="100"/>
      <c r="AE69" s="100"/>
      <c r="AF69" s="61"/>
      <c r="AG69" s="61">
        <v>0</v>
      </c>
      <c r="AH69" s="61">
        <v>2</v>
      </c>
      <c r="AI69" s="61">
        <v>0</v>
      </c>
      <c r="AJ69" s="61">
        <v>0</v>
      </c>
      <c r="AK69" s="61"/>
      <c r="AL69" s="61"/>
      <c r="AM69" s="61"/>
      <c r="AN69" s="61"/>
    </row>
    <row r="70" spans="1:40" s="85" customFormat="1" ht="15" customHeight="1">
      <c r="A70" s="96" t="s">
        <v>240</v>
      </c>
      <c r="B70" s="97" t="s">
        <v>276</v>
      </c>
      <c r="C70" s="618">
        <v>5</v>
      </c>
      <c r="D70" s="98">
        <v>5</v>
      </c>
      <c r="E70" s="98">
        <v>5</v>
      </c>
      <c r="F70" s="167">
        <f t="shared" si="12"/>
        <v>15</v>
      </c>
      <c r="G70" s="98">
        <v>0</v>
      </c>
      <c r="H70" s="98"/>
      <c r="I70" s="98"/>
      <c r="J70" s="98"/>
      <c r="K70" s="98"/>
      <c r="L70" s="98"/>
      <c r="M70" s="98"/>
      <c r="N70" s="98"/>
      <c r="O70" s="98">
        <v>5</v>
      </c>
      <c r="P70" s="142">
        <f t="shared" si="14"/>
        <v>20</v>
      </c>
      <c r="Q70" s="98">
        <v>153</v>
      </c>
      <c r="R70" s="98">
        <v>152</v>
      </c>
      <c r="S70" s="98">
        <v>160</v>
      </c>
      <c r="T70" s="587"/>
      <c r="U70" s="588"/>
      <c r="V70" s="588"/>
      <c r="W70" s="588"/>
      <c r="X70" s="588"/>
      <c r="Y70" s="589"/>
      <c r="Z70" s="98">
        <v>24</v>
      </c>
      <c r="AA70" s="148">
        <f t="shared" si="2"/>
        <v>489</v>
      </c>
      <c r="AB70" s="99"/>
      <c r="AC70" s="61"/>
      <c r="AD70" s="100"/>
      <c r="AE70" s="100"/>
      <c r="AF70" s="61"/>
      <c r="AG70" s="61"/>
      <c r="AH70" s="61">
        <v>1</v>
      </c>
      <c r="AI70" s="61"/>
      <c r="AJ70" s="61"/>
      <c r="AK70" s="61"/>
      <c r="AL70" s="61"/>
      <c r="AM70" s="61"/>
      <c r="AN70" s="61"/>
    </row>
    <row r="71" spans="1:40" s="85" customFormat="1" ht="15" customHeight="1">
      <c r="A71" s="86" t="s">
        <v>322</v>
      </c>
      <c r="B71" s="87" t="s">
        <v>277</v>
      </c>
      <c r="C71" s="619">
        <v>4</v>
      </c>
      <c r="D71" s="88">
        <v>3</v>
      </c>
      <c r="E71" s="88">
        <v>3</v>
      </c>
      <c r="F71" s="179">
        <f t="shared" si="12"/>
        <v>10</v>
      </c>
      <c r="G71" s="88">
        <v>0</v>
      </c>
      <c r="H71" s="88"/>
      <c r="I71" s="88"/>
      <c r="J71" s="88"/>
      <c r="K71" s="88"/>
      <c r="L71" s="88"/>
      <c r="M71" s="88"/>
      <c r="N71" s="88"/>
      <c r="O71" s="88">
        <v>3</v>
      </c>
      <c r="P71" s="138">
        <f t="shared" si="14"/>
        <v>13</v>
      </c>
      <c r="Q71" s="88">
        <v>117</v>
      </c>
      <c r="R71" s="88">
        <v>115</v>
      </c>
      <c r="S71" s="88">
        <v>113</v>
      </c>
      <c r="T71" s="578"/>
      <c r="U71" s="579"/>
      <c r="V71" s="579"/>
      <c r="W71" s="579"/>
      <c r="X71" s="579"/>
      <c r="Y71" s="580"/>
      <c r="Z71" s="88">
        <v>15</v>
      </c>
      <c r="AA71" s="149">
        <f t="shared" si="2"/>
        <v>360</v>
      </c>
      <c r="AB71" s="99"/>
      <c r="AC71" s="61"/>
      <c r="AD71" s="100"/>
      <c r="AE71" s="100"/>
      <c r="AF71" s="61"/>
      <c r="AG71" s="61"/>
      <c r="AH71" s="61">
        <v>1</v>
      </c>
      <c r="AI71" s="61"/>
      <c r="AJ71" s="61"/>
      <c r="AK71" s="61"/>
      <c r="AL71" s="61"/>
      <c r="AM71" s="61"/>
      <c r="AN71" s="61"/>
    </row>
    <row r="72" spans="1:40" s="85" customFormat="1" ht="15" customHeight="1">
      <c r="A72" s="86"/>
      <c r="B72" s="87" t="s">
        <v>278</v>
      </c>
      <c r="C72" s="619">
        <v>3</v>
      </c>
      <c r="D72" s="88">
        <v>3</v>
      </c>
      <c r="E72" s="88">
        <v>3</v>
      </c>
      <c r="F72" s="179">
        <f t="shared" si="12"/>
        <v>9</v>
      </c>
      <c r="G72" s="88">
        <v>0</v>
      </c>
      <c r="H72" s="88"/>
      <c r="I72" s="88"/>
      <c r="J72" s="88"/>
      <c r="K72" s="88"/>
      <c r="L72" s="88"/>
      <c r="M72" s="88"/>
      <c r="N72" s="88"/>
      <c r="O72" s="88">
        <v>6</v>
      </c>
      <c r="P72" s="138">
        <f t="shared" si="14"/>
        <v>15</v>
      </c>
      <c r="Q72" s="88">
        <v>79</v>
      </c>
      <c r="R72" s="88">
        <v>92</v>
      </c>
      <c r="S72" s="88">
        <v>79</v>
      </c>
      <c r="T72" s="578"/>
      <c r="U72" s="579"/>
      <c r="V72" s="579"/>
      <c r="W72" s="579"/>
      <c r="X72" s="579"/>
      <c r="Y72" s="580"/>
      <c r="Z72" s="88">
        <v>31</v>
      </c>
      <c r="AA72" s="149">
        <f t="shared" si="2"/>
        <v>281</v>
      </c>
      <c r="AB72" s="99"/>
      <c r="AC72" s="61"/>
      <c r="AD72" s="100"/>
      <c r="AE72" s="100"/>
      <c r="AF72" s="61"/>
      <c r="AG72" s="61"/>
      <c r="AH72" s="61">
        <v>1</v>
      </c>
      <c r="AI72" s="61"/>
      <c r="AJ72" s="61"/>
      <c r="AK72" s="61"/>
      <c r="AL72" s="61"/>
      <c r="AM72" s="61"/>
      <c r="AN72" s="61"/>
    </row>
    <row r="73" spans="1:40" s="85" customFormat="1" ht="15" customHeight="1">
      <c r="A73" s="90"/>
      <c r="B73" s="91" t="s">
        <v>279</v>
      </c>
      <c r="C73" s="620">
        <v>1</v>
      </c>
      <c r="D73" s="92">
        <v>1</v>
      </c>
      <c r="E73" s="92">
        <v>2</v>
      </c>
      <c r="F73" s="164">
        <f t="shared" si="12"/>
        <v>4</v>
      </c>
      <c r="G73" s="92">
        <v>0</v>
      </c>
      <c r="H73" s="92"/>
      <c r="I73" s="92"/>
      <c r="J73" s="92"/>
      <c r="K73" s="92"/>
      <c r="L73" s="92"/>
      <c r="M73" s="92"/>
      <c r="N73" s="92"/>
      <c r="O73" s="92">
        <v>3</v>
      </c>
      <c r="P73" s="140">
        <f t="shared" si="14"/>
        <v>7</v>
      </c>
      <c r="Q73" s="92">
        <v>27</v>
      </c>
      <c r="R73" s="92">
        <v>34</v>
      </c>
      <c r="S73" s="92">
        <v>42</v>
      </c>
      <c r="T73" s="581"/>
      <c r="U73" s="582"/>
      <c r="V73" s="582"/>
      <c r="W73" s="582"/>
      <c r="X73" s="582"/>
      <c r="Y73" s="583"/>
      <c r="Z73" s="92">
        <v>13</v>
      </c>
      <c r="AA73" s="150">
        <f t="shared" si="2"/>
        <v>116</v>
      </c>
      <c r="AB73" s="99"/>
      <c r="AC73" s="61"/>
      <c r="AD73" s="100"/>
      <c r="AE73" s="100"/>
      <c r="AF73" s="61"/>
      <c r="AG73" s="61"/>
      <c r="AH73" s="61">
        <v>1</v>
      </c>
      <c r="AI73" s="61"/>
      <c r="AJ73" s="61"/>
      <c r="AK73" s="61"/>
      <c r="AL73" s="61"/>
      <c r="AM73" s="61"/>
      <c r="AN73" s="61"/>
    </row>
    <row r="74" spans="1:40" s="85" customFormat="1" ht="15" customHeight="1">
      <c r="A74" s="707" t="s">
        <v>241</v>
      </c>
      <c r="B74" s="708"/>
      <c r="C74" s="165">
        <f>SUM(C70:C73)</f>
        <v>13</v>
      </c>
      <c r="D74" s="141">
        <f t="shared" ref="D74:Z74" si="15">SUM(D70:D73)</f>
        <v>12</v>
      </c>
      <c r="E74" s="141">
        <f t="shared" si="15"/>
        <v>13</v>
      </c>
      <c r="F74" s="165">
        <f t="shared" si="15"/>
        <v>38</v>
      </c>
      <c r="G74" s="141">
        <f t="shared" si="15"/>
        <v>0</v>
      </c>
      <c r="H74" s="141">
        <f t="shared" si="15"/>
        <v>0</v>
      </c>
      <c r="I74" s="141">
        <f t="shared" si="15"/>
        <v>0</v>
      </c>
      <c r="J74" s="141">
        <f t="shared" si="15"/>
        <v>0</v>
      </c>
      <c r="K74" s="141">
        <f t="shared" si="15"/>
        <v>0</v>
      </c>
      <c r="L74" s="141">
        <f t="shared" si="15"/>
        <v>0</v>
      </c>
      <c r="M74" s="141">
        <f t="shared" si="15"/>
        <v>0</v>
      </c>
      <c r="N74" s="141">
        <f t="shared" si="15"/>
        <v>0</v>
      </c>
      <c r="O74" s="141">
        <f t="shared" si="15"/>
        <v>17</v>
      </c>
      <c r="P74" s="141">
        <f t="shared" si="14"/>
        <v>55</v>
      </c>
      <c r="Q74" s="141">
        <f t="shared" si="15"/>
        <v>376</v>
      </c>
      <c r="R74" s="141">
        <f t="shared" si="15"/>
        <v>393</v>
      </c>
      <c r="S74" s="141">
        <f t="shared" si="15"/>
        <v>394</v>
      </c>
      <c r="T74" s="584">
        <f t="shared" si="15"/>
        <v>0</v>
      </c>
      <c r="U74" s="585">
        <f t="shared" si="15"/>
        <v>0</v>
      </c>
      <c r="V74" s="585">
        <f t="shared" si="15"/>
        <v>0</v>
      </c>
      <c r="W74" s="585">
        <f t="shared" si="15"/>
        <v>0</v>
      </c>
      <c r="X74" s="585">
        <f t="shared" si="15"/>
        <v>0</v>
      </c>
      <c r="Y74" s="586">
        <f t="shared" si="15"/>
        <v>0</v>
      </c>
      <c r="Z74" s="141">
        <f t="shared" si="15"/>
        <v>83</v>
      </c>
      <c r="AA74" s="149">
        <f t="shared" ref="AA74:AA109" si="16">SUM(Q74,R74,S74,Z74)</f>
        <v>1246</v>
      </c>
      <c r="AB74" s="109"/>
      <c r="AC74" s="61"/>
      <c r="AD74" s="100"/>
      <c r="AE74" s="100"/>
      <c r="AF74" s="61"/>
      <c r="AG74" s="61">
        <v>0</v>
      </c>
      <c r="AH74" s="61">
        <v>4</v>
      </c>
      <c r="AI74" s="61">
        <v>0</v>
      </c>
      <c r="AJ74" s="61">
        <v>0</v>
      </c>
      <c r="AK74" s="61"/>
      <c r="AL74" s="61"/>
      <c r="AM74" s="61"/>
      <c r="AN74" s="61"/>
    </row>
    <row r="75" spans="1:40" s="85" customFormat="1" ht="15" customHeight="1">
      <c r="A75" s="96" t="s">
        <v>242</v>
      </c>
      <c r="B75" s="97" t="s">
        <v>318</v>
      </c>
      <c r="C75" s="618">
        <v>3</v>
      </c>
      <c r="D75" s="98">
        <v>3</v>
      </c>
      <c r="E75" s="98">
        <v>3</v>
      </c>
      <c r="F75" s="167">
        <f>SUM(C75:E75)</f>
        <v>9</v>
      </c>
      <c r="G75" s="98">
        <v>0</v>
      </c>
      <c r="H75" s="98"/>
      <c r="I75" s="98"/>
      <c r="J75" s="98"/>
      <c r="K75" s="98"/>
      <c r="L75" s="98"/>
      <c r="M75" s="98"/>
      <c r="N75" s="98"/>
      <c r="O75" s="98">
        <v>4</v>
      </c>
      <c r="P75" s="142">
        <f t="shared" si="14"/>
        <v>13</v>
      </c>
      <c r="Q75" s="98">
        <v>86</v>
      </c>
      <c r="R75" s="98">
        <v>86</v>
      </c>
      <c r="S75" s="98">
        <v>77</v>
      </c>
      <c r="T75" s="587"/>
      <c r="U75" s="588"/>
      <c r="V75" s="588"/>
      <c r="W75" s="588"/>
      <c r="X75" s="588"/>
      <c r="Y75" s="589"/>
      <c r="Z75" s="98">
        <v>22</v>
      </c>
      <c r="AA75" s="148">
        <f t="shared" si="16"/>
        <v>271</v>
      </c>
      <c r="AB75" s="99"/>
      <c r="AC75" s="61"/>
      <c r="AD75" s="100"/>
      <c r="AE75" s="100"/>
      <c r="AF75" s="61"/>
      <c r="AG75" s="61"/>
      <c r="AH75" s="61">
        <v>1</v>
      </c>
      <c r="AI75" s="61"/>
      <c r="AJ75" s="61"/>
      <c r="AK75" s="61"/>
      <c r="AL75" s="61"/>
      <c r="AM75" s="61"/>
      <c r="AN75" s="61"/>
    </row>
    <row r="76" spans="1:40" s="85" customFormat="1" ht="15" customHeight="1">
      <c r="A76" s="86" t="s">
        <v>322</v>
      </c>
      <c r="B76" s="87" t="s">
        <v>319</v>
      </c>
      <c r="C76" s="619">
        <v>3</v>
      </c>
      <c r="D76" s="88">
        <v>3</v>
      </c>
      <c r="E76" s="88">
        <v>3</v>
      </c>
      <c r="F76" s="179">
        <f>SUM(C76:E76)</f>
        <v>9</v>
      </c>
      <c r="G76" s="88">
        <v>0</v>
      </c>
      <c r="H76" s="88"/>
      <c r="I76" s="88"/>
      <c r="J76" s="88"/>
      <c r="K76" s="88"/>
      <c r="L76" s="88"/>
      <c r="M76" s="88"/>
      <c r="N76" s="88"/>
      <c r="O76" s="88">
        <v>3</v>
      </c>
      <c r="P76" s="138">
        <f t="shared" si="14"/>
        <v>12</v>
      </c>
      <c r="Q76" s="88">
        <v>96</v>
      </c>
      <c r="R76" s="88">
        <v>94</v>
      </c>
      <c r="S76" s="88">
        <v>113</v>
      </c>
      <c r="T76" s="578"/>
      <c r="U76" s="579"/>
      <c r="V76" s="579"/>
      <c r="W76" s="579"/>
      <c r="X76" s="579"/>
      <c r="Y76" s="580"/>
      <c r="Z76" s="88">
        <v>15</v>
      </c>
      <c r="AA76" s="149">
        <f t="shared" si="16"/>
        <v>318</v>
      </c>
      <c r="AB76" s="99"/>
      <c r="AC76" s="61"/>
      <c r="AD76" s="100"/>
      <c r="AE76" s="100"/>
      <c r="AF76" s="61"/>
      <c r="AG76" s="61"/>
      <c r="AH76" s="61">
        <v>1</v>
      </c>
      <c r="AI76" s="61"/>
      <c r="AJ76" s="61"/>
      <c r="AK76" s="61"/>
      <c r="AL76" s="61"/>
      <c r="AM76" s="61"/>
      <c r="AN76" s="61"/>
    </row>
    <row r="77" spans="1:40" s="85" customFormat="1" ht="15" customHeight="1">
      <c r="A77" s="86"/>
      <c r="B77" s="87" t="s">
        <v>320</v>
      </c>
      <c r="C77" s="619">
        <v>0</v>
      </c>
      <c r="D77" s="88">
        <v>0</v>
      </c>
      <c r="E77" s="88">
        <v>1</v>
      </c>
      <c r="F77" s="179">
        <f>SUM(C77:E77)</f>
        <v>1</v>
      </c>
      <c r="G77" s="88">
        <v>1</v>
      </c>
      <c r="H77" s="88"/>
      <c r="I77" s="88"/>
      <c r="J77" s="88"/>
      <c r="K77" s="88"/>
      <c r="L77" s="88"/>
      <c r="M77" s="88"/>
      <c r="N77" s="88"/>
      <c r="O77" s="88">
        <v>1</v>
      </c>
      <c r="P77" s="138">
        <f t="shared" si="14"/>
        <v>3</v>
      </c>
      <c r="Q77" s="88">
        <v>5</v>
      </c>
      <c r="R77" s="88">
        <v>2</v>
      </c>
      <c r="S77" s="88">
        <v>3</v>
      </c>
      <c r="T77" s="578"/>
      <c r="U77" s="579"/>
      <c r="V77" s="579"/>
      <c r="W77" s="579"/>
      <c r="X77" s="579"/>
      <c r="Y77" s="580"/>
      <c r="Z77" s="88">
        <v>1</v>
      </c>
      <c r="AA77" s="149">
        <f t="shared" si="16"/>
        <v>11</v>
      </c>
      <c r="AB77" s="99"/>
      <c r="AC77" s="61"/>
      <c r="AD77" s="100"/>
      <c r="AE77" s="100"/>
      <c r="AF77" s="61"/>
      <c r="AG77" s="61"/>
      <c r="AH77" s="61">
        <v>1</v>
      </c>
      <c r="AI77" s="61"/>
      <c r="AJ77" s="61"/>
      <c r="AK77" s="61"/>
      <c r="AL77" s="61"/>
      <c r="AM77" s="61"/>
      <c r="AN77" s="61"/>
    </row>
    <row r="78" spans="1:40" s="85" customFormat="1" ht="15" customHeight="1">
      <c r="A78" s="90"/>
      <c r="B78" s="91" t="s">
        <v>321</v>
      </c>
      <c r="C78" s="620">
        <v>1</v>
      </c>
      <c r="D78" s="92">
        <v>1</v>
      </c>
      <c r="E78" s="92">
        <v>1</v>
      </c>
      <c r="F78" s="164">
        <f>SUM(C78:E78)</f>
        <v>3</v>
      </c>
      <c r="G78" s="92">
        <v>0</v>
      </c>
      <c r="H78" s="92"/>
      <c r="I78" s="92"/>
      <c r="J78" s="92"/>
      <c r="K78" s="92"/>
      <c r="L78" s="92"/>
      <c r="M78" s="92"/>
      <c r="N78" s="92"/>
      <c r="O78" s="92">
        <v>2</v>
      </c>
      <c r="P78" s="140">
        <f t="shared" si="14"/>
        <v>5</v>
      </c>
      <c r="Q78" s="92">
        <v>15</v>
      </c>
      <c r="R78" s="92">
        <v>14</v>
      </c>
      <c r="S78" s="92">
        <v>17</v>
      </c>
      <c r="T78" s="581"/>
      <c r="U78" s="582"/>
      <c r="V78" s="582"/>
      <c r="W78" s="582"/>
      <c r="X78" s="582"/>
      <c r="Y78" s="583"/>
      <c r="Z78" s="92">
        <v>3</v>
      </c>
      <c r="AA78" s="150">
        <f t="shared" si="16"/>
        <v>49</v>
      </c>
      <c r="AB78" s="99"/>
      <c r="AC78" s="61"/>
      <c r="AD78" s="100"/>
      <c r="AE78" s="100"/>
      <c r="AF78" s="61"/>
      <c r="AG78" s="61"/>
      <c r="AH78" s="61">
        <v>1</v>
      </c>
      <c r="AI78" s="61"/>
      <c r="AJ78" s="61"/>
      <c r="AK78" s="61"/>
      <c r="AL78" s="61"/>
      <c r="AM78" s="61"/>
      <c r="AN78" s="61"/>
    </row>
    <row r="79" spans="1:40" s="85" customFormat="1" ht="15" customHeight="1">
      <c r="A79" s="745" t="s">
        <v>243</v>
      </c>
      <c r="B79" s="746"/>
      <c r="C79" s="165">
        <f>SUM(C75:C78)</f>
        <v>7</v>
      </c>
      <c r="D79" s="141">
        <f t="shared" ref="D79:Z79" si="17">SUM(D75:D78)</f>
        <v>7</v>
      </c>
      <c r="E79" s="141">
        <f t="shared" si="17"/>
        <v>8</v>
      </c>
      <c r="F79" s="165">
        <f t="shared" si="17"/>
        <v>22</v>
      </c>
      <c r="G79" s="141">
        <f t="shared" si="17"/>
        <v>1</v>
      </c>
      <c r="H79" s="141">
        <f t="shared" si="17"/>
        <v>0</v>
      </c>
      <c r="I79" s="141">
        <f t="shared" si="17"/>
        <v>0</v>
      </c>
      <c r="J79" s="141">
        <f t="shared" si="17"/>
        <v>0</v>
      </c>
      <c r="K79" s="141">
        <f t="shared" si="17"/>
        <v>0</v>
      </c>
      <c r="L79" s="141">
        <f>SUM(L43:L78)</f>
        <v>0</v>
      </c>
      <c r="M79" s="141">
        <f t="shared" si="17"/>
        <v>0</v>
      </c>
      <c r="N79" s="141">
        <f t="shared" si="17"/>
        <v>0</v>
      </c>
      <c r="O79" s="141">
        <f t="shared" si="17"/>
        <v>10</v>
      </c>
      <c r="P79" s="141">
        <f t="shared" si="14"/>
        <v>33</v>
      </c>
      <c r="Q79" s="141">
        <f t="shared" si="17"/>
        <v>202</v>
      </c>
      <c r="R79" s="141">
        <f t="shared" si="17"/>
        <v>196</v>
      </c>
      <c r="S79" s="141">
        <f t="shared" si="17"/>
        <v>210</v>
      </c>
      <c r="T79" s="584">
        <f t="shared" si="17"/>
        <v>0</v>
      </c>
      <c r="U79" s="585">
        <f t="shared" si="17"/>
        <v>0</v>
      </c>
      <c r="V79" s="585">
        <f t="shared" si="17"/>
        <v>0</v>
      </c>
      <c r="W79" s="585">
        <f t="shared" si="17"/>
        <v>0</v>
      </c>
      <c r="X79" s="585">
        <f t="shared" si="17"/>
        <v>0</v>
      </c>
      <c r="Y79" s="586">
        <f t="shared" si="17"/>
        <v>0</v>
      </c>
      <c r="Z79" s="141">
        <f t="shared" si="17"/>
        <v>41</v>
      </c>
      <c r="AA79" s="149">
        <f t="shared" si="16"/>
        <v>649</v>
      </c>
      <c r="AB79" s="109"/>
      <c r="AC79" s="61"/>
      <c r="AD79" s="100"/>
      <c r="AE79" s="100"/>
      <c r="AF79" s="61"/>
      <c r="AG79" s="61">
        <v>0</v>
      </c>
      <c r="AH79" s="61">
        <v>4</v>
      </c>
      <c r="AI79" s="61">
        <v>0</v>
      </c>
      <c r="AJ79" s="61"/>
      <c r="AK79" s="61"/>
      <c r="AL79" s="61"/>
      <c r="AM79" s="61"/>
      <c r="AN79" s="61"/>
    </row>
    <row r="80" spans="1:40" s="85" customFormat="1" ht="15" customHeight="1">
      <c r="A80" s="96" t="s">
        <v>244</v>
      </c>
      <c r="B80" s="97" t="s">
        <v>284</v>
      </c>
      <c r="C80" s="618">
        <v>5</v>
      </c>
      <c r="D80" s="98">
        <v>5</v>
      </c>
      <c r="E80" s="98">
        <v>6</v>
      </c>
      <c r="F80" s="167">
        <f>SUM(C80:E80)</f>
        <v>16</v>
      </c>
      <c r="G80" s="98">
        <v>0</v>
      </c>
      <c r="H80" s="98"/>
      <c r="I80" s="98"/>
      <c r="J80" s="98"/>
      <c r="K80" s="98"/>
      <c r="L80" s="98"/>
      <c r="M80" s="98"/>
      <c r="N80" s="98"/>
      <c r="O80" s="98">
        <v>3</v>
      </c>
      <c r="P80" s="142">
        <f t="shared" si="14"/>
        <v>19</v>
      </c>
      <c r="Q80" s="98">
        <v>160</v>
      </c>
      <c r="R80" s="98">
        <v>159</v>
      </c>
      <c r="S80" s="98">
        <v>197</v>
      </c>
      <c r="T80" s="587"/>
      <c r="U80" s="588"/>
      <c r="V80" s="588"/>
      <c r="W80" s="588"/>
      <c r="X80" s="588"/>
      <c r="Y80" s="589"/>
      <c r="Z80" s="98">
        <v>11</v>
      </c>
      <c r="AA80" s="148">
        <f t="shared" si="16"/>
        <v>527</v>
      </c>
      <c r="AB80" s="99"/>
      <c r="AC80" s="61"/>
      <c r="AD80" s="100"/>
      <c r="AE80" s="100"/>
      <c r="AF80" s="61"/>
      <c r="AG80" s="61"/>
      <c r="AH80" s="61">
        <v>1</v>
      </c>
      <c r="AI80" s="61"/>
      <c r="AJ80" s="61"/>
      <c r="AK80" s="61"/>
      <c r="AL80" s="61"/>
      <c r="AM80" s="61"/>
      <c r="AN80" s="61"/>
    </row>
    <row r="81" spans="1:40" s="85" customFormat="1" ht="15" customHeight="1">
      <c r="A81" s="86" t="s">
        <v>324</v>
      </c>
      <c r="B81" s="87" t="s">
        <v>285</v>
      </c>
      <c r="C81" s="619">
        <v>3</v>
      </c>
      <c r="D81" s="88">
        <v>3</v>
      </c>
      <c r="E81" s="88">
        <v>3</v>
      </c>
      <c r="F81" s="179">
        <f>SUM(C81:E81)</f>
        <v>9</v>
      </c>
      <c r="G81" s="88">
        <v>0</v>
      </c>
      <c r="H81" s="88"/>
      <c r="I81" s="88"/>
      <c r="J81" s="88"/>
      <c r="K81" s="88"/>
      <c r="L81" s="88"/>
      <c r="M81" s="88"/>
      <c r="N81" s="88"/>
      <c r="O81" s="88">
        <v>2</v>
      </c>
      <c r="P81" s="138">
        <f t="shared" si="14"/>
        <v>11</v>
      </c>
      <c r="Q81" s="88">
        <v>80</v>
      </c>
      <c r="R81" s="88">
        <v>86</v>
      </c>
      <c r="S81" s="88">
        <v>83</v>
      </c>
      <c r="T81" s="578"/>
      <c r="U81" s="579"/>
      <c r="V81" s="579"/>
      <c r="W81" s="579"/>
      <c r="X81" s="579"/>
      <c r="Y81" s="580"/>
      <c r="Z81" s="88">
        <v>12</v>
      </c>
      <c r="AA81" s="149">
        <f t="shared" si="16"/>
        <v>261</v>
      </c>
      <c r="AB81" s="99"/>
      <c r="AC81" s="61"/>
      <c r="AD81" s="100"/>
      <c r="AE81" s="100"/>
      <c r="AF81" s="61"/>
      <c r="AG81" s="61"/>
      <c r="AH81" s="61">
        <v>1</v>
      </c>
      <c r="AI81" s="61"/>
      <c r="AJ81" s="61"/>
      <c r="AK81" s="61"/>
      <c r="AL81" s="61"/>
      <c r="AM81" s="61"/>
      <c r="AN81" s="61"/>
    </row>
    <row r="82" spans="1:40" s="85" customFormat="1" ht="15" customHeight="1">
      <c r="A82" s="90"/>
      <c r="B82" s="91" t="s">
        <v>286</v>
      </c>
      <c r="C82" s="620">
        <v>1</v>
      </c>
      <c r="D82" s="92">
        <v>1</v>
      </c>
      <c r="E82" s="92">
        <v>1</v>
      </c>
      <c r="F82" s="164">
        <f>SUM(C82:E82)</f>
        <v>3</v>
      </c>
      <c r="G82" s="92">
        <v>0</v>
      </c>
      <c r="H82" s="92"/>
      <c r="I82" s="92"/>
      <c r="J82" s="92"/>
      <c r="K82" s="92"/>
      <c r="L82" s="92"/>
      <c r="M82" s="92"/>
      <c r="N82" s="92"/>
      <c r="O82" s="92">
        <v>1</v>
      </c>
      <c r="P82" s="140">
        <f t="shared" si="14"/>
        <v>4</v>
      </c>
      <c r="Q82" s="92">
        <v>10</v>
      </c>
      <c r="R82" s="92">
        <v>14</v>
      </c>
      <c r="S82" s="92">
        <v>10</v>
      </c>
      <c r="T82" s="581"/>
      <c r="U82" s="582"/>
      <c r="V82" s="582"/>
      <c r="W82" s="582"/>
      <c r="X82" s="582"/>
      <c r="Y82" s="583"/>
      <c r="Z82" s="92">
        <v>4</v>
      </c>
      <c r="AA82" s="150">
        <f t="shared" si="16"/>
        <v>38</v>
      </c>
      <c r="AB82" s="99"/>
      <c r="AC82" s="61"/>
      <c r="AD82" s="100"/>
      <c r="AE82" s="100"/>
      <c r="AF82" s="61"/>
      <c r="AG82" s="61"/>
      <c r="AH82" s="61">
        <v>1</v>
      </c>
      <c r="AI82" s="61"/>
      <c r="AJ82" s="61"/>
      <c r="AK82" s="61"/>
      <c r="AL82" s="61"/>
      <c r="AM82" s="61"/>
      <c r="AN82" s="61"/>
    </row>
    <row r="83" spans="1:40" s="85" customFormat="1" ht="15" customHeight="1">
      <c r="A83" s="747" t="s">
        <v>245</v>
      </c>
      <c r="B83" s="748"/>
      <c r="C83" s="165">
        <f>SUM(C80:C82)</f>
        <v>9</v>
      </c>
      <c r="D83" s="141">
        <f t="shared" ref="D83:Z83" si="18">SUM(D80:D82)</f>
        <v>9</v>
      </c>
      <c r="E83" s="141">
        <f t="shared" si="18"/>
        <v>10</v>
      </c>
      <c r="F83" s="165">
        <f t="shared" si="18"/>
        <v>28</v>
      </c>
      <c r="G83" s="141">
        <f t="shared" si="18"/>
        <v>0</v>
      </c>
      <c r="H83" s="141">
        <f t="shared" si="18"/>
        <v>0</v>
      </c>
      <c r="I83" s="141">
        <f t="shared" si="18"/>
        <v>0</v>
      </c>
      <c r="J83" s="141">
        <f t="shared" si="18"/>
        <v>0</v>
      </c>
      <c r="K83" s="141">
        <f t="shared" si="18"/>
        <v>0</v>
      </c>
      <c r="L83" s="141">
        <f t="shared" si="18"/>
        <v>0</v>
      </c>
      <c r="M83" s="141">
        <f t="shared" si="18"/>
        <v>0</v>
      </c>
      <c r="N83" s="141">
        <f t="shared" si="18"/>
        <v>0</v>
      </c>
      <c r="O83" s="141">
        <f t="shared" si="18"/>
        <v>6</v>
      </c>
      <c r="P83" s="141">
        <f t="shared" si="14"/>
        <v>34</v>
      </c>
      <c r="Q83" s="141">
        <f t="shared" si="18"/>
        <v>250</v>
      </c>
      <c r="R83" s="141">
        <f t="shared" si="18"/>
        <v>259</v>
      </c>
      <c r="S83" s="141">
        <f t="shared" si="18"/>
        <v>290</v>
      </c>
      <c r="T83" s="584">
        <f t="shared" si="18"/>
        <v>0</v>
      </c>
      <c r="U83" s="585">
        <f t="shared" si="18"/>
        <v>0</v>
      </c>
      <c r="V83" s="585">
        <f t="shared" si="18"/>
        <v>0</v>
      </c>
      <c r="W83" s="585">
        <f t="shared" si="18"/>
        <v>0</v>
      </c>
      <c r="X83" s="585">
        <f t="shared" si="18"/>
        <v>0</v>
      </c>
      <c r="Y83" s="586">
        <f t="shared" si="18"/>
        <v>0</v>
      </c>
      <c r="Z83" s="141">
        <f t="shared" si="18"/>
        <v>27</v>
      </c>
      <c r="AA83" s="149">
        <f t="shared" si="16"/>
        <v>826</v>
      </c>
      <c r="AB83" s="109"/>
      <c r="AC83" s="61"/>
      <c r="AD83" s="100"/>
      <c r="AE83" s="100"/>
      <c r="AF83" s="61"/>
      <c r="AG83" s="61">
        <v>0</v>
      </c>
      <c r="AH83" s="61">
        <v>3</v>
      </c>
      <c r="AI83" s="61">
        <v>0</v>
      </c>
      <c r="AJ83" s="61">
        <v>0</v>
      </c>
      <c r="AK83" s="61"/>
      <c r="AL83" s="61"/>
      <c r="AM83" s="61"/>
      <c r="AN83" s="61"/>
    </row>
    <row r="84" spans="1:40" s="85" customFormat="1" ht="15" customHeight="1">
      <c r="A84" s="96" t="s">
        <v>246</v>
      </c>
      <c r="B84" s="97" t="s">
        <v>287</v>
      </c>
      <c r="C84" s="618">
        <v>3</v>
      </c>
      <c r="D84" s="98">
        <v>2</v>
      </c>
      <c r="E84" s="98">
        <v>3</v>
      </c>
      <c r="F84" s="167">
        <f>SUM(C84:E84)</f>
        <v>8</v>
      </c>
      <c r="G84" s="98">
        <v>0</v>
      </c>
      <c r="H84" s="98"/>
      <c r="I84" s="98"/>
      <c r="J84" s="98"/>
      <c r="K84" s="98"/>
      <c r="L84" s="98"/>
      <c r="M84" s="98"/>
      <c r="N84" s="98"/>
      <c r="O84" s="98">
        <v>3</v>
      </c>
      <c r="P84" s="142">
        <f t="shared" si="14"/>
        <v>11</v>
      </c>
      <c r="Q84" s="98">
        <v>113</v>
      </c>
      <c r="R84" s="98">
        <v>79</v>
      </c>
      <c r="S84" s="98">
        <v>113</v>
      </c>
      <c r="T84" s="587"/>
      <c r="U84" s="588"/>
      <c r="V84" s="588"/>
      <c r="W84" s="588"/>
      <c r="X84" s="588"/>
      <c r="Y84" s="589"/>
      <c r="Z84" s="98">
        <v>13</v>
      </c>
      <c r="AA84" s="148">
        <f t="shared" si="16"/>
        <v>318</v>
      </c>
      <c r="AB84" s="99"/>
      <c r="AC84" s="61"/>
      <c r="AD84" s="100"/>
      <c r="AE84" s="100"/>
      <c r="AF84" s="61"/>
      <c r="AG84" s="61"/>
      <c r="AH84" s="61">
        <v>1</v>
      </c>
      <c r="AI84" s="61"/>
      <c r="AJ84" s="61"/>
      <c r="AK84" s="61"/>
      <c r="AL84" s="61"/>
      <c r="AM84" s="61"/>
      <c r="AN84" s="61"/>
    </row>
    <row r="85" spans="1:40" s="85" customFormat="1" ht="15" customHeight="1">
      <c r="A85" s="86" t="s">
        <v>453</v>
      </c>
      <c r="B85" s="91" t="s">
        <v>288</v>
      </c>
      <c r="C85" s="620">
        <v>2</v>
      </c>
      <c r="D85" s="92">
        <v>2</v>
      </c>
      <c r="E85" s="92">
        <v>2</v>
      </c>
      <c r="F85" s="164">
        <f>SUM(C85:E85)</f>
        <v>6</v>
      </c>
      <c r="G85" s="92">
        <v>0</v>
      </c>
      <c r="H85" s="92"/>
      <c r="I85" s="92"/>
      <c r="J85" s="92"/>
      <c r="K85" s="92"/>
      <c r="L85" s="92"/>
      <c r="M85" s="92"/>
      <c r="N85" s="92"/>
      <c r="O85" s="92">
        <v>3</v>
      </c>
      <c r="P85" s="140">
        <f t="shared" si="14"/>
        <v>9</v>
      </c>
      <c r="Q85" s="92">
        <v>44</v>
      </c>
      <c r="R85" s="92">
        <v>45</v>
      </c>
      <c r="S85" s="92">
        <v>55</v>
      </c>
      <c r="T85" s="581"/>
      <c r="U85" s="582"/>
      <c r="V85" s="582"/>
      <c r="W85" s="582"/>
      <c r="X85" s="582"/>
      <c r="Y85" s="583"/>
      <c r="Z85" s="92">
        <v>8</v>
      </c>
      <c r="AA85" s="150">
        <f t="shared" si="16"/>
        <v>152</v>
      </c>
      <c r="AB85" s="99"/>
      <c r="AC85" s="61"/>
      <c r="AD85" s="100"/>
      <c r="AE85" s="100"/>
      <c r="AF85" s="61"/>
      <c r="AG85" s="61"/>
      <c r="AH85" s="61">
        <v>1</v>
      </c>
      <c r="AI85" s="61"/>
      <c r="AJ85" s="61"/>
      <c r="AK85" s="61"/>
      <c r="AL85" s="61"/>
      <c r="AM85" s="61"/>
      <c r="AN85" s="61"/>
    </row>
    <row r="86" spans="1:40" s="85" customFormat="1" ht="15" customHeight="1">
      <c r="A86" s="134"/>
      <c r="B86" s="135" t="s">
        <v>31</v>
      </c>
      <c r="C86" s="165">
        <f>SUM(C84,C85)</f>
        <v>5</v>
      </c>
      <c r="D86" s="141">
        <f t="shared" ref="D86:Z86" si="19">SUM(D84,D85)</f>
        <v>4</v>
      </c>
      <c r="E86" s="141">
        <f t="shared" si="19"/>
        <v>5</v>
      </c>
      <c r="F86" s="165">
        <f t="shared" si="19"/>
        <v>14</v>
      </c>
      <c r="G86" s="141">
        <f t="shared" si="19"/>
        <v>0</v>
      </c>
      <c r="H86" s="141">
        <f t="shared" si="19"/>
        <v>0</v>
      </c>
      <c r="I86" s="141">
        <f t="shared" si="19"/>
        <v>0</v>
      </c>
      <c r="J86" s="141">
        <f t="shared" si="19"/>
        <v>0</v>
      </c>
      <c r="K86" s="141">
        <f t="shared" si="19"/>
        <v>0</v>
      </c>
      <c r="L86" s="141">
        <f t="shared" si="19"/>
        <v>0</v>
      </c>
      <c r="M86" s="141">
        <f t="shared" si="19"/>
        <v>0</v>
      </c>
      <c r="N86" s="141">
        <f t="shared" si="19"/>
        <v>0</v>
      </c>
      <c r="O86" s="141">
        <f t="shared" si="19"/>
        <v>6</v>
      </c>
      <c r="P86" s="141">
        <f t="shared" si="14"/>
        <v>20</v>
      </c>
      <c r="Q86" s="141">
        <f t="shared" si="19"/>
        <v>157</v>
      </c>
      <c r="R86" s="141">
        <f t="shared" si="19"/>
        <v>124</v>
      </c>
      <c r="S86" s="141">
        <f t="shared" si="19"/>
        <v>168</v>
      </c>
      <c r="T86" s="584">
        <f t="shared" si="19"/>
        <v>0</v>
      </c>
      <c r="U86" s="585">
        <f t="shared" si="19"/>
        <v>0</v>
      </c>
      <c r="V86" s="585">
        <f t="shared" si="19"/>
        <v>0</v>
      </c>
      <c r="W86" s="585">
        <f t="shared" si="19"/>
        <v>0</v>
      </c>
      <c r="X86" s="585">
        <f t="shared" si="19"/>
        <v>0</v>
      </c>
      <c r="Y86" s="586">
        <f t="shared" si="19"/>
        <v>0</v>
      </c>
      <c r="Z86" s="141">
        <f t="shared" si="19"/>
        <v>21</v>
      </c>
      <c r="AA86" s="149">
        <f t="shared" si="16"/>
        <v>470</v>
      </c>
      <c r="AB86" s="109"/>
      <c r="AC86" s="61"/>
      <c r="AD86" s="100"/>
      <c r="AE86" s="100"/>
      <c r="AF86" s="61"/>
      <c r="AG86" s="61">
        <v>0</v>
      </c>
      <c r="AH86" s="61">
        <v>2</v>
      </c>
      <c r="AI86" s="61">
        <v>0</v>
      </c>
      <c r="AJ86" s="61"/>
      <c r="AK86" s="61"/>
      <c r="AL86" s="61"/>
      <c r="AM86" s="61"/>
      <c r="AN86" s="61"/>
    </row>
    <row r="87" spans="1:40" s="85" customFormat="1" ht="15" customHeight="1">
      <c r="A87" s="747" t="s">
        <v>170</v>
      </c>
      <c r="B87" s="749"/>
      <c r="C87" s="165">
        <f>C86</f>
        <v>5</v>
      </c>
      <c r="D87" s="141">
        <f t="shared" ref="D87:AA87" si="20">D86</f>
        <v>4</v>
      </c>
      <c r="E87" s="141">
        <f t="shared" si="20"/>
        <v>5</v>
      </c>
      <c r="F87" s="165">
        <f t="shared" si="20"/>
        <v>14</v>
      </c>
      <c r="G87" s="141">
        <f t="shared" si="20"/>
        <v>0</v>
      </c>
      <c r="H87" s="141">
        <f t="shared" si="20"/>
        <v>0</v>
      </c>
      <c r="I87" s="141">
        <f t="shared" si="20"/>
        <v>0</v>
      </c>
      <c r="J87" s="141">
        <f t="shared" si="20"/>
        <v>0</v>
      </c>
      <c r="K87" s="141">
        <f t="shared" si="20"/>
        <v>0</v>
      </c>
      <c r="L87" s="141">
        <f t="shared" si="20"/>
        <v>0</v>
      </c>
      <c r="M87" s="141">
        <f t="shared" si="20"/>
        <v>0</v>
      </c>
      <c r="N87" s="141">
        <f t="shared" si="20"/>
        <v>0</v>
      </c>
      <c r="O87" s="141">
        <f t="shared" si="20"/>
        <v>6</v>
      </c>
      <c r="P87" s="141">
        <f t="shared" si="14"/>
        <v>20</v>
      </c>
      <c r="Q87" s="141">
        <f t="shared" si="20"/>
        <v>157</v>
      </c>
      <c r="R87" s="141">
        <f t="shared" si="20"/>
        <v>124</v>
      </c>
      <c r="S87" s="141">
        <f t="shared" si="20"/>
        <v>168</v>
      </c>
      <c r="T87" s="584">
        <f t="shared" si="20"/>
        <v>0</v>
      </c>
      <c r="U87" s="585">
        <f t="shared" si="20"/>
        <v>0</v>
      </c>
      <c r="V87" s="585">
        <f t="shared" si="20"/>
        <v>0</v>
      </c>
      <c r="W87" s="585">
        <f t="shared" si="20"/>
        <v>0</v>
      </c>
      <c r="X87" s="585">
        <f t="shared" si="20"/>
        <v>0</v>
      </c>
      <c r="Y87" s="586">
        <f t="shared" si="20"/>
        <v>0</v>
      </c>
      <c r="Z87" s="141">
        <f t="shared" si="20"/>
        <v>21</v>
      </c>
      <c r="AA87" s="151">
        <f t="shared" si="20"/>
        <v>470</v>
      </c>
      <c r="AB87" s="109"/>
      <c r="AC87" s="61"/>
      <c r="AD87" s="100"/>
      <c r="AE87" s="100"/>
      <c r="AF87" s="61"/>
      <c r="AG87" s="61">
        <v>0</v>
      </c>
      <c r="AH87" s="61">
        <v>2</v>
      </c>
      <c r="AI87" s="61">
        <v>0</v>
      </c>
      <c r="AJ87" s="61">
        <v>0</v>
      </c>
      <c r="AK87" s="61"/>
      <c r="AL87" s="61"/>
      <c r="AM87" s="61"/>
      <c r="AN87" s="61"/>
    </row>
    <row r="88" spans="1:40" s="85" customFormat="1" ht="15" customHeight="1">
      <c r="A88" s="113" t="s">
        <v>171</v>
      </c>
      <c r="B88" s="536" t="s">
        <v>289</v>
      </c>
      <c r="C88" s="621">
        <v>4</v>
      </c>
      <c r="D88" s="94">
        <v>3</v>
      </c>
      <c r="E88" s="94">
        <v>4</v>
      </c>
      <c r="F88" s="165">
        <f>SUM(C88:E88)</f>
        <v>11</v>
      </c>
      <c r="G88" s="94">
        <v>0</v>
      </c>
      <c r="H88" s="94"/>
      <c r="I88" s="94"/>
      <c r="J88" s="94"/>
      <c r="K88" s="94"/>
      <c r="L88" s="94"/>
      <c r="M88" s="94"/>
      <c r="N88" s="94"/>
      <c r="O88" s="94">
        <v>6</v>
      </c>
      <c r="P88" s="141">
        <f t="shared" si="14"/>
        <v>17</v>
      </c>
      <c r="Q88" s="94">
        <v>126</v>
      </c>
      <c r="R88" s="94">
        <v>101</v>
      </c>
      <c r="S88" s="94">
        <v>126</v>
      </c>
      <c r="T88" s="595"/>
      <c r="U88" s="596"/>
      <c r="V88" s="596"/>
      <c r="W88" s="596"/>
      <c r="X88" s="596"/>
      <c r="Y88" s="597"/>
      <c r="Z88" s="94">
        <v>25</v>
      </c>
      <c r="AA88" s="149">
        <f t="shared" si="16"/>
        <v>378</v>
      </c>
      <c r="AB88" s="109"/>
      <c r="AC88" s="61"/>
      <c r="AD88" s="100"/>
      <c r="AE88" s="100"/>
      <c r="AF88" s="61"/>
      <c r="AG88" s="61"/>
      <c r="AH88" s="61">
        <v>1</v>
      </c>
      <c r="AI88" s="61"/>
      <c r="AJ88" s="61"/>
      <c r="AK88" s="61"/>
      <c r="AL88" s="61"/>
      <c r="AM88" s="61"/>
      <c r="AN88" s="61"/>
    </row>
    <row r="89" spans="1:40" s="85" customFormat="1" ht="15" customHeight="1">
      <c r="A89" s="113" t="s">
        <v>174</v>
      </c>
      <c r="B89" s="536" t="s">
        <v>293</v>
      </c>
      <c r="C89" s="621">
        <v>3</v>
      </c>
      <c r="D89" s="94">
        <v>3</v>
      </c>
      <c r="E89" s="94">
        <v>3</v>
      </c>
      <c r="F89" s="165">
        <f>SUM(C89:E89)</f>
        <v>9</v>
      </c>
      <c r="G89" s="94">
        <v>0</v>
      </c>
      <c r="H89" s="94"/>
      <c r="I89" s="94"/>
      <c r="J89" s="94"/>
      <c r="K89" s="94"/>
      <c r="L89" s="94"/>
      <c r="M89" s="94"/>
      <c r="N89" s="94"/>
      <c r="O89" s="94">
        <v>4</v>
      </c>
      <c r="P89" s="141">
        <f t="shared" si="14"/>
        <v>13</v>
      </c>
      <c r="Q89" s="94">
        <v>90</v>
      </c>
      <c r="R89" s="94">
        <v>91</v>
      </c>
      <c r="S89" s="94">
        <v>92</v>
      </c>
      <c r="T89" s="595"/>
      <c r="U89" s="596"/>
      <c r="V89" s="596"/>
      <c r="W89" s="596"/>
      <c r="X89" s="596"/>
      <c r="Y89" s="597"/>
      <c r="Z89" s="94">
        <v>20</v>
      </c>
      <c r="AA89" s="151">
        <f t="shared" si="16"/>
        <v>293</v>
      </c>
      <c r="AB89" s="109"/>
      <c r="AC89" s="61"/>
      <c r="AD89" s="100"/>
      <c r="AE89" s="100"/>
      <c r="AF89" s="61"/>
      <c r="AG89" s="61"/>
      <c r="AH89" s="61">
        <v>1</v>
      </c>
      <c r="AI89" s="61"/>
      <c r="AJ89" s="61"/>
      <c r="AK89" s="61"/>
      <c r="AL89" s="61"/>
      <c r="AM89" s="61"/>
      <c r="AN89" s="61"/>
    </row>
    <row r="90" spans="1:40" s="85" customFormat="1" ht="15" customHeight="1">
      <c r="A90" s="96" t="s">
        <v>247</v>
      </c>
      <c r="B90" s="97" t="s">
        <v>290</v>
      </c>
      <c r="C90" s="618">
        <v>2</v>
      </c>
      <c r="D90" s="98">
        <v>2</v>
      </c>
      <c r="E90" s="98">
        <v>2</v>
      </c>
      <c r="F90" s="167">
        <f>SUM(C90:E90)</f>
        <v>6</v>
      </c>
      <c r="G90" s="98">
        <v>0</v>
      </c>
      <c r="H90" s="98"/>
      <c r="I90" s="98"/>
      <c r="J90" s="98"/>
      <c r="K90" s="98"/>
      <c r="L90" s="98"/>
      <c r="M90" s="98"/>
      <c r="N90" s="98"/>
      <c r="O90" s="98">
        <v>3</v>
      </c>
      <c r="P90" s="142">
        <f t="shared" si="14"/>
        <v>9</v>
      </c>
      <c r="Q90" s="98">
        <v>60</v>
      </c>
      <c r="R90" s="98">
        <v>54</v>
      </c>
      <c r="S90" s="98">
        <v>57</v>
      </c>
      <c r="T90" s="587"/>
      <c r="U90" s="588"/>
      <c r="V90" s="588"/>
      <c r="W90" s="588"/>
      <c r="X90" s="588"/>
      <c r="Y90" s="589"/>
      <c r="Z90" s="98">
        <v>9</v>
      </c>
      <c r="AA90" s="148">
        <f t="shared" si="16"/>
        <v>180</v>
      </c>
      <c r="AB90" s="99"/>
      <c r="AC90" s="61"/>
      <c r="AD90" s="100"/>
      <c r="AE90" s="100"/>
      <c r="AF90" s="61"/>
      <c r="AG90" s="61"/>
      <c r="AH90" s="61">
        <v>1</v>
      </c>
      <c r="AI90" s="61"/>
      <c r="AJ90" s="61"/>
      <c r="AK90" s="61"/>
      <c r="AL90" s="61"/>
      <c r="AM90" s="61"/>
      <c r="AN90" s="61"/>
    </row>
    <row r="91" spans="1:40" s="85" customFormat="1" ht="15" customHeight="1">
      <c r="A91" s="86" t="s">
        <v>324</v>
      </c>
      <c r="B91" s="87" t="s">
        <v>291</v>
      </c>
      <c r="C91" s="619">
        <v>3</v>
      </c>
      <c r="D91" s="88">
        <v>3</v>
      </c>
      <c r="E91" s="88">
        <v>3</v>
      </c>
      <c r="F91" s="179">
        <f>SUM(C91:E91)</f>
        <v>9</v>
      </c>
      <c r="G91" s="88">
        <v>0</v>
      </c>
      <c r="H91" s="88"/>
      <c r="I91" s="88"/>
      <c r="J91" s="88"/>
      <c r="K91" s="88"/>
      <c r="L91" s="88"/>
      <c r="M91" s="88"/>
      <c r="N91" s="88"/>
      <c r="O91" s="88">
        <v>5</v>
      </c>
      <c r="P91" s="138">
        <f t="shared" si="14"/>
        <v>14</v>
      </c>
      <c r="Q91" s="88">
        <v>78</v>
      </c>
      <c r="R91" s="88">
        <v>74</v>
      </c>
      <c r="S91" s="88">
        <v>80</v>
      </c>
      <c r="T91" s="578"/>
      <c r="U91" s="579"/>
      <c r="V91" s="579"/>
      <c r="W91" s="579"/>
      <c r="X91" s="579"/>
      <c r="Y91" s="580"/>
      <c r="Z91" s="88">
        <v>20</v>
      </c>
      <c r="AA91" s="149">
        <f t="shared" si="16"/>
        <v>252</v>
      </c>
      <c r="AB91" s="99"/>
      <c r="AC91" s="61"/>
      <c r="AD91" s="100"/>
      <c r="AE91" s="100"/>
      <c r="AF91" s="61"/>
      <c r="AG91" s="61"/>
      <c r="AH91" s="61">
        <v>1</v>
      </c>
      <c r="AI91" s="61"/>
      <c r="AJ91" s="61"/>
      <c r="AK91" s="61"/>
      <c r="AL91" s="61"/>
      <c r="AM91" s="61"/>
      <c r="AN91" s="61"/>
    </row>
    <row r="92" spans="1:40" s="85" customFormat="1" ht="15" customHeight="1">
      <c r="A92" s="86"/>
      <c r="B92" s="91" t="s">
        <v>292</v>
      </c>
      <c r="C92" s="620">
        <v>2</v>
      </c>
      <c r="D92" s="92">
        <v>2</v>
      </c>
      <c r="E92" s="92">
        <v>2</v>
      </c>
      <c r="F92" s="164">
        <f>SUM(C92:E92)</f>
        <v>6</v>
      </c>
      <c r="G92" s="92">
        <v>0</v>
      </c>
      <c r="H92" s="92"/>
      <c r="I92" s="92"/>
      <c r="J92" s="92"/>
      <c r="K92" s="92"/>
      <c r="L92" s="92"/>
      <c r="M92" s="92"/>
      <c r="N92" s="92"/>
      <c r="O92" s="92">
        <v>2</v>
      </c>
      <c r="P92" s="140">
        <f t="shared" si="14"/>
        <v>8</v>
      </c>
      <c r="Q92" s="92">
        <v>60</v>
      </c>
      <c r="R92" s="92">
        <v>43</v>
      </c>
      <c r="S92" s="92">
        <v>65</v>
      </c>
      <c r="T92" s="581"/>
      <c r="U92" s="582"/>
      <c r="V92" s="582"/>
      <c r="W92" s="582"/>
      <c r="X92" s="582"/>
      <c r="Y92" s="583"/>
      <c r="Z92" s="92">
        <v>9</v>
      </c>
      <c r="AA92" s="150">
        <f t="shared" si="16"/>
        <v>177</v>
      </c>
      <c r="AB92" s="99"/>
      <c r="AC92" s="61"/>
      <c r="AD92" s="100"/>
      <c r="AE92" s="100"/>
      <c r="AF92" s="61"/>
      <c r="AG92" s="61"/>
      <c r="AH92" s="61">
        <v>1</v>
      </c>
      <c r="AI92" s="61"/>
      <c r="AJ92" s="61"/>
      <c r="AK92" s="61"/>
      <c r="AL92" s="61"/>
      <c r="AM92" s="61"/>
      <c r="AN92" s="61"/>
    </row>
    <row r="93" spans="1:40" s="85" customFormat="1" ht="15" customHeight="1">
      <c r="A93" s="134"/>
      <c r="B93" s="135" t="s">
        <v>31</v>
      </c>
      <c r="C93" s="165">
        <f>SUM(C90:C92)</f>
        <v>7</v>
      </c>
      <c r="D93" s="141">
        <f t="shared" ref="D93:Z93" si="21">SUM(D90:D92)</f>
        <v>7</v>
      </c>
      <c r="E93" s="141">
        <f t="shared" si="21"/>
        <v>7</v>
      </c>
      <c r="F93" s="165">
        <f t="shared" si="21"/>
        <v>21</v>
      </c>
      <c r="G93" s="141">
        <f t="shared" si="21"/>
        <v>0</v>
      </c>
      <c r="H93" s="141">
        <f t="shared" si="21"/>
        <v>0</v>
      </c>
      <c r="I93" s="141">
        <f t="shared" si="21"/>
        <v>0</v>
      </c>
      <c r="J93" s="141">
        <f t="shared" si="21"/>
        <v>0</v>
      </c>
      <c r="K93" s="141">
        <f t="shared" si="21"/>
        <v>0</v>
      </c>
      <c r="L93" s="141">
        <f t="shared" si="21"/>
        <v>0</v>
      </c>
      <c r="M93" s="141">
        <f t="shared" si="21"/>
        <v>0</v>
      </c>
      <c r="N93" s="141">
        <f t="shared" si="21"/>
        <v>0</v>
      </c>
      <c r="O93" s="141">
        <f t="shared" si="21"/>
        <v>10</v>
      </c>
      <c r="P93" s="141">
        <f t="shared" si="14"/>
        <v>31</v>
      </c>
      <c r="Q93" s="141">
        <f t="shared" si="21"/>
        <v>198</v>
      </c>
      <c r="R93" s="141">
        <f t="shared" si="21"/>
        <v>171</v>
      </c>
      <c r="S93" s="141">
        <f t="shared" si="21"/>
        <v>202</v>
      </c>
      <c r="T93" s="584">
        <f t="shared" si="21"/>
        <v>0</v>
      </c>
      <c r="U93" s="585">
        <f t="shared" si="21"/>
        <v>0</v>
      </c>
      <c r="V93" s="585">
        <f t="shared" si="21"/>
        <v>0</v>
      </c>
      <c r="W93" s="585">
        <f t="shared" si="21"/>
        <v>0</v>
      </c>
      <c r="X93" s="585">
        <f t="shared" si="21"/>
        <v>0</v>
      </c>
      <c r="Y93" s="586">
        <f t="shared" si="21"/>
        <v>0</v>
      </c>
      <c r="Z93" s="141">
        <f t="shared" si="21"/>
        <v>38</v>
      </c>
      <c r="AA93" s="151">
        <f t="shared" si="16"/>
        <v>609</v>
      </c>
      <c r="AB93" s="109"/>
      <c r="AC93" s="61"/>
      <c r="AD93" s="100"/>
      <c r="AE93" s="100"/>
      <c r="AF93" s="61"/>
      <c r="AG93" s="61">
        <v>0</v>
      </c>
      <c r="AH93" s="61">
        <v>3</v>
      </c>
      <c r="AI93" s="61">
        <v>0</v>
      </c>
      <c r="AJ93" s="61">
        <v>0</v>
      </c>
      <c r="AK93" s="61"/>
      <c r="AL93" s="61"/>
      <c r="AM93" s="61"/>
      <c r="AN93" s="61"/>
    </row>
    <row r="94" spans="1:40" s="85" customFormat="1" ht="15" customHeight="1">
      <c r="A94" s="750" t="s">
        <v>181</v>
      </c>
      <c r="B94" s="751"/>
      <c r="C94" s="167">
        <f>SUM(C88,C89,C93)</f>
        <v>14</v>
      </c>
      <c r="D94" s="142">
        <f t="shared" ref="D94:Z94" si="22">SUM(D88,D89,D93)</f>
        <v>13</v>
      </c>
      <c r="E94" s="142">
        <f t="shared" si="22"/>
        <v>14</v>
      </c>
      <c r="F94" s="167">
        <f t="shared" si="22"/>
        <v>41</v>
      </c>
      <c r="G94" s="142">
        <f t="shared" si="22"/>
        <v>0</v>
      </c>
      <c r="H94" s="142">
        <f t="shared" si="22"/>
        <v>0</v>
      </c>
      <c r="I94" s="142">
        <f t="shared" si="22"/>
        <v>0</v>
      </c>
      <c r="J94" s="142">
        <f t="shared" si="22"/>
        <v>0</v>
      </c>
      <c r="K94" s="142">
        <f t="shared" si="22"/>
        <v>0</v>
      </c>
      <c r="L94" s="142">
        <f t="shared" si="22"/>
        <v>0</v>
      </c>
      <c r="M94" s="142">
        <f t="shared" si="22"/>
        <v>0</v>
      </c>
      <c r="N94" s="142">
        <f t="shared" si="22"/>
        <v>0</v>
      </c>
      <c r="O94" s="142">
        <f t="shared" si="22"/>
        <v>20</v>
      </c>
      <c r="P94" s="142">
        <f t="shared" si="14"/>
        <v>61</v>
      </c>
      <c r="Q94" s="142">
        <f t="shared" si="22"/>
        <v>414</v>
      </c>
      <c r="R94" s="142">
        <f t="shared" si="22"/>
        <v>363</v>
      </c>
      <c r="S94" s="142">
        <f t="shared" si="22"/>
        <v>420</v>
      </c>
      <c r="T94" s="598">
        <f t="shared" si="22"/>
        <v>0</v>
      </c>
      <c r="U94" s="599">
        <f t="shared" si="22"/>
        <v>0</v>
      </c>
      <c r="V94" s="599">
        <f t="shared" si="22"/>
        <v>0</v>
      </c>
      <c r="W94" s="599">
        <f t="shared" si="22"/>
        <v>0</v>
      </c>
      <c r="X94" s="599">
        <f t="shared" si="22"/>
        <v>0</v>
      </c>
      <c r="Y94" s="600">
        <f t="shared" si="22"/>
        <v>0</v>
      </c>
      <c r="Z94" s="142">
        <f t="shared" si="22"/>
        <v>83</v>
      </c>
      <c r="AA94" s="148">
        <f>SUM(Q94,R94,S94,Z94)</f>
        <v>1280</v>
      </c>
      <c r="AB94" s="109"/>
      <c r="AC94" s="61"/>
      <c r="AD94" s="100"/>
      <c r="AE94" s="100"/>
      <c r="AF94" s="61"/>
      <c r="AG94" s="61">
        <v>0</v>
      </c>
      <c r="AH94" s="61">
        <v>5</v>
      </c>
      <c r="AI94" s="61">
        <v>0</v>
      </c>
      <c r="AJ94" s="61"/>
      <c r="AK94" s="61"/>
      <c r="AL94" s="61"/>
      <c r="AM94" s="61"/>
      <c r="AN94" s="61"/>
    </row>
    <row r="95" spans="1:40" s="85" customFormat="1" ht="15" customHeight="1">
      <c r="A95" s="96" t="s">
        <v>182</v>
      </c>
      <c r="B95" s="97" t="s">
        <v>488</v>
      </c>
      <c r="C95" s="618">
        <v>3</v>
      </c>
      <c r="D95" s="98">
        <v>3</v>
      </c>
      <c r="E95" s="98">
        <v>3</v>
      </c>
      <c r="F95" s="167">
        <f>SUM(C95:E95)</f>
        <v>9</v>
      </c>
      <c r="G95" s="98">
        <v>0</v>
      </c>
      <c r="H95" s="98"/>
      <c r="I95" s="98"/>
      <c r="J95" s="98"/>
      <c r="K95" s="98"/>
      <c r="L95" s="98"/>
      <c r="M95" s="98"/>
      <c r="N95" s="98"/>
      <c r="O95" s="98">
        <v>2</v>
      </c>
      <c r="P95" s="142">
        <f t="shared" si="14"/>
        <v>11</v>
      </c>
      <c r="Q95" s="98">
        <v>92</v>
      </c>
      <c r="R95" s="98">
        <v>74</v>
      </c>
      <c r="S95" s="98">
        <v>85</v>
      </c>
      <c r="T95" s="587"/>
      <c r="U95" s="588"/>
      <c r="V95" s="588"/>
      <c r="W95" s="588"/>
      <c r="X95" s="588"/>
      <c r="Y95" s="589"/>
      <c r="Z95" s="98">
        <v>11</v>
      </c>
      <c r="AA95" s="148">
        <f t="shared" si="16"/>
        <v>262</v>
      </c>
      <c r="AB95" s="99"/>
      <c r="AC95" s="61"/>
      <c r="AD95" s="100"/>
      <c r="AE95" s="100"/>
      <c r="AF95" s="61"/>
      <c r="AG95" s="61"/>
      <c r="AH95" s="61">
        <v>1</v>
      </c>
      <c r="AI95" s="61"/>
      <c r="AJ95" s="61"/>
      <c r="AK95" s="61"/>
      <c r="AL95" s="61"/>
      <c r="AM95" s="61"/>
      <c r="AN95" s="61"/>
    </row>
    <row r="96" spans="1:40" s="85" customFormat="1" ht="15" customHeight="1">
      <c r="A96" s="86" t="s">
        <v>327</v>
      </c>
      <c r="B96" s="91" t="s">
        <v>489</v>
      </c>
      <c r="C96" s="620">
        <v>2</v>
      </c>
      <c r="D96" s="92">
        <v>2</v>
      </c>
      <c r="E96" s="92">
        <v>3</v>
      </c>
      <c r="F96" s="164">
        <f>SUM(C96:E96)</f>
        <v>7</v>
      </c>
      <c r="G96" s="92">
        <v>0</v>
      </c>
      <c r="H96" s="92"/>
      <c r="I96" s="92"/>
      <c r="J96" s="92"/>
      <c r="K96" s="92"/>
      <c r="L96" s="92"/>
      <c r="M96" s="92"/>
      <c r="N96" s="92"/>
      <c r="O96" s="92">
        <v>4</v>
      </c>
      <c r="P96" s="140">
        <f t="shared" si="14"/>
        <v>11</v>
      </c>
      <c r="Q96" s="92">
        <v>61</v>
      </c>
      <c r="R96" s="92">
        <v>79</v>
      </c>
      <c r="S96" s="92">
        <v>90</v>
      </c>
      <c r="T96" s="581"/>
      <c r="U96" s="582"/>
      <c r="V96" s="582"/>
      <c r="W96" s="582"/>
      <c r="X96" s="582"/>
      <c r="Y96" s="583"/>
      <c r="Z96" s="92">
        <v>11</v>
      </c>
      <c r="AA96" s="150">
        <f t="shared" si="16"/>
        <v>241</v>
      </c>
      <c r="AB96" s="99"/>
      <c r="AC96" s="61"/>
      <c r="AD96" s="100"/>
      <c r="AE96" s="100"/>
      <c r="AF96" s="61"/>
      <c r="AG96" s="61"/>
      <c r="AH96" s="61">
        <v>1</v>
      </c>
      <c r="AI96" s="61"/>
      <c r="AJ96" s="61"/>
      <c r="AK96" s="61"/>
      <c r="AL96" s="61"/>
      <c r="AM96" s="61"/>
      <c r="AN96" s="61"/>
    </row>
    <row r="97" spans="1:40" s="85" customFormat="1" ht="15" customHeight="1">
      <c r="A97" s="134"/>
      <c r="B97" s="135" t="s">
        <v>31</v>
      </c>
      <c r="C97" s="165">
        <f>SUM(C95,C96)</f>
        <v>5</v>
      </c>
      <c r="D97" s="141">
        <f t="shared" ref="D97:Z97" si="23">SUM(D95,D96)</f>
        <v>5</v>
      </c>
      <c r="E97" s="141">
        <f t="shared" si="23"/>
        <v>6</v>
      </c>
      <c r="F97" s="165">
        <f t="shared" si="23"/>
        <v>16</v>
      </c>
      <c r="G97" s="141">
        <f t="shared" si="23"/>
        <v>0</v>
      </c>
      <c r="H97" s="141">
        <f t="shared" si="23"/>
        <v>0</v>
      </c>
      <c r="I97" s="141">
        <f t="shared" si="23"/>
        <v>0</v>
      </c>
      <c r="J97" s="141">
        <f t="shared" si="23"/>
        <v>0</v>
      </c>
      <c r="K97" s="141">
        <f t="shared" si="23"/>
        <v>0</v>
      </c>
      <c r="L97" s="141">
        <f t="shared" si="23"/>
        <v>0</v>
      </c>
      <c r="M97" s="141">
        <f t="shared" si="23"/>
        <v>0</v>
      </c>
      <c r="N97" s="141">
        <f t="shared" si="23"/>
        <v>0</v>
      </c>
      <c r="O97" s="141">
        <f t="shared" si="23"/>
        <v>6</v>
      </c>
      <c r="P97" s="141">
        <f t="shared" si="14"/>
        <v>22</v>
      </c>
      <c r="Q97" s="141">
        <f t="shared" si="23"/>
        <v>153</v>
      </c>
      <c r="R97" s="141">
        <f t="shared" si="23"/>
        <v>153</v>
      </c>
      <c r="S97" s="141">
        <f t="shared" si="23"/>
        <v>175</v>
      </c>
      <c r="T97" s="584">
        <f t="shared" si="23"/>
        <v>0</v>
      </c>
      <c r="U97" s="585">
        <f t="shared" si="23"/>
        <v>0</v>
      </c>
      <c r="V97" s="585">
        <f t="shared" si="23"/>
        <v>0</v>
      </c>
      <c r="W97" s="585">
        <f t="shared" si="23"/>
        <v>0</v>
      </c>
      <c r="X97" s="585">
        <f t="shared" si="23"/>
        <v>0</v>
      </c>
      <c r="Y97" s="586">
        <f t="shared" si="23"/>
        <v>0</v>
      </c>
      <c r="Z97" s="141">
        <f t="shared" si="23"/>
        <v>22</v>
      </c>
      <c r="AA97" s="151">
        <f t="shared" si="16"/>
        <v>503</v>
      </c>
      <c r="AB97" s="109"/>
      <c r="AC97" s="61"/>
      <c r="AD97" s="100"/>
      <c r="AE97" s="100"/>
      <c r="AF97" s="61"/>
      <c r="AG97" s="61">
        <v>0</v>
      </c>
      <c r="AH97" s="61">
        <v>2</v>
      </c>
      <c r="AI97" s="61">
        <v>0</v>
      </c>
      <c r="AJ97" s="61">
        <v>0</v>
      </c>
      <c r="AK97" s="61"/>
      <c r="AL97" s="61"/>
      <c r="AM97" s="61"/>
      <c r="AN97" s="61"/>
    </row>
    <row r="98" spans="1:40" s="85" customFormat="1" ht="15" customHeight="1" thickBot="1">
      <c r="A98" s="739" t="s">
        <v>187</v>
      </c>
      <c r="B98" s="752"/>
      <c r="C98" s="166">
        <f>C97</f>
        <v>5</v>
      </c>
      <c r="D98" s="143">
        <f t="shared" ref="D98:AA98" si="24">D97</f>
        <v>5</v>
      </c>
      <c r="E98" s="143">
        <f t="shared" si="24"/>
        <v>6</v>
      </c>
      <c r="F98" s="166">
        <f t="shared" si="24"/>
        <v>16</v>
      </c>
      <c r="G98" s="143">
        <f t="shared" si="24"/>
        <v>0</v>
      </c>
      <c r="H98" s="143">
        <f t="shared" si="24"/>
        <v>0</v>
      </c>
      <c r="I98" s="143">
        <f t="shared" si="24"/>
        <v>0</v>
      </c>
      <c r="J98" s="143">
        <f t="shared" si="24"/>
        <v>0</v>
      </c>
      <c r="K98" s="143">
        <f t="shared" si="24"/>
        <v>0</v>
      </c>
      <c r="L98" s="143">
        <f t="shared" si="24"/>
        <v>0</v>
      </c>
      <c r="M98" s="143">
        <f t="shared" si="24"/>
        <v>0</v>
      </c>
      <c r="N98" s="143">
        <f t="shared" si="24"/>
        <v>0</v>
      </c>
      <c r="O98" s="143">
        <f t="shared" si="24"/>
        <v>6</v>
      </c>
      <c r="P98" s="143">
        <f t="shared" si="14"/>
        <v>22</v>
      </c>
      <c r="Q98" s="143">
        <f t="shared" si="24"/>
        <v>153</v>
      </c>
      <c r="R98" s="143">
        <f t="shared" si="24"/>
        <v>153</v>
      </c>
      <c r="S98" s="143">
        <f t="shared" si="24"/>
        <v>175</v>
      </c>
      <c r="T98" s="592">
        <f t="shared" si="24"/>
        <v>0</v>
      </c>
      <c r="U98" s="593">
        <f t="shared" si="24"/>
        <v>0</v>
      </c>
      <c r="V98" s="593">
        <f t="shared" si="24"/>
        <v>0</v>
      </c>
      <c r="W98" s="593">
        <f t="shared" si="24"/>
        <v>0</v>
      </c>
      <c r="X98" s="593">
        <f t="shared" si="24"/>
        <v>0</v>
      </c>
      <c r="Y98" s="594">
        <f t="shared" si="24"/>
        <v>0</v>
      </c>
      <c r="Z98" s="143">
        <f t="shared" si="24"/>
        <v>22</v>
      </c>
      <c r="AA98" s="152">
        <f t="shared" si="24"/>
        <v>503</v>
      </c>
      <c r="AB98" s="109"/>
      <c r="AC98" s="61"/>
      <c r="AD98" s="100"/>
      <c r="AE98" s="100"/>
      <c r="AF98" s="61"/>
      <c r="AG98" s="61">
        <v>0</v>
      </c>
      <c r="AH98" s="61">
        <v>2</v>
      </c>
      <c r="AI98" s="61">
        <v>0</v>
      </c>
      <c r="AJ98" s="61"/>
      <c r="AK98" s="61"/>
      <c r="AL98" s="61"/>
      <c r="AM98" s="61"/>
      <c r="AN98" s="61"/>
    </row>
    <row r="99" spans="1:40" s="85" customFormat="1" ht="15" customHeight="1">
      <c r="A99" s="114" t="s">
        <v>189</v>
      </c>
      <c r="B99" s="91" t="s">
        <v>490</v>
      </c>
      <c r="C99" s="620">
        <v>3</v>
      </c>
      <c r="D99" s="92">
        <v>2</v>
      </c>
      <c r="E99" s="92">
        <v>3</v>
      </c>
      <c r="F99" s="164">
        <f>SUM(C99:E99)</f>
        <v>8</v>
      </c>
      <c r="G99" s="92">
        <v>0</v>
      </c>
      <c r="H99" s="92"/>
      <c r="I99" s="92"/>
      <c r="J99" s="92"/>
      <c r="K99" s="92"/>
      <c r="L99" s="92"/>
      <c r="M99" s="92"/>
      <c r="N99" s="92"/>
      <c r="O99" s="92">
        <v>3</v>
      </c>
      <c r="P99" s="140">
        <f t="shared" si="14"/>
        <v>11</v>
      </c>
      <c r="Q99" s="92">
        <v>81</v>
      </c>
      <c r="R99" s="92">
        <v>63</v>
      </c>
      <c r="S99" s="92">
        <v>86</v>
      </c>
      <c r="T99" s="581"/>
      <c r="U99" s="582"/>
      <c r="V99" s="582"/>
      <c r="W99" s="582"/>
      <c r="X99" s="582"/>
      <c r="Y99" s="583"/>
      <c r="Z99" s="92">
        <v>21</v>
      </c>
      <c r="AA99" s="150">
        <f t="shared" si="16"/>
        <v>251</v>
      </c>
      <c r="AB99" s="109"/>
      <c r="AC99" s="61"/>
      <c r="AD99" s="100"/>
      <c r="AE99" s="100"/>
      <c r="AF99" s="61"/>
      <c r="AG99" s="61"/>
      <c r="AH99" s="61">
        <v>1</v>
      </c>
      <c r="AI99" s="61"/>
      <c r="AJ99" s="61"/>
      <c r="AK99" s="61"/>
      <c r="AL99" s="61"/>
      <c r="AM99" s="61"/>
      <c r="AN99" s="61"/>
    </row>
    <row r="100" spans="1:40" s="85" customFormat="1" ht="15" customHeight="1">
      <c r="A100" s="96" t="s">
        <v>191</v>
      </c>
      <c r="B100" s="97" t="s">
        <v>491</v>
      </c>
      <c r="C100" s="618">
        <v>3</v>
      </c>
      <c r="D100" s="98">
        <v>2</v>
      </c>
      <c r="E100" s="98">
        <v>3</v>
      </c>
      <c r="F100" s="167">
        <f>SUM(C100:E100)</f>
        <v>8</v>
      </c>
      <c r="G100" s="98">
        <v>0</v>
      </c>
      <c r="H100" s="98"/>
      <c r="I100" s="98"/>
      <c r="J100" s="98"/>
      <c r="K100" s="98"/>
      <c r="L100" s="98"/>
      <c r="M100" s="98"/>
      <c r="N100" s="98"/>
      <c r="O100" s="98">
        <v>5</v>
      </c>
      <c r="P100" s="142">
        <f t="shared" si="14"/>
        <v>13</v>
      </c>
      <c r="Q100" s="98">
        <v>89</v>
      </c>
      <c r="R100" s="98">
        <v>71</v>
      </c>
      <c r="S100" s="98">
        <v>82</v>
      </c>
      <c r="T100" s="587"/>
      <c r="U100" s="588"/>
      <c r="V100" s="588"/>
      <c r="W100" s="588"/>
      <c r="X100" s="588"/>
      <c r="Y100" s="589"/>
      <c r="Z100" s="98">
        <v>22</v>
      </c>
      <c r="AA100" s="148">
        <f t="shared" si="16"/>
        <v>264</v>
      </c>
      <c r="AB100" s="99"/>
      <c r="AC100" s="61"/>
      <c r="AD100" s="100"/>
      <c r="AE100" s="100"/>
      <c r="AF100" s="61"/>
      <c r="AG100" s="61"/>
      <c r="AH100" s="61">
        <v>1</v>
      </c>
      <c r="AI100" s="61"/>
      <c r="AJ100" s="61"/>
      <c r="AK100" s="61"/>
      <c r="AL100" s="61"/>
      <c r="AM100" s="61"/>
      <c r="AN100" s="61"/>
    </row>
    <row r="101" spans="1:40" s="85" customFormat="1" ht="15" customHeight="1">
      <c r="A101" s="86" t="s">
        <v>324</v>
      </c>
      <c r="B101" s="87" t="s">
        <v>492</v>
      </c>
      <c r="C101" s="619">
        <v>1</v>
      </c>
      <c r="D101" s="88">
        <v>1</v>
      </c>
      <c r="E101" s="88">
        <v>2</v>
      </c>
      <c r="F101" s="179">
        <f>SUM(C101:E101)</f>
        <v>4</v>
      </c>
      <c r="G101" s="88">
        <v>0</v>
      </c>
      <c r="H101" s="88"/>
      <c r="I101" s="88"/>
      <c r="J101" s="88"/>
      <c r="K101" s="88"/>
      <c r="L101" s="88"/>
      <c r="M101" s="88"/>
      <c r="N101" s="88"/>
      <c r="O101" s="88">
        <v>4</v>
      </c>
      <c r="P101" s="138">
        <f t="shared" si="14"/>
        <v>8</v>
      </c>
      <c r="Q101" s="88">
        <v>22</v>
      </c>
      <c r="R101" s="88">
        <v>28</v>
      </c>
      <c r="S101" s="88">
        <v>36</v>
      </c>
      <c r="T101" s="578"/>
      <c r="U101" s="579"/>
      <c r="V101" s="579"/>
      <c r="W101" s="579"/>
      <c r="X101" s="579"/>
      <c r="Y101" s="580"/>
      <c r="Z101" s="88">
        <v>14</v>
      </c>
      <c r="AA101" s="149">
        <f t="shared" si="16"/>
        <v>100</v>
      </c>
      <c r="AB101" s="99"/>
      <c r="AC101" s="61"/>
      <c r="AD101" s="100"/>
      <c r="AE101" s="100"/>
      <c r="AF101" s="61"/>
      <c r="AG101" s="61"/>
      <c r="AH101" s="61">
        <v>1</v>
      </c>
      <c r="AI101" s="61"/>
      <c r="AJ101" s="61"/>
      <c r="AK101" s="61"/>
      <c r="AL101" s="61"/>
      <c r="AM101" s="61"/>
      <c r="AN101" s="61"/>
    </row>
    <row r="102" spans="1:40" s="85" customFormat="1" ht="15" customHeight="1">
      <c r="A102" s="86"/>
      <c r="B102" s="91" t="s">
        <v>493</v>
      </c>
      <c r="C102" s="620">
        <v>2</v>
      </c>
      <c r="D102" s="92">
        <v>2</v>
      </c>
      <c r="E102" s="92">
        <v>2</v>
      </c>
      <c r="F102" s="164">
        <f>SUM(C102:E102)</f>
        <v>6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>
        <v>4</v>
      </c>
      <c r="P102" s="140">
        <f t="shared" si="14"/>
        <v>10</v>
      </c>
      <c r="Q102" s="92">
        <v>58</v>
      </c>
      <c r="R102" s="92">
        <v>51</v>
      </c>
      <c r="S102" s="92">
        <v>61</v>
      </c>
      <c r="T102" s="581"/>
      <c r="U102" s="582"/>
      <c r="V102" s="582"/>
      <c r="W102" s="582"/>
      <c r="X102" s="582"/>
      <c r="Y102" s="583"/>
      <c r="Z102" s="92">
        <v>23</v>
      </c>
      <c r="AA102" s="150">
        <f t="shared" si="16"/>
        <v>193</v>
      </c>
      <c r="AB102" s="99"/>
      <c r="AC102" s="61"/>
      <c r="AD102" s="100"/>
      <c r="AE102" s="100"/>
      <c r="AF102" s="61"/>
      <c r="AG102" s="61"/>
      <c r="AH102" s="61">
        <v>1</v>
      </c>
      <c r="AI102" s="61"/>
      <c r="AJ102" s="61"/>
      <c r="AK102" s="61"/>
      <c r="AL102" s="61"/>
      <c r="AM102" s="61"/>
      <c r="AN102" s="61"/>
    </row>
    <row r="103" spans="1:40" s="85" customFormat="1" ht="15" customHeight="1">
      <c r="A103" s="134"/>
      <c r="B103" s="136" t="s">
        <v>31</v>
      </c>
      <c r="C103" s="165">
        <f>SUM(C100:C102)</f>
        <v>6</v>
      </c>
      <c r="D103" s="141">
        <f t="shared" ref="D103:Z103" si="25">SUM(D100:D102)</f>
        <v>5</v>
      </c>
      <c r="E103" s="141">
        <f t="shared" si="25"/>
        <v>7</v>
      </c>
      <c r="F103" s="165">
        <f t="shared" si="25"/>
        <v>18</v>
      </c>
      <c r="G103" s="141">
        <f t="shared" si="25"/>
        <v>0</v>
      </c>
      <c r="H103" s="141">
        <f t="shared" si="25"/>
        <v>0</v>
      </c>
      <c r="I103" s="141">
        <f t="shared" si="25"/>
        <v>0</v>
      </c>
      <c r="J103" s="141">
        <f t="shared" si="25"/>
        <v>0</v>
      </c>
      <c r="K103" s="141">
        <f t="shared" si="25"/>
        <v>0</v>
      </c>
      <c r="L103" s="141">
        <f t="shared" si="25"/>
        <v>0</v>
      </c>
      <c r="M103" s="141">
        <f t="shared" si="25"/>
        <v>0</v>
      </c>
      <c r="N103" s="141">
        <f t="shared" si="25"/>
        <v>0</v>
      </c>
      <c r="O103" s="141">
        <f t="shared" si="25"/>
        <v>13</v>
      </c>
      <c r="P103" s="141">
        <f t="shared" si="14"/>
        <v>31</v>
      </c>
      <c r="Q103" s="141">
        <f t="shared" si="25"/>
        <v>169</v>
      </c>
      <c r="R103" s="141">
        <f t="shared" si="25"/>
        <v>150</v>
      </c>
      <c r="S103" s="141">
        <f t="shared" si="25"/>
        <v>179</v>
      </c>
      <c r="T103" s="584">
        <f t="shared" si="25"/>
        <v>0</v>
      </c>
      <c r="U103" s="585">
        <f t="shared" si="25"/>
        <v>0</v>
      </c>
      <c r="V103" s="585">
        <f t="shared" si="25"/>
        <v>0</v>
      </c>
      <c r="W103" s="585">
        <f t="shared" si="25"/>
        <v>0</v>
      </c>
      <c r="X103" s="585">
        <f t="shared" si="25"/>
        <v>0</v>
      </c>
      <c r="Y103" s="586">
        <f t="shared" si="25"/>
        <v>0</v>
      </c>
      <c r="Z103" s="141">
        <f t="shared" si="25"/>
        <v>59</v>
      </c>
      <c r="AA103" s="151">
        <f>SUM(Q103,R103,S103,Z103)</f>
        <v>557</v>
      </c>
      <c r="AB103" s="109"/>
      <c r="AC103" s="61"/>
      <c r="AD103" s="100"/>
      <c r="AE103" s="100"/>
      <c r="AF103" s="61"/>
      <c r="AG103" s="61">
        <v>0</v>
      </c>
      <c r="AH103" s="61">
        <v>3</v>
      </c>
      <c r="AI103" s="61">
        <v>0</v>
      </c>
      <c r="AJ103" s="61">
        <v>0</v>
      </c>
      <c r="AK103" s="61"/>
      <c r="AL103" s="61"/>
      <c r="AM103" s="61"/>
      <c r="AN103" s="61"/>
    </row>
    <row r="104" spans="1:40" s="85" customFormat="1" ht="15" customHeight="1">
      <c r="A104" s="707" t="s">
        <v>200</v>
      </c>
      <c r="B104" s="753"/>
      <c r="C104" s="165">
        <f>SUM(C99,C103)</f>
        <v>9</v>
      </c>
      <c r="D104" s="141">
        <f t="shared" ref="D104:Z104" si="26">SUM(D99,D103)</f>
        <v>7</v>
      </c>
      <c r="E104" s="141">
        <f t="shared" si="26"/>
        <v>10</v>
      </c>
      <c r="F104" s="165">
        <f t="shared" si="26"/>
        <v>26</v>
      </c>
      <c r="G104" s="141">
        <f t="shared" si="26"/>
        <v>0</v>
      </c>
      <c r="H104" s="141">
        <f t="shared" si="26"/>
        <v>0</v>
      </c>
      <c r="I104" s="141">
        <f t="shared" si="26"/>
        <v>0</v>
      </c>
      <c r="J104" s="141">
        <f t="shared" si="26"/>
        <v>0</v>
      </c>
      <c r="K104" s="141">
        <f t="shared" si="26"/>
        <v>0</v>
      </c>
      <c r="L104" s="141">
        <f t="shared" si="26"/>
        <v>0</v>
      </c>
      <c r="M104" s="141">
        <f t="shared" si="26"/>
        <v>0</v>
      </c>
      <c r="N104" s="141">
        <f t="shared" si="26"/>
        <v>0</v>
      </c>
      <c r="O104" s="141">
        <f t="shared" si="26"/>
        <v>16</v>
      </c>
      <c r="P104" s="141">
        <f t="shared" si="14"/>
        <v>42</v>
      </c>
      <c r="Q104" s="141">
        <f t="shared" si="26"/>
        <v>250</v>
      </c>
      <c r="R104" s="141">
        <f t="shared" si="26"/>
        <v>213</v>
      </c>
      <c r="S104" s="141">
        <f t="shared" si="26"/>
        <v>265</v>
      </c>
      <c r="T104" s="584">
        <f t="shared" si="26"/>
        <v>0</v>
      </c>
      <c r="U104" s="585">
        <f t="shared" si="26"/>
        <v>0</v>
      </c>
      <c r="V104" s="585">
        <f t="shared" si="26"/>
        <v>0</v>
      </c>
      <c r="W104" s="585">
        <f t="shared" si="26"/>
        <v>0</v>
      </c>
      <c r="X104" s="585">
        <f t="shared" si="26"/>
        <v>0</v>
      </c>
      <c r="Y104" s="586">
        <f t="shared" si="26"/>
        <v>0</v>
      </c>
      <c r="Z104" s="141">
        <f t="shared" si="26"/>
        <v>80</v>
      </c>
      <c r="AA104" s="151">
        <f t="shared" si="16"/>
        <v>808</v>
      </c>
      <c r="AB104" s="109"/>
      <c r="AC104" s="61"/>
      <c r="AD104" s="100"/>
      <c r="AE104" s="100"/>
      <c r="AF104" s="61"/>
      <c r="AG104" s="61">
        <v>0</v>
      </c>
      <c r="AH104" s="61">
        <v>5</v>
      </c>
      <c r="AI104" s="61"/>
      <c r="AJ104" s="61"/>
      <c r="AK104" s="61"/>
      <c r="AL104" s="61"/>
      <c r="AM104" s="61"/>
      <c r="AN104" s="61"/>
    </row>
    <row r="105" spans="1:40" s="85" customFormat="1" ht="15" customHeight="1">
      <c r="A105" s="96" t="s">
        <v>201</v>
      </c>
      <c r="B105" s="97" t="s">
        <v>464</v>
      </c>
      <c r="C105" s="618">
        <v>1</v>
      </c>
      <c r="D105" s="98">
        <v>1</v>
      </c>
      <c r="E105" s="98">
        <v>1</v>
      </c>
      <c r="F105" s="167">
        <f>SUM(C105:E105)</f>
        <v>3</v>
      </c>
      <c r="G105" s="98">
        <v>0</v>
      </c>
      <c r="H105" s="98"/>
      <c r="I105" s="98"/>
      <c r="J105" s="98"/>
      <c r="K105" s="98"/>
      <c r="L105" s="98"/>
      <c r="M105" s="98"/>
      <c r="N105" s="98"/>
      <c r="O105" s="98">
        <v>2</v>
      </c>
      <c r="P105" s="142">
        <f t="shared" si="14"/>
        <v>5</v>
      </c>
      <c r="Q105" s="98">
        <v>30</v>
      </c>
      <c r="R105" s="98">
        <v>38</v>
      </c>
      <c r="S105" s="98">
        <v>38</v>
      </c>
      <c r="T105" s="587"/>
      <c r="U105" s="588"/>
      <c r="V105" s="588"/>
      <c r="W105" s="588"/>
      <c r="X105" s="588"/>
      <c r="Y105" s="589"/>
      <c r="Z105" s="98">
        <v>6</v>
      </c>
      <c r="AA105" s="148">
        <f t="shared" si="16"/>
        <v>112</v>
      </c>
      <c r="AB105" s="99"/>
      <c r="AC105" s="61"/>
      <c r="AD105" s="100"/>
      <c r="AE105" s="100"/>
      <c r="AF105" s="61"/>
      <c r="AG105" s="61"/>
      <c r="AH105" s="61">
        <v>1</v>
      </c>
      <c r="AI105" s="61"/>
      <c r="AJ105" s="61"/>
      <c r="AK105" s="61"/>
      <c r="AL105" s="61"/>
      <c r="AM105" s="61"/>
      <c r="AN105" s="61"/>
    </row>
    <row r="106" spans="1:40" s="85" customFormat="1" ht="15" customHeight="1">
      <c r="A106" s="86" t="s">
        <v>327</v>
      </c>
      <c r="B106" s="91" t="s">
        <v>494</v>
      </c>
      <c r="C106" s="620">
        <v>1</v>
      </c>
      <c r="D106" s="92">
        <v>1</v>
      </c>
      <c r="E106" s="92">
        <v>1</v>
      </c>
      <c r="F106" s="164">
        <f>SUM(C106:E106)</f>
        <v>3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>
        <v>2</v>
      </c>
      <c r="P106" s="140">
        <f t="shared" si="14"/>
        <v>5</v>
      </c>
      <c r="Q106" s="92">
        <v>18</v>
      </c>
      <c r="R106" s="92">
        <v>31</v>
      </c>
      <c r="S106" s="92">
        <v>19</v>
      </c>
      <c r="T106" s="581"/>
      <c r="U106" s="582"/>
      <c r="V106" s="582"/>
      <c r="W106" s="582"/>
      <c r="X106" s="582"/>
      <c r="Y106" s="583"/>
      <c r="Z106" s="92">
        <v>4</v>
      </c>
      <c r="AA106" s="150">
        <f t="shared" si="16"/>
        <v>72</v>
      </c>
      <c r="AB106" s="99"/>
      <c r="AC106" s="61"/>
      <c r="AD106" s="100"/>
      <c r="AE106" s="100"/>
      <c r="AF106" s="61"/>
      <c r="AG106" s="61"/>
      <c r="AH106" s="61">
        <v>1</v>
      </c>
      <c r="AI106" s="61"/>
      <c r="AJ106" s="61"/>
      <c r="AK106" s="61"/>
      <c r="AL106" s="61"/>
      <c r="AM106" s="61"/>
      <c r="AN106" s="61"/>
    </row>
    <row r="107" spans="1:40" s="85" customFormat="1" ht="15" customHeight="1">
      <c r="A107" s="137"/>
      <c r="B107" s="135" t="s">
        <v>31</v>
      </c>
      <c r="C107" s="165">
        <f>SUM(C105,C106)</f>
        <v>2</v>
      </c>
      <c r="D107" s="141">
        <f t="shared" ref="D107:Z107" si="27">SUM(D105,D106)</f>
        <v>2</v>
      </c>
      <c r="E107" s="141">
        <f t="shared" si="27"/>
        <v>2</v>
      </c>
      <c r="F107" s="165">
        <f t="shared" si="27"/>
        <v>6</v>
      </c>
      <c r="G107" s="141">
        <f t="shared" si="27"/>
        <v>0</v>
      </c>
      <c r="H107" s="141">
        <f t="shared" si="27"/>
        <v>0</v>
      </c>
      <c r="I107" s="141">
        <f t="shared" si="27"/>
        <v>0</v>
      </c>
      <c r="J107" s="141">
        <f t="shared" si="27"/>
        <v>0</v>
      </c>
      <c r="K107" s="141">
        <f t="shared" si="27"/>
        <v>0</v>
      </c>
      <c r="L107" s="141">
        <f t="shared" si="27"/>
        <v>0</v>
      </c>
      <c r="M107" s="141">
        <f t="shared" si="27"/>
        <v>0</v>
      </c>
      <c r="N107" s="141">
        <f t="shared" si="27"/>
        <v>0</v>
      </c>
      <c r="O107" s="141">
        <f t="shared" si="27"/>
        <v>4</v>
      </c>
      <c r="P107" s="141">
        <f t="shared" si="14"/>
        <v>10</v>
      </c>
      <c r="Q107" s="141">
        <f t="shared" si="27"/>
        <v>48</v>
      </c>
      <c r="R107" s="141">
        <f t="shared" si="27"/>
        <v>69</v>
      </c>
      <c r="S107" s="141">
        <f t="shared" si="27"/>
        <v>57</v>
      </c>
      <c r="T107" s="584">
        <f t="shared" si="27"/>
        <v>0</v>
      </c>
      <c r="U107" s="585">
        <f t="shared" si="27"/>
        <v>0</v>
      </c>
      <c r="V107" s="585">
        <f t="shared" si="27"/>
        <v>0</v>
      </c>
      <c r="W107" s="585">
        <f t="shared" si="27"/>
        <v>0</v>
      </c>
      <c r="X107" s="585">
        <f t="shared" si="27"/>
        <v>0</v>
      </c>
      <c r="Y107" s="586">
        <f t="shared" si="27"/>
        <v>0</v>
      </c>
      <c r="Z107" s="141">
        <f t="shared" si="27"/>
        <v>10</v>
      </c>
      <c r="AA107" s="151">
        <f t="shared" si="16"/>
        <v>184</v>
      </c>
      <c r="AB107" s="109"/>
      <c r="AC107" s="61"/>
      <c r="AD107" s="100"/>
      <c r="AE107" s="100"/>
      <c r="AF107" s="61"/>
      <c r="AG107" s="61">
        <v>0</v>
      </c>
      <c r="AH107" s="61">
        <v>2</v>
      </c>
      <c r="AI107" s="61">
        <v>0</v>
      </c>
      <c r="AJ107" s="61">
        <v>0</v>
      </c>
      <c r="AK107" s="61"/>
      <c r="AL107" s="61"/>
      <c r="AM107" s="61"/>
      <c r="AN107" s="61"/>
    </row>
    <row r="108" spans="1:40" s="85" customFormat="1" ht="15" customHeight="1" thickBot="1">
      <c r="A108" s="737" t="s">
        <v>204</v>
      </c>
      <c r="B108" s="738"/>
      <c r="C108" s="167">
        <f>C107</f>
        <v>2</v>
      </c>
      <c r="D108" s="142">
        <f t="shared" ref="D108:AA108" si="28">D107</f>
        <v>2</v>
      </c>
      <c r="E108" s="142">
        <f t="shared" si="28"/>
        <v>2</v>
      </c>
      <c r="F108" s="167">
        <f t="shared" si="28"/>
        <v>6</v>
      </c>
      <c r="G108" s="142">
        <f t="shared" si="28"/>
        <v>0</v>
      </c>
      <c r="H108" s="142">
        <f t="shared" si="28"/>
        <v>0</v>
      </c>
      <c r="I108" s="142">
        <f t="shared" si="28"/>
        <v>0</v>
      </c>
      <c r="J108" s="142">
        <f t="shared" si="28"/>
        <v>0</v>
      </c>
      <c r="K108" s="142">
        <f t="shared" si="28"/>
        <v>0</v>
      </c>
      <c r="L108" s="142">
        <f t="shared" si="28"/>
        <v>0</v>
      </c>
      <c r="M108" s="142">
        <f t="shared" si="28"/>
        <v>0</v>
      </c>
      <c r="N108" s="142">
        <f t="shared" si="28"/>
        <v>0</v>
      </c>
      <c r="O108" s="142">
        <f t="shared" si="28"/>
        <v>4</v>
      </c>
      <c r="P108" s="142">
        <f t="shared" si="14"/>
        <v>10</v>
      </c>
      <c r="Q108" s="142">
        <f t="shared" si="28"/>
        <v>48</v>
      </c>
      <c r="R108" s="142">
        <f t="shared" si="28"/>
        <v>69</v>
      </c>
      <c r="S108" s="142">
        <f t="shared" si="28"/>
        <v>57</v>
      </c>
      <c r="T108" s="598">
        <f t="shared" si="28"/>
        <v>0</v>
      </c>
      <c r="U108" s="599">
        <f t="shared" si="28"/>
        <v>0</v>
      </c>
      <c r="V108" s="599">
        <f t="shared" si="28"/>
        <v>0</v>
      </c>
      <c r="W108" s="599">
        <f t="shared" si="28"/>
        <v>0</v>
      </c>
      <c r="X108" s="599">
        <f t="shared" si="28"/>
        <v>0</v>
      </c>
      <c r="Y108" s="600">
        <f t="shared" si="28"/>
        <v>0</v>
      </c>
      <c r="Z108" s="142">
        <f t="shared" si="28"/>
        <v>10</v>
      </c>
      <c r="AA108" s="148">
        <f t="shared" si="28"/>
        <v>184</v>
      </c>
      <c r="AB108" s="109"/>
      <c r="AC108" s="61"/>
      <c r="AD108" s="100"/>
      <c r="AE108" s="100"/>
      <c r="AF108" s="61"/>
      <c r="AG108" s="61">
        <v>0</v>
      </c>
      <c r="AH108" s="61">
        <v>2</v>
      </c>
      <c r="AI108" s="61"/>
      <c r="AJ108" s="61"/>
      <c r="AK108" s="61"/>
      <c r="AL108" s="61"/>
      <c r="AM108" s="61"/>
      <c r="AN108" s="61"/>
    </row>
    <row r="109" spans="1:40" ht="15" customHeight="1">
      <c r="A109" s="754" t="s">
        <v>232</v>
      </c>
      <c r="B109" s="755"/>
      <c r="C109" s="168">
        <f t="shared" ref="C109:O109" si="29">C9</f>
        <v>12</v>
      </c>
      <c r="D109" s="139">
        <f t="shared" si="29"/>
        <v>12</v>
      </c>
      <c r="E109" s="139">
        <f t="shared" si="29"/>
        <v>12</v>
      </c>
      <c r="F109" s="168">
        <f>F9</f>
        <v>36</v>
      </c>
      <c r="G109" s="139">
        <f t="shared" si="29"/>
        <v>0</v>
      </c>
      <c r="H109" s="139">
        <f t="shared" si="29"/>
        <v>0</v>
      </c>
      <c r="I109" s="139">
        <f t="shared" si="29"/>
        <v>0</v>
      </c>
      <c r="J109" s="139">
        <f t="shared" si="29"/>
        <v>0</v>
      </c>
      <c r="K109" s="139">
        <f t="shared" si="29"/>
        <v>0</v>
      </c>
      <c r="L109" s="139">
        <f t="shared" si="29"/>
        <v>0</v>
      </c>
      <c r="M109" s="139">
        <f t="shared" si="29"/>
        <v>0</v>
      </c>
      <c r="N109" s="139">
        <f t="shared" si="29"/>
        <v>0</v>
      </c>
      <c r="O109" s="139">
        <f t="shared" si="29"/>
        <v>0</v>
      </c>
      <c r="P109" s="139">
        <f t="shared" si="14"/>
        <v>36</v>
      </c>
      <c r="Q109" s="139">
        <f t="shared" ref="Q109:Z109" si="30">Q9</f>
        <v>479</v>
      </c>
      <c r="R109" s="139">
        <f t="shared" si="30"/>
        <v>480</v>
      </c>
      <c r="S109" s="139">
        <f t="shared" si="30"/>
        <v>478</v>
      </c>
      <c r="T109" s="169">
        <f t="shared" si="30"/>
        <v>0</v>
      </c>
      <c r="U109" s="170">
        <f t="shared" si="30"/>
        <v>0</v>
      </c>
      <c r="V109" s="170">
        <f t="shared" si="30"/>
        <v>0</v>
      </c>
      <c r="W109" s="170">
        <f t="shared" si="30"/>
        <v>0</v>
      </c>
      <c r="X109" s="170">
        <f t="shared" si="30"/>
        <v>0</v>
      </c>
      <c r="Y109" s="171">
        <f t="shared" si="30"/>
        <v>0</v>
      </c>
      <c r="Z109" s="139">
        <f t="shared" si="30"/>
        <v>0</v>
      </c>
      <c r="AA109" s="153">
        <f t="shared" si="16"/>
        <v>1437</v>
      </c>
      <c r="AB109" s="115"/>
      <c r="AC109" s="67"/>
      <c r="AF109" s="67"/>
      <c r="AG109" s="67" t="e">
        <v>#REF!</v>
      </c>
      <c r="AH109" s="67" t="e">
        <v>#REF!</v>
      </c>
      <c r="AI109" s="67" t="e">
        <v>#REF!</v>
      </c>
      <c r="AJ109" s="67">
        <v>0</v>
      </c>
      <c r="AK109" s="68"/>
      <c r="AL109" s="68"/>
      <c r="AM109" s="68"/>
      <c r="AN109" s="68"/>
    </row>
    <row r="110" spans="1:40" ht="15" customHeight="1">
      <c r="A110" s="756" t="s">
        <v>248</v>
      </c>
      <c r="B110" s="757"/>
      <c r="C110" s="165">
        <f t="shared" ref="C110:O110" si="31">SUM(C28,C48,C53,C60,C66,C69,C74,C79,C83)</f>
        <v>173</v>
      </c>
      <c r="D110" s="141">
        <f t="shared" si="31"/>
        <v>165</v>
      </c>
      <c r="E110" s="141">
        <f t="shared" si="31"/>
        <v>173</v>
      </c>
      <c r="F110" s="165">
        <f>SUM(F28,F48,F53,F60,F66,F69,F74,F79,F83)</f>
        <v>511</v>
      </c>
      <c r="G110" s="141">
        <f t="shared" si="31"/>
        <v>4</v>
      </c>
      <c r="H110" s="141">
        <f t="shared" si="31"/>
        <v>0</v>
      </c>
      <c r="I110" s="141">
        <f t="shared" si="31"/>
        <v>0</v>
      </c>
      <c r="J110" s="141">
        <f t="shared" si="31"/>
        <v>0</v>
      </c>
      <c r="K110" s="141">
        <f t="shared" si="31"/>
        <v>0</v>
      </c>
      <c r="L110" s="141">
        <f t="shared" si="31"/>
        <v>0</v>
      </c>
      <c r="M110" s="141">
        <f t="shared" si="31"/>
        <v>0</v>
      </c>
      <c r="N110" s="141">
        <f t="shared" si="31"/>
        <v>0</v>
      </c>
      <c r="O110" s="141">
        <f t="shared" si="31"/>
        <v>228</v>
      </c>
      <c r="P110" s="141">
        <f>SUM(F110:O110)</f>
        <v>743</v>
      </c>
      <c r="Q110" s="141">
        <f t="shared" ref="Q110:AA110" si="32">SUM(Q28,Q48,Q53,Q60,Q66,Q69,Q74,Q79,Q83)</f>
        <v>5168</v>
      </c>
      <c r="R110" s="141">
        <f t="shared" si="32"/>
        <v>5244</v>
      </c>
      <c r="S110" s="141">
        <f t="shared" si="32"/>
        <v>5392</v>
      </c>
      <c r="T110" s="160">
        <f t="shared" si="32"/>
        <v>0</v>
      </c>
      <c r="U110" s="161">
        <f t="shared" si="32"/>
        <v>0</v>
      </c>
      <c r="V110" s="161">
        <f t="shared" si="32"/>
        <v>0</v>
      </c>
      <c r="W110" s="161">
        <f t="shared" si="32"/>
        <v>0</v>
      </c>
      <c r="X110" s="161">
        <f t="shared" si="32"/>
        <v>0</v>
      </c>
      <c r="Y110" s="162">
        <f t="shared" si="32"/>
        <v>0</v>
      </c>
      <c r="Z110" s="141">
        <f t="shared" si="32"/>
        <v>983</v>
      </c>
      <c r="AA110" s="151">
        <f t="shared" si="32"/>
        <v>16787</v>
      </c>
      <c r="AB110" s="115"/>
      <c r="AC110" s="67"/>
      <c r="AD110" s="67"/>
      <c r="AE110" s="67"/>
      <c r="AF110" s="67"/>
      <c r="AG110" s="67">
        <v>0</v>
      </c>
      <c r="AH110" s="67">
        <v>69</v>
      </c>
      <c r="AI110" s="67">
        <v>1</v>
      </c>
      <c r="AJ110" s="67"/>
      <c r="AK110" s="68"/>
      <c r="AL110" s="68"/>
      <c r="AM110" s="68"/>
      <c r="AN110" s="68"/>
    </row>
    <row r="111" spans="1:40" ht="15" customHeight="1">
      <c r="A111" s="756" t="s">
        <v>206</v>
      </c>
      <c r="B111" s="757"/>
      <c r="C111" s="165">
        <f>SUM(C87,C94,C98,C104,C108)</f>
        <v>35</v>
      </c>
      <c r="D111" s="141">
        <f t="shared" ref="D111:AA111" si="33">SUM(D87,D94,D98,D104,D108)</f>
        <v>31</v>
      </c>
      <c r="E111" s="141">
        <f t="shared" si="33"/>
        <v>37</v>
      </c>
      <c r="F111" s="165">
        <f>SUM(F87,F94,F98,F104,F108)</f>
        <v>103</v>
      </c>
      <c r="G111" s="141">
        <f t="shared" si="33"/>
        <v>0</v>
      </c>
      <c r="H111" s="141">
        <f t="shared" si="33"/>
        <v>0</v>
      </c>
      <c r="I111" s="141">
        <f t="shared" si="33"/>
        <v>0</v>
      </c>
      <c r="J111" s="141">
        <f t="shared" si="33"/>
        <v>0</v>
      </c>
      <c r="K111" s="141">
        <f t="shared" si="33"/>
        <v>0</v>
      </c>
      <c r="L111" s="141">
        <f t="shared" si="33"/>
        <v>0</v>
      </c>
      <c r="M111" s="141">
        <f t="shared" si="33"/>
        <v>0</v>
      </c>
      <c r="N111" s="141">
        <f t="shared" si="33"/>
        <v>0</v>
      </c>
      <c r="O111" s="141">
        <f t="shared" si="33"/>
        <v>52</v>
      </c>
      <c r="P111" s="141">
        <f t="shared" si="14"/>
        <v>155</v>
      </c>
      <c r="Q111" s="141">
        <f t="shared" si="33"/>
        <v>1022</v>
      </c>
      <c r="R111" s="141">
        <f t="shared" si="33"/>
        <v>922</v>
      </c>
      <c r="S111" s="141">
        <f t="shared" si="33"/>
        <v>1085</v>
      </c>
      <c r="T111" s="160">
        <f t="shared" si="33"/>
        <v>0</v>
      </c>
      <c r="U111" s="161">
        <f t="shared" si="33"/>
        <v>0</v>
      </c>
      <c r="V111" s="161">
        <f t="shared" si="33"/>
        <v>0</v>
      </c>
      <c r="W111" s="161">
        <f t="shared" si="33"/>
        <v>0</v>
      </c>
      <c r="X111" s="161">
        <f t="shared" si="33"/>
        <v>0</v>
      </c>
      <c r="Y111" s="162">
        <f t="shared" si="33"/>
        <v>0</v>
      </c>
      <c r="Z111" s="141">
        <f t="shared" si="33"/>
        <v>216</v>
      </c>
      <c r="AA111" s="151">
        <f t="shared" si="33"/>
        <v>3245</v>
      </c>
      <c r="AB111" s="115"/>
      <c r="AC111" s="67"/>
      <c r="AD111" s="67"/>
      <c r="AE111" s="67"/>
      <c r="AF111" s="67"/>
      <c r="AG111" s="67">
        <v>0</v>
      </c>
      <c r="AH111" s="67">
        <v>18</v>
      </c>
      <c r="AI111" s="67">
        <v>0</v>
      </c>
      <c r="AJ111" s="67"/>
      <c r="AK111" s="68"/>
      <c r="AL111" s="68"/>
      <c r="AM111" s="68"/>
      <c r="AN111" s="68"/>
    </row>
    <row r="112" spans="1:40" ht="15" customHeight="1" thickBot="1">
      <c r="A112" s="758" t="s">
        <v>249</v>
      </c>
      <c r="B112" s="759"/>
      <c r="C112" s="172">
        <f>SUM(C109:C111)</f>
        <v>220</v>
      </c>
      <c r="D112" s="144">
        <f t="shared" ref="D112:Z112" si="34">SUM(D109:D111)</f>
        <v>208</v>
      </c>
      <c r="E112" s="144">
        <f t="shared" si="34"/>
        <v>222</v>
      </c>
      <c r="F112" s="172">
        <f t="shared" si="34"/>
        <v>650</v>
      </c>
      <c r="G112" s="144">
        <f t="shared" si="34"/>
        <v>4</v>
      </c>
      <c r="H112" s="144">
        <f t="shared" si="34"/>
        <v>0</v>
      </c>
      <c r="I112" s="144">
        <f t="shared" si="34"/>
        <v>0</v>
      </c>
      <c r="J112" s="144">
        <f t="shared" si="34"/>
        <v>0</v>
      </c>
      <c r="K112" s="144">
        <f t="shared" si="34"/>
        <v>0</v>
      </c>
      <c r="L112" s="144">
        <f t="shared" si="34"/>
        <v>0</v>
      </c>
      <c r="M112" s="144">
        <f t="shared" si="34"/>
        <v>0</v>
      </c>
      <c r="N112" s="144">
        <f t="shared" si="34"/>
        <v>0</v>
      </c>
      <c r="O112" s="144">
        <f t="shared" si="34"/>
        <v>280</v>
      </c>
      <c r="P112" s="144">
        <f>SUM(F112:O112)</f>
        <v>934</v>
      </c>
      <c r="Q112" s="144">
        <f t="shared" si="34"/>
        <v>6669</v>
      </c>
      <c r="R112" s="144">
        <f t="shared" si="34"/>
        <v>6646</v>
      </c>
      <c r="S112" s="144">
        <f t="shared" si="34"/>
        <v>6955</v>
      </c>
      <c r="T112" s="173">
        <f t="shared" si="34"/>
        <v>0</v>
      </c>
      <c r="U112" s="174">
        <f t="shared" si="34"/>
        <v>0</v>
      </c>
      <c r="V112" s="174">
        <f t="shared" si="34"/>
        <v>0</v>
      </c>
      <c r="W112" s="174">
        <f t="shared" si="34"/>
        <v>0</v>
      </c>
      <c r="X112" s="174">
        <f t="shared" si="34"/>
        <v>0</v>
      </c>
      <c r="Y112" s="175">
        <f t="shared" si="34"/>
        <v>0</v>
      </c>
      <c r="Z112" s="144">
        <f t="shared" si="34"/>
        <v>1199</v>
      </c>
      <c r="AA112" s="154">
        <f>SUM(Q112,R112,S112,Z112)</f>
        <v>21469</v>
      </c>
      <c r="AB112" s="116"/>
      <c r="AC112" s="67"/>
      <c r="AD112" s="67"/>
      <c r="AE112" s="67"/>
      <c r="AF112" s="67"/>
      <c r="AG112" s="67" t="e">
        <v>#REF!</v>
      </c>
      <c r="AH112" s="67" t="e">
        <v>#REF!</v>
      </c>
      <c r="AI112" s="67" t="e">
        <v>#REF!</v>
      </c>
      <c r="AJ112" s="67">
        <v>0</v>
      </c>
      <c r="AK112" s="68"/>
      <c r="AL112" s="68"/>
      <c r="AM112" s="68"/>
      <c r="AN112" s="68"/>
    </row>
    <row r="113" spans="1:40" ht="12.75" hidden="1" customHeight="1">
      <c r="A113" s="117"/>
      <c r="B113" s="118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9">
        <f t="shared" si="14"/>
        <v>0</v>
      </c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>
        <v>23768</v>
      </c>
      <c r="AB113" s="67"/>
      <c r="AC113" s="67"/>
      <c r="AD113" s="67"/>
      <c r="AE113" s="67"/>
      <c r="AF113" s="67"/>
      <c r="AG113" s="67"/>
      <c r="AH113" s="67"/>
      <c r="AI113" s="67"/>
      <c r="AJ113" s="67"/>
      <c r="AK113" s="68"/>
      <c r="AL113" s="68"/>
      <c r="AM113" s="68"/>
      <c r="AN113" s="68"/>
    </row>
    <row r="114" spans="1:40" hidden="1">
      <c r="A114" s="68"/>
      <c r="B114" s="120" t="s">
        <v>208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>
        <f t="shared" si="14"/>
        <v>0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7"/>
      <c r="AC114" s="67"/>
      <c r="AD114" s="67"/>
      <c r="AE114" s="67"/>
      <c r="AF114" s="67"/>
      <c r="AG114" s="67"/>
      <c r="AH114" s="67"/>
      <c r="AI114" s="67"/>
      <c r="AJ114" s="67"/>
      <c r="AK114" s="68"/>
      <c r="AL114" s="68"/>
      <c r="AM114" s="68"/>
      <c r="AN114" s="68"/>
    </row>
    <row r="115" spans="1:40" hidden="1">
      <c r="A115" s="68"/>
      <c r="B115" s="121" t="s">
        <v>250</v>
      </c>
      <c r="C115" s="68"/>
      <c r="D115" s="68"/>
      <c r="E115" s="68"/>
      <c r="F115" s="68"/>
      <c r="G115" s="68"/>
      <c r="H115" s="68" t="s">
        <v>251</v>
      </c>
      <c r="I115" s="68"/>
      <c r="J115" s="68"/>
      <c r="K115" s="68"/>
      <c r="L115" s="68"/>
      <c r="M115" s="68"/>
      <c r="N115" s="68"/>
      <c r="O115" s="68"/>
      <c r="P115" s="68">
        <f t="shared" si="14"/>
        <v>0</v>
      </c>
      <c r="Q115" s="68"/>
      <c r="R115" s="68"/>
      <c r="S115" s="68"/>
      <c r="T115" s="122" t="s">
        <v>252</v>
      </c>
      <c r="U115" s="68"/>
      <c r="V115" s="68"/>
      <c r="W115" s="68"/>
      <c r="X115" s="68"/>
      <c r="Y115" s="68"/>
      <c r="Z115" s="68"/>
      <c r="AA115" s="122" t="s">
        <v>208</v>
      </c>
      <c r="AB115" s="67"/>
      <c r="AC115" s="67"/>
      <c r="AD115" s="67"/>
      <c r="AE115" s="67"/>
      <c r="AF115" s="67"/>
      <c r="AG115" s="67"/>
      <c r="AH115" s="67"/>
      <c r="AI115" s="67"/>
      <c r="AJ115" s="67"/>
      <c r="AK115" s="68"/>
      <c r="AL115" s="68"/>
      <c r="AM115" s="68"/>
      <c r="AN115" s="68"/>
    </row>
    <row r="116" spans="1:40" hidden="1">
      <c r="A116" s="68"/>
      <c r="B116" s="121" t="s">
        <v>209</v>
      </c>
      <c r="C116" s="68">
        <v>3</v>
      </c>
      <c r="D116" s="68"/>
      <c r="E116" s="68"/>
      <c r="F116" s="68"/>
      <c r="G116" s="68"/>
      <c r="H116" s="68">
        <v>3</v>
      </c>
      <c r="I116" s="68"/>
      <c r="J116" s="68"/>
      <c r="K116" s="68"/>
      <c r="L116" s="68"/>
      <c r="M116" s="68"/>
      <c r="N116" s="68"/>
      <c r="O116" s="68"/>
      <c r="P116" s="68">
        <f t="shared" si="14"/>
        <v>3</v>
      </c>
      <c r="Q116" s="68">
        <v>5</v>
      </c>
      <c r="R116" s="68">
        <v>10</v>
      </c>
      <c r="S116" s="68"/>
      <c r="T116" s="68">
        <v>15</v>
      </c>
      <c r="U116" s="68"/>
      <c r="V116" s="68"/>
      <c r="W116" s="68"/>
      <c r="X116" s="68"/>
      <c r="Y116" s="68"/>
      <c r="Z116" s="68"/>
      <c r="AA116" s="122" t="s">
        <v>209</v>
      </c>
      <c r="AB116" s="67"/>
      <c r="AC116" s="67"/>
      <c r="AD116" s="67"/>
      <c r="AE116" s="67"/>
      <c r="AF116" s="67"/>
      <c r="AG116" s="67"/>
      <c r="AH116" s="67"/>
      <c r="AI116" s="67"/>
      <c r="AJ116" s="67"/>
      <c r="AK116" s="68"/>
      <c r="AL116" s="68"/>
      <c r="AM116" s="68"/>
      <c r="AN116" s="68"/>
    </row>
    <row r="117" spans="1:40" hidden="1">
      <c r="A117" s="68"/>
      <c r="B117" s="121" t="s">
        <v>485</v>
      </c>
      <c r="C117" s="68"/>
      <c r="D117" s="68"/>
      <c r="E117" s="68"/>
      <c r="F117" s="68"/>
      <c r="G117" s="68"/>
      <c r="H117" s="68">
        <v>0</v>
      </c>
      <c r="I117" s="68"/>
      <c r="J117" s="68"/>
      <c r="K117" s="68"/>
      <c r="L117" s="68"/>
      <c r="M117" s="68"/>
      <c r="N117" s="68"/>
      <c r="O117" s="68"/>
      <c r="P117" s="68">
        <f t="shared" si="14"/>
        <v>0</v>
      </c>
      <c r="Q117" s="68"/>
      <c r="R117" s="68"/>
      <c r="S117" s="68"/>
      <c r="T117" s="68">
        <v>0</v>
      </c>
      <c r="U117" s="68"/>
      <c r="V117" s="68"/>
      <c r="W117" s="68"/>
      <c r="X117" s="68"/>
      <c r="Y117" s="68"/>
      <c r="Z117" s="68"/>
      <c r="AA117" s="122" t="s">
        <v>253</v>
      </c>
      <c r="AB117" s="67"/>
      <c r="AC117" s="67"/>
      <c r="AD117" s="67"/>
      <c r="AE117" s="67"/>
      <c r="AF117" s="67"/>
      <c r="AG117" s="67"/>
      <c r="AH117" s="67"/>
      <c r="AI117" s="67"/>
      <c r="AJ117" s="67"/>
      <c r="AK117" s="68"/>
      <c r="AL117" s="68"/>
      <c r="AM117" s="68"/>
      <c r="AN117" s="68"/>
    </row>
    <row r="118" spans="1:40" hidden="1">
      <c r="A118" s="68"/>
      <c r="B118" s="123" t="s">
        <v>210</v>
      </c>
      <c r="C118" s="124"/>
      <c r="D118" s="124">
        <v>2</v>
      </c>
      <c r="E118" s="124"/>
      <c r="F118" s="124"/>
      <c r="G118" s="124"/>
      <c r="H118" s="124">
        <v>2</v>
      </c>
      <c r="I118" s="68"/>
      <c r="J118" s="68"/>
      <c r="K118" s="68"/>
      <c r="L118" s="68"/>
      <c r="M118" s="68"/>
      <c r="N118" s="68"/>
      <c r="O118" s="68"/>
      <c r="P118" s="68">
        <f t="shared" si="14"/>
        <v>2</v>
      </c>
      <c r="Q118" s="124"/>
      <c r="R118" s="124">
        <v>9</v>
      </c>
      <c r="S118" s="124">
        <v>5</v>
      </c>
      <c r="T118" s="124">
        <v>14</v>
      </c>
      <c r="U118" s="68"/>
      <c r="V118" s="68"/>
      <c r="W118" s="68"/>
      <c r="X118" s="68"/>
      <c r="Y118" s="68"/>
      <c r="Z118" s="68"/>
      <c r="AA118" s="125" t="s">
        <v>210</v>
      </c>
      <c r="AB118" s="67"/>
      <c r="AC118" s="67"/>
      <c r="AD118" s="67"/>
      <c r="AE118" s="67"/>
      <c r="AF118" s="67"/>
      <c r="AG118" s="67"/>
      <c r="AH118" s="67"/>
      <c r="AI118" s="67"/>
      <c r="AJ118" s="67"/>
      <c r="AK118" s="68"/>
      <c r="AL118" s="68"/>
      <c r="AM118" s="68"/>
      <c r="AN118" s="68"/>
    </row>
    <row r="119" spans="1:40" hidden="1">
      <c r="A119" s="68"/>
      <c r="B119" s="121" t="s">
        <v>211</v>
      </c>
      <c r="C119" s="68">
        <v>3</v>
      </c>
      <c r="D119" s="68">
        <v>2</v>
      </c>
      <c r="E119" s="68">
        <v>0</v>
      </c>
      <c r="F119" s="68"/>
      <c r="G119" s="68"/>
      <c r="H119" s="68">
        <v>5</v>
      </c>
      <c r="I119" s="68"/>
      <c r="J119" s="68"/>
      <c r="K119" s="68"/>
      <c r="L119" s="68"/>
      <c r="M119" s="68"/>
      <c r="N119" s="68"/>
      <c r="O119" s="68"/>
      <c r="P119" s="68">
        <f t="shared" si="14"/>
        <v>5</v>
      </c>
      <c r="Q119" s="68">
        <v>5</v>
      </c>
      <c r="R119" s="68">
        <v>19</v>
      </c>
      <c r="S119" s="68">
        <v>5</v>
      </c>
      <c r="T119" s="68">
        <v>29</v>
      </c>
      <c r="U119" s="68"/>
      <c r="V119" s="68"/>
      <c r="W119" s="68"/>
      <c r="X119" s="68"/>
      <c r="Y119" s="68"/>
      <c r="Z119" s="68"/>
      <c r="AA119" s="122" t="s">
        <v>211</v>
      </c>
      <c r="AB119" s="67"/>
      <c r="AC119" s="67"/>
      <c r="AD119" s="67"/>
      <c r="AE119" s="67"/>
      <c r="AF119" s="67"/>
      <c r="AG119" s="67"/>
      <c r="AH119" s="67"/>
      <c r="AI119" s="67"/>
      <c r="AJ119" s="67"/>
      <c r="AK119" s="68"/>
      <c r="AL119" s="68"/>
      <c r="AM119" s="68"/>
      <c r="AN119" s="68"/>
    </row>
    <row r="120" spans="1:40" hidden="1">
      <c r="A120" s="68"/>
      <c r="B120" s="121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>
        <f t="shared" si="14"/>
        <v>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122"/>
      <c r="AB120" s="67"/>
      <c r="AC120" s="67"/>
      <c r="AD120" s="67"/>
      <c r="AE120" s="67"/>
      <c r="AF120" s="67"/>
      <c r="AG120" s="67"/>
      <c r="AH120" s="67"/>
      <c r="AI120" s="67"/>
      <c r="AJ120" s="67"/>
      <c r="AK120" s="68"/>
      <c r="AL120" s="68"/>
      <c r="AM120" s="68"/>
      <c r="AN120" s="68"/>
    </row>
    <row r="121" spans="1:40" hidden="1">
      <c r="A121" s="68"/>
      <c r="B121" s="121" t="s">
        <v>254</v>
      </c>
      <c r="C121" s="68">
        <v>237</v>
      </c>
      <c r="D121" s="68">
        <v>237</v>
      </c>
      <c r="E121" s="68">
        <v>246</v>
      </c>
      <c r="F121" s="68"/>
      <c r="G121" s="68"/>
      <c r="H121" s="126">
        <v>720</v>
      </c>
      <c r="I121" s="68"/>
      <c r="J121" s="68"/>
      <c r="K121" s="68"/>
      <c r="L121" s="68"/>
      <c r="M121" s="68"/>
      <c r="N121" s="68"/>
      <c r="O121" s="68"/>
      <c r="P121" s="68">
        <f t="shared" si="14"/>
        <v>720</v>
      </c>
      <c r="Q121" s="68">
        <v>7721</v>
      </c>
      <c r="R121" s="68">
        <v>7733</v>
      </c>
      <c r="S121" s="68">
        <v>7925</v>
      </c>
      <c r="T121" s="127">
        <v>23379</v>
      </c>
      <c r="U121" s="68"/>
      <c r="V121" s="68"/>
      <c r="W121" s="68"/>
      <c r="X121" s="68"/>
      <c r="Y121" s="68"/>
      <c r="Z121" s="68"/>
      <c r="AA121" s="122" t="s">
        <v>212</v>
      </c>
      <c r="AB121" s="67"/>
      <c r="AC121" s="67"/>
      <c r="AD121" s="67"/>
      <c r="AE121" s="67"/>
      <c r="AF121" s="67"/>
      <c r="AG121" s="67"/>
      <c r="AH121" s="67"/>
      <c r="AI121" s="67"/>
      <c r="AJ121" s="67"/>
      <c r="AK121" s="68"/>
      <c r="AL121" s="68"/>
      <c r="AM121" s="68"/>
      <c r="AN121" s="68"/>
    </row>
    <row r="122" spans="1:40" hidden="1">
      <c r="A122" s="68"/>
      <c r="B122" s="12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>
        <f t="shared" si="14"/>
        <v>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7"/>
      <c r="AC122" s="67"/>
      <c r="AD122" s="67"/>
      <c r="AE122" s="67"/>
      <c r="AF122" s="67"/>
      <c r="AG122" s="67"/>
      <c r="AH122" s="67"/>
      <c r="AI122" s="67"/>
      <c r="AJ122" s="67"/>
      <c r="AK122" s="68"/>
      <c r="AL122" s="68"/>
      <c r="AM122" s="68"/>
      <c r="AN122" s="68"/>
    </row>
    <row r="123" spans="1:40" hidden="1">
      <c r="A123" s="68"/>
      <c r="B123" s="128"/>
      <c r="C123" s="68" t="s">
        <v>255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>
        <f t="shared" si="14"/>
        <v>0</v>
      </c>
      <c r="Q123" s="760" t="s">
        <v>256</v>
      </c>
      <c r="R123" s="761"/>
      <c r="S123" s="761"/>
      <c r="T123" s="762"/>
      <c r="U123" s="68"/>
      <c r="V123" s="68"/>
      <c r="W123" s="68"/>
      <c r="X123" s="68"/>
      <c r="Y123" s="68"/>
      <c r="Z123" s="68"/>
      <c r="AA123" s="68"/>
      <c r="AB123" s="67"/>
      <c r="AC123" s="67"/>
      <c r="AD123" s="67"/>
      <c r="AE123" s="67"/>
      <c r="AF123" s="67"/>
      <c r="AG123" s="67"/>
      <c r="AH123" s="67"/>
      <c r="AI123" s="67"/>
      <c r="AJ123" s="67"/>
      <c r="AK123" s="68"/>
    </row>
    <row r="124" spans="1:40" hidden="1">
      <c r="A124" s="68"/>
      <c r="B124" s="129" t="s">
        <v>213</v>
      </c>
      <c r="C124" s="68" t="s">
        <v>486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>
        <f t="shared" si="14"/>
        <v>0</v>
      </c>
      <c r="Q124" s="130" t="s">
        <v>214</v>
      </c>
      <c r="R124" s="130" t="s">
        <v>215</v>
      </c>
      <c r="S124" s="131" t="s">
        <v>216</v>
      </c>
      <c r="T124" s="130" t="s">
        <v>217</v>
      </c>
      <c r="U124" s="68"/>
      <c r="V124" s="68"/>
      <c r="W124" s="68"/>
      <c r="X124" s="68"/>
      <c r="Y124" s="68"/>
      <c r="Z124" s="68"/>
      <c r="AA124" s="68"/>
      <c r="AB124" s="67"/>
      <c r="AC124" s="67"/>
      <c r="AD124" s="67"/>
      <c r="AE124" s="67"/>
      <c r="AF124" s="67"/>
      <c r="AG124" s="67"/>
      <c r="AH124" s="67"/>
      <c r="AI124" s="67"/>
      <c r="AJ124" s="67"/>
      <c r="AK124" s="68"/>
    </row>
    <row r="125" spans="1:40" hidden="1">
      <c r="A125" s="68"/>
      <c r="B125" s="132" t="s">
        <v>218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>
        <f t="shared" si="14"/>
        <v>0</v>
      </c>
      <c r="Q125" s="130">
        <v>2680</v>
      </c>
      <c r="R125" s="130">
        <v>2610</v>
      </c>
      <c r="S125" s="130">
        <v>2737</v>
      </c>
      <c r="T125" s="130">
        <v>8027</v>
      </c>
      <c r="U125" s="68"/>
      <c r="V125" s="68"/>
      <c r="W125" s="68"/>
      <c r="X125" s="68"/>
      <c r="Y125" s="68"/>
      <c r="Z125" s="68"/>
      <c r="AA125" s="68"/>
      <c r="AB125" s="67"/>
      <c r="AC125" s="67"/>
      <c r="AD125" s="67"/>
      <c r="AE125" s="67"/>
      <c r="AF125" s="67"/>
      <c r="AG125" s="67"/>
      <c r="AH125" s="67"/>
      <c r="AI125" s="67"/>
      <c r="AJ125" s="67"/>
      <c r="AK125" s="68"/>
    </row>
    <row r="126" spans="1:40" hidden="1">
      <c r="A126" s="68"/>
      <c r="B126" s="132" t="s">
        <v>219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>
        <f t="shared" si="14"/>
        <v>0</v>
      </c>
      <c r="Q126" s="130">
        <v>1638</v>
      </c>
      <c r="R126" s="130">
        <v>1559</v>
      </c>
      <c r="S126" s="130">
        <v>1557</v>
      </c>
      <c r="T126" s="130">
        <v>4754</v>
      </c>
      <c r="U126" s="68"/>
      <c r="V126" s="68"/>
      <c r="W126" s="68"/>
      <c r="X126" s="68"/>
      <c r="Y126" s="68"/>
      <c r="Z126" s="68"/>
      <c r="AA126" s="68"/>
      <c r="AB126" s="67"/>
      <c r="AC126" s="67"/>
      <c r="AD126" s="67"/>
      <c r="AE126" s="67"/>
      <c r="AF126" s="67"/>
      <c r="AG126" s="67"/>
      <c r="AH126" s="67"/>
      <c r="AI126" s="67"/>
      <c r="AJ126" s="67"/>
      <c r="AK126" s="68"/>
    </row>
    <row r="127" spans="1:40" hidden="1">
      <c r="A127" s="68"/>
      <c r="B127" s="132" t="s">
        <v>220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>
        <f t="shared" si="14"/>
        <v>0</v>
      </c>
      <c r="Q127" s="130">
        <v>1204</v>
      </c>
      <c r="R127" s="130">
        <v>1298</v>
      </c>
      <c r="S127" s="130">
        <v>1255</v>
      </c>
      <c r="T127" s="130">
        <v>3757</v>
      </c>
      <c r="U127" s="68"/>
      <c r="V127" s="68"/>
      <c r="W127" s="68"/>
      <c r="X127" s="68"/>
      <c r="Y127" s="68"/>
      <c r="Z127" s="68"/>
      <c r="AA127" s="68"/>
      <c r="AB127" s="67"/>
      <c r="AC127" s="67"/>
      <c r="AD127" s="67"/>
      <c r="AE127" s="67"/>
      <c r="AF127" s="67"/>
      <c r="AG127" s="67"/>
      <c r="AH127" s="67"/>
      <c r="AI127" s="67"/>
      <c r="AJ127" s="67"/>
      <c r="AK127" s="68"/>
    </row>
    <row r="128" spans="1:40" hidden="1">
      <c r="A128" s="68"/>
      <c r="B128" s="132" t="s">
        <v>221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>
        <f t="shared" si="14"/>
        <v>0</v>
      </c>
      <c r="Q128" s="130">
        <v>1532</v>
      </c>
      <c r="R128" s="130">
        <v>1588</v>
      </c>
      <c r="S128" s="130">
        <v>1637</v>
      </c>
      <c r="T128" s="130">
        <v>4757</v>
      </c>
      <c r="U128" s="68"/>
      <c r="V128" s="68"/>
      <c r="W128" s="68"/>
      <c r="X128" s="68"/>
      <c r="Y128" s="68"/>
      <c r="Z128" s="68"/>
      <c r="AA128" s="68"/>
      <c r="AB128" s="67"/>
      <c r="AC128" s="67"/>
      <c r="AD128" s="67"/>
      <c r="AE128" s="67"/>
      <c r="AF128" s="67"/>
      <c r="AG128" s="67"/>
      <c r="AH128" s="67"/>
      <c r="AI128" s="67"/>
      <c r="AJ128" s="67"/>
      <c r="AK128" s="68"/>
    </row>
    <row r="129" spans="1:40" hidden="1">
      <c r="A129" s="68"/>
      <c r="B129" s="132" t="s">
        <v>222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>
        <f t="shared" si="14"/>
        <v>0</v>
      </c>
      <c r="Q129" s="130">
        <v>672</v>
      </c>
      <c r="R129" s="130">
        <v>697</v>
      </c>
      <c r="S129" s="130">
        <v>744</v>
      </c>
      <c r="T129" s="130">
        <v>2113</v>
      </c>
      <c r="U129" s="68"/>
      <c r="V129" s="68"/>
      <c r="W129" s="68"/>
      <c r="X129" s="68"/>
      <c r="Y129" s="68"/>
      <c r="Z129" s="68"/>
      <c r="AA129" s="68"/>
      <c r="AB129" s="67"/>
      <c r="AC129" s="67"/>
      <c r="AD129" s="67"/>
      <c r="AE129" s="67"/>
      <c r="AF129" s="67"/>
      <c r="AG129" s="67"/>
      <c r="AH129" s="67"/>
      <c r="AI129" s="67"/>
      <c r="AJ129" s="67"/>
      <c r="AK129" s="68"/>
    </row>
    <row r="130" spans="1:40" hidden="1">
      <c r="A130" s="68"/>
      <c r="B130" s="132" t="s">
        <v>217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>
        <f t="shared" si="14"/>
        <v>0</v>
      </c>
      <c r="Q130" s="130">
        <v>7726</v>
      </c>
      <c r="R130" s="130">
        <v>7752</v>
      </c>
      <c r="S130" s="130">
        <v>7930</v>
      </c>
      <c r="T130" s="133">
        <v>23408</v>
      </c>
      <c r="U130" s="68"/>
      <c r="V130" s="68"/>
      <c r="W130" s="68"/>
      <c r="X130" s="68"/>
      <c r="Y130" s="68"/>
      <c r="Z130" s="68"/>
      <c r="AA130" s="68"/>
      <c r="AB130" s="67"/>
      <c r="AC130" s="67"/>
      <c r="AD130" s="67"/>
      <c r="AE130" s="67"/>
      <c r="AF130" s="67"/>
      <c r="AG130" s="67"/>
      <c r="AH130" s="67"/>
      <c r="AI130" s="67"/>
      <c r="AJ130" s="67"/>
      <c r="AK130" s="68"/>
    </row>
    <row r="131" spans="1:40" hidden="1">
      <c r="A131" s="68"/>
      <c r="B131" s="120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>
        <f t="shared" si="14"/>
        <v>0</v>
      </c>
      <c r="Q131" s="68"/>
      <c r="R131" s="68"/>
      <c r="S131" s="68"/>
      <c r="T131" s="68">
        <v>23408</v>
      </c>
      <c r="U131" s="68"/>
      <c r="V131" s="68"/>
      <c r="W131" s="68"/>
      <c r="X131" s="68"/>
      <c r="Y131" s="68"/>
      <c r="Z131" s="68"/>
      <c r="AA131" s="68"/>
      <c r="AB131" s="67"/>
      <c r="AC131" s="67"/>
      <c r="AD131" s="67"/>
      <c r="AE131" s="67"/>
      <c r="AF131" s="67"/>
      <c r="AG131" s="67"/>
      <c r="AH131" s="67"/>
      <c r="AI131" s="67"/>
      <c r="AJ131" s="67"/>
      <c r="AK131" s="68"/>
      <c r="AL131" s="68"/>
      <c r="AM131" s="68"/>
      <c r="AN131" s="68"/>
    </row>
    <row r="132" spans="1:40" hidden="1">
      <c r="A132" s="68"/>
      <c r="B132" s="120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>
        <f t="shared" si="14"/>
        <v>0</v>
      </c>
      <c r="Q132" s="68"/>
      <c r="R132" s="68"/>
      <c r="S132" s="68"/>
      <c r="T132" s="68" t="s">
        <v>233</v>
      </c>
      <c r="U132" s="68"/>
      <c r="V132" s="68"/>
      <c r="W132" s="68"/>
      <c r="X132" s="68"/>
      <c r="Y132" s="68"/>
      <c r="Z132" s="68"/>
      <c r="AA132" s="68"/>
      <c r="AB132" s="67"/>
      <c r="AC132" s="67"/>
      <c r="AD132" s="67"/>
      <c r="AE132" s="67"/>
      <c r="AF132" s="67"/>
      <c r="AG132" s="67"/>
      <c r="AH132" s="67"/>
      <c r="AI132" s="67"/>
      <c r="AJ132" s="67"/>
      <c r="AK132" s="68"/>
      <c r="AL132" s="68"/>
      <c r="AM132" s="68"/>
      <c r="AN132" s="68"/>
    </row>
    <row r="133" spans="1:40" hidden="1">
      <c r="A133" s="68"/>
      <c r="B133" s="120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 t="s">
        <v>436</v>
      </c>
      <c r="P133" s="68">
        <f>SUM(F133:O133)</f>
        <v>0</v>
      </c>
      <c r="Q133" s="68"/>
      <c r="R133" s="68" t="s">
        <v>257</v>
      </c>
      <c r="S133" s="68"/>
      <c r="T133" s="68">
        <v>360</v>
      </c>
      <c r="U133" s="68"/>
      <c r="V133" s="68"/>
      <c r="W133" s="68"/>
      <c r="X133" s="68"/>
      <c r="Y133" s="68"/>
      <c r="Z133" s="68"/>
      <c r="AA133" s="68"/>
      <c r="AB133" s="67"/>
      <c r="AC133" s="67"/>
      <c r="AD133" s="67"/>
      <c r="AE133" s="67"/>
      <c r="AF133" s="67"/>
      <c r="AG133" s="67"/>
      <c r="AH133" s="67"/>
      <c r="AI133" s="67"/>
      <c r="AJ133" s="67"/>
      <c r="AK133" s="68"/>
      <c r="AL133" s="68"/>
      <c r="AM133" s="68"/>
      <c r="AN133" s="68"/>
    </row>
    <row r="134" spans="1:40" hidden="1">
      <c r="A134" s="68"/>
      <c r="B134" s="120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>
        <f>SUM(F134:O134)</f>
        <v>0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7"/>
      <c r="AC134" s="67"/>
      <c r="AD134" s="67"/>
      <c r="AE134" s="67"/>
      <c r="AF134" s="67"/>
      <c r="AG134" s="67"/>
      <c r="AH134" s="67"/>
      <c r="AI134" s="67"/>
      <c r="AJ134" s="67"/>
      <c r="AK134" s="68"/>
      <c r="AL134" s="68"/>
      <c r="AM134" s="68"/>
      <c r="AN134" s="68"/>
    </row>
    <row r="135" spans="1:40">
      <c r="A135" s="68"/>
      <c r="B135" s="120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120">
        <v>23768</v>
      </c>
      <c r="U135" s="68"/>
      <c r="V135" s="68"/>
      <c r="W135" s="68"/>
      <c r="X135" s="68"/>
      <c r="Y135" s="68"/>
      <c r="Z135" s="68"/>
      <c r="AA135" s="68"/>
      <c r="AB135" s="67"/>
      <c r="AC135" s="67"/>
      <c r="AD135" s="67"/>
      <c r="AE135" s="67"/>
      <c r="AF135" s="67"/>
      <c r="AG135" s="67"/>
      <c r="AH135" s="67"/>
      <c r="AI135" s="67"/>
      <c r="AJ135" s="67"/>
      <c r="AK135" s="68"/>
      <c r="AL135" s="68"/>
      <c r="AM135" s="68"/>
      <c r="AN135" s="68"/>
    </row>
    <row r="136" spans="1:40">
      <c r="A136" s="68"/>
      <c r="B136" s="120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7"/>
      <c r="AC136" s="67"/>
      <c r="AD136" s="67"/>
      <c r="AE136" s="67"/>
      <c r="AF136" s="67"/>
      <c r="AG136" s="67"/>
      <c r="AH136" s="67"/>
      <c r="AI136" s="67"/>
      <c r="AJ136" s="67"/>
      <c r="AK136" s="68"/>
      <c r="AL136" s="68"/>
      <c r="AM136" s="68"/>
      <c r="AN136" s="68"/>
    </row>
    <row r="137" spans="1:40">
      <c r="A137" s="68"/>
      <c r="B137" s="120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7"/>
      <c r="AC137" s="67"/>
      <c r="AD137" s="67"/>
      <c r="AE137" s="67"/>
      <c r="AF137" s="67"/>
      <c r="AG137" s="67"/>
      <c r="AH137" s="67"/>
      <c r="AI137" s="67"/>
      <c r="AJ137" s="67"/>
      <c r="AK137" s="68"/>
      <c r="AL137" s="68"/>
      <c r="AM137" s="68"/>
      <c r="AN137" s="68"/>
    </row>
    <row r="138" spans="1:40">
      <c r="A138" s="68"/>
      <c r="B138" s="120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7"/>
      <c r="AC138" s="67"/>
      <c r="AD138" s="67"/>
      <c r="AE138" s="67"/>
      <c r="AF138" s="67"/>
      <c r="AG138" s="67"/>
      <c r="AH138" s="67"/>
      <c r="AI138" s="67"/>
      <c r="AJ138" s="67"/>
      <c r="AK138" s="68"/>
      <c r="AL138" s="68"/>
      <c r="AM138" s="68"/>
      <c r="AN138" s="68"/>
    </row>
    <row r="139" spans="1:40">
      <c r="A139" s="68"/>
      <c r="B139" s="120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7"/>
      <c r="AC139" s="67"/>
      <c r="AD139" s="67"/>
      <c r="AE139" s="67"/>
      <c r="AF139" s="67"/>
      <c r="AG139" s="67"/>
      <c r="AH139" s="67"/>
      <c r="AI139" s="67"/>
      <c r="AJ139" s="67"/>
      <c r="AK139" s="68"/>
      <c r="AL139" s="68"/>
      <c r="AM139" s="68"/>
      <c r="AN139" s="68"/>
    </row>
    <row r="140" spans="1:40">
      <c r="A140" s="68"/>
      <c r="B140" s="120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7"/>
      <c r="AC140" s="67"/>
      <c r="AD140" s="67"/>
      <c r="AE140" s="67"/>
      <c r="AF140" s="67"/>
      <c r="AG140" s="67"/>
      <c r="AH140" s="67"/>
      <c r="AI140" s="67"/>
      <c r="AJ140" s="67"/>
      <c r="AK140" s="68"/>
      <c r="AL140" s="68"/>
      <c r="AM140" s="68"/>
      <c r="AN140" s="68"/>
    </row>
    <row r="141" spans="1:40">
      <c r="A141" s="68"/>
      <c r="B141" s="120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7"/>
      <c r="AC141" s="67"/>
      <c r="AD141" s="67"/>
      <c r="AE141" s="67"/>
      <c r="AF141" s="67"/>
      <c r="AG141" s="67"/>
      <c r="AH141" s="67"/>
      <c r="AI141" s="67"/>
      <c r="AJ141" s="67"/>
      <c r="AK141" s="68"/>
      <c r="AL141" s="68"/>
      <c r="AM141" s="68"/>
      <c r="AN141" s="68"/>
    </row>
    <row r="142" spans="1:40">
      <c r="A142" s="68"/>
      <c r="B142" s="120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7"/>
      <c r="AC142" s="67"/>
      <c r="AD142" s="67"/>
      <c r="AE142" s="67"/>
      <c r="AF142" s="67"/>
      <c r="AG142" s="67"/>
      <c r="AH142" s="67"/>
      <c r="AI142" s="67"/>
      <c r="AJ142" s="67"/>
      <c r="AK142" s="68"/>
      <c r="AL142" s="68"/>
      <c r="AM142" s="68"/>
      <c r="AN142" s="68"/>
    </row>
    <row r="143" spans="1:40">
      <c r="A143" s="68"/>
      <c r="B143" s="120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7"/>
      <c r="AC143" s="67"/>
      <c r="AD143" s="67"/>
      <c r="AE143" s="67"/>
      <c r="AF143" s="67"/>
      <c r="AG143" s="67"/>
      <c r="AH143" s="67"/>
      <c r="AI143" s="67"/>
      <c r="AJ143" s="67"/>
      <c r="AK143" s="68"/>
      <c r="AL143" s="68"/>
      <c r="AM143" s="68"/>
      <c r="AN143" s="68"/>
    </row>
  </sheetData>
  <autoFilter ref="AC4:AC120" xr:uid="{00000000-0009-0000-0000-000001000000}"/>
  <mergeCells count="33">
    <mergeCell ref="A109:B109"/>
    <mergeCell ref="A110:B110"/>
    <mergeCell ref="A111:B111"/>
    <mergeCell ref="A112:B112"/>
    <mergeCell ref="Q123:T123"/>
    <mergeCell ref="A108:B108"/>
    <mergeCell ref="A53:B53"/>
    <mergeCell ref="A60:B60"/>
    <mergeCell ref="A66:B66"/>
    <mergeCell ref="A69:B69"/>
    <mergeCell ref="A74:B74"/>
    <mergeCell ref="A79:B79"/>
    <mergeCell ref="A83:B83"/>
    <mergeCell ref="A87:B87"/>
    <mergeCell ref="A94:B94"/>
    <mergeCell ref="A98:B98"/>
    <mergeCell ref="A104:B104"/>
    <mergeCell ref="A48:B48"/>
    <mergeCell ref="A2:A4"/>
    <mergeCell ref="B2:B4"/>
    <mergeCell ref="C2:P2"/>
    <mergeCell ref="Q2:AA2"/>
    <mergeCell ref="C3:F3"/>
    <mergeCell ref="G3:G4"/>
    <mergeCell ref="O3:O4"/>
    <mergeCell ref="P3:P4"/>
    <mergeCell ref="Q3:Q4"/>
    <mergeCell ref="R3:R4"/>
    <mergeCell ref="S3:S4"/>
    <mergeCell ref="Z3:Z4"/>
    <mergeCell ref="AA3:AA4"/>
    <mergeCell ref="A9:B9"/>
    <mergeCell ref="A28:B28"/>
  </mergeCells>
  <phoneticPr fontId="3"/>
  <pageMargins left="0.98425196850393704" right="0.98425196850393704" top="0.74803149606299213" bottom="0.74803149606299213" header="0.31496062992125984" footer="0.31496062992125984"/>
  <pageSetup paperSize="9" firstPageNumber="4294967295" fitToHeight="0" orientation="portrait" cellComments="asDisplayed" useFirstPageNumber="1" r:id="rId1"/>
  <headerFooter alignWithMargins="0"/>
  <rowBreaks count="2" manualBreakCount="2">
    <brk id="53" max="26" man="1"/>
    <brk id="9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Q25768"/>
  <sheetViews>
    <sheetView showGridLines="0" showZeros="0" view="pageBreakPreview" topLeftCell="B1" zoomScale="80" zoomScaleNormal="90" zoomScaleSheetLayoutView="80" workbookViewId="0">
      <selection activeCell="Q187" sqref="Q187"/>
    </sheetView>
  </sheetViews>
  <sheetFormatPr defaultColWidth="6.625" defaultRowHeight="12"/>
  <cols>
    <col min="1" max="1" width="11.625" style="3" hidden="1" customWidth="1"/>
    <col min="2" max="2" width="8.375" style="3" customWidth="1"/>
    <col min="3" max="3" width="14.875" style="2" customWidth="1"/>
    <col min="4" max="12" width="6.5" style="3" customWidth="1"/>
    <col min="13" max="16" width="6.625" style="3" customWidth="1"/>
    <col min="17" max="170" width="7.125" style="3" customWidth="1"/>
    <col min="171" max="16384" width="6.625" style="3"/>
  </cols>
  <sheetData>
    <row r="1" spans="2:17" ht="14.25">
      <c r="B1" s="1" t="s">
        <v>525</v>
      </c>
    </row>
    <row r="2" spans="2:17" ht="6" customHeight="1" thickBot="1"/>
    <row r="3" spans="2:17" ht="19.5" customHeight="1">
      <c r="B3" s="680" t="s">
        <v>496</v>
      </c>
      <c r="C3" s="683" t="s">
        <v>14</v>
      </c>
      <c r="D3" s="686" t="s">
        <v>438</v>
      </c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8"/>
    </row>
    <row r="4" spans="2:17" ht="19.5" customHeight="1">
      <c r="B4" s="681"/>
      <c r="C4" s="684"/>
      <c r="D4" s="692" t="s">
        <v>15</v>
      </c>
      <c r="E4" s="693"/>
      <c r="F4" s="693"/>
      <c r="G4" s="693"/>
      <c r="H4" s="693"/>
      <c r="I4" s="693"/>
      <c r="J4" s="693"/>
      <c r="K4" s="693"/>
      <c r="L4" s="693"/>
      <c r="M4" s="694"/>
      <c r="N4" s="695" t="s">
        <v>16</v>
      </c>
      <c r="O4" s="695" t="s">
        <v>17</v>
      </c>
      <c r="P4" s="674" t="s">
        <v>18</v>
      </c>
    </row>
    <row r="5" spans="2:17" ht="19.5" customHeight="1" thickBot="1">
      <c r="B5" s="682"/>
      <c r="C5" s="685"/>
      <c r="D5" s="4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505</v>
      </c>
      <c r="K5" s="5" t="s">
        <v>506</v>
      </c>
      <c r="L5" s="5" t="s">
        <v>507</v>
      </c>
      <c r="M5" s="6" t="s">
        <v>25</v>
      </c>
      <c r="N5" s="696"/>
      <c r="O5" s="696"/>
      <c r="P5" s="697"/>
    </row>
    <row r="6" spans="2:17" ht="19.5" customHeight="1">
      <c r="B6" s="180" t="s">
        <v>526</v>
      </c>
      <c r="C6" s="181" t="s">
        <v>528</v>
      </c>
      <c r="D6" s="622">
        <v>1</v>
      </c>
      <c r="E6" s="623">
        <v>1</v>
      </c>
      <c r="F6" s="623">
        <v>1</v>
      </c>
      <c r="G6" s="623">
        <v>1</v>
      </c>
      <c r="H6" s="623">
        <v>1</v>
      </c>
      <c r="I6" s="623">
        <v>1</v>
      </c>
      <c r="J6" s="623">
        <v>1</v>
      </c>
      <c r="K6" s="623">
        <v>1</v>
      </c>
      <c r="L6" s="623">
        <v>2</v>
      </c>
      <c r="M6" s="209">
        <f>SUM(D6:L6)</f>
        <v>10</v>
      </c>
      <c r="N6" s="182">
        <v>0</v>
      </c>
      <c r="O6" s="182">
        <v>11</v>
      </c>
      <c r="P6" s="204">
        <f>SUM(M6:O6)</f>
        <v>21</v>
      </c>
      <c r="Q6" s="183"/>
    </row>
    <row r="7" spans="2:17" ht="19.5" customHeight="1">
      <c r="B7" s="60"/>
      <c r="C7" s="181" t="s">
        <v>529</v>
      </c>
      <c r="D7" s="624">
        <v>3</v>
      </c>
      <c r="E7" s="623">
        <v>2</v>
      </c>
      <c r="F7" s="623">
        <v>3</v>
      </c>
      <c r="G7" s="623">
        <v>3</v>
      </c>
      <c r="H7" s="623">
        <v>3</v>
      </c>
      <c r="I7" s="623">
        <v>3</v>
      </c>
      <c r="J7" s="623">
        <v>2</v>
      </c>
      <c r="K7" s="623">
        <v>3</v>
      </c>
      <c r="L7" s="623">
        <v>3</v>
      </c>
      <c r="M7" s="210">
        <f>SUM(D7:L7)</f>
        <v>25</v>
      </c>
      <c r="N7" s="182">
        <v>0</v>
      </c>
      <c r="O7" s="182">
        <v>19</v>
      </c>
      <c r="P7" s="204">
        <f>SUM(M7:O7)</f>
        <v>44</v>
      </c>
      <c r="Q7" s="183"/>
    </row>
    <row r="8" spans="2:17" ht="19.5" customHeight="1">
      <c r="B8" s="60"/>
      <c r="C8" s="181" t="s">
        <v>530</v>
      </c>
      <c r="D8" s="624">
        <v>1</v>
      </c>
      <c r="E8" s="625">
        <v>1</v>
      </c>
      <c r="F8" s="625">
        <v>1</v>
      </c>
      <c r="G8" s="625">
        <v>1</v>
      </c>
      <c r="H8" s="625">
        <v>1</v>
      </c>
      <c r="I8" s="625">
        <v>1</v>
      </c>
      <c r="J8" s="623">
        <v>1</v>
      </c>
      <c r="K8" s="623">
        <v>1</v>
      </c>
      <c r="L8" s="623">
        <v>1</v>
      </c>
      <c r="M8" s="210">
        <f>SUM(D8:L8)</f>
        <v>9</v>
      </c>
      <c r="N8" s="182">
        <v>0</v>
      </c>
      <c r="O8" s="182">
        <v>9</v>
      </c>
      <c r="P8" s="204">
        <f>SUM(M8:O8)</f>
        <v>18</v>
      </c>
      <c r="Q8" s="183"/>
    </row>
    <row r="9" spans="2:17" ht="19.5" customHeight="1">
      <c r="B9" s="763" t="s">
        <v>527</v>
      </c>
      <c r="C9" s="694"/>
      <c r="D9" s="207">
        <f>SUM(D6:D8)</f>
        <v>5</v>
      </c>
      <c r="E9" s="207">
        <f t="shared" ref="E9:P9" si="0">SUM(E6:E8)</f>
        <v>4</v>
      </c>
      <c r="F9" s="207">
        <f t="shared" si="0"/>
        <v>5</v>
      </c>
      <c r="G9" s="207">
        <f t="shared" si="0"/>
        <v>5</v>
      </c>
      <c r="H9" s="207">
        <f t="shared" si="0"/>
        <v>5</v>
      </c>
      <c r="I9" s="207">
        <f t="shared" si="0"/>
        <v>5</v>
      </c>
      <c r="J9" s="207">
        <f t="shared" si="0"/>
        <v>4</v>
      </c>
      <c r="K9" s="207">
        <f t="shared" si="0"/>
        <v>5</v>
      </c>
      <c r="L9" s="207">
        <f t="shared" si="0"/>
        <v>6</v>
      </c>
      <c r="M9" s="207">
        <f t="shared" si="0"/>
        <v>44</v>
      </c>
      <c r="N9" s="208">
        <f t="shared" si="0"/>
        <v>0</v>
      </c>
      <c r="O9" s="208">
        <f t="shared" si="0"/>
        <v>39</v>
      </c>
      <c r="P9" s="205">
        <f t="shared" si="0"/>
        <v>83</v>
      </c>
      <c r="Q9" s="183"/>
    </row>
    <row r="10" spans="2:17" ht="19.5" customHeight="1">
      <c r="B10" s="184" t="s">
        <v>495</v>
      </c>
      <c r="C10" s="185" t="s">
        <v>533</v>
      </c>
      <c r="D10" s="626">
        <v>1</v>
      </c>
      <c r="E10" s="625">
        <v>1</v>
      </c>
      <c r="F10" s="625">
        <v>1</v>
      </c>
      <c r="G10" s="625">
        <v>1</v>
      </c>
      <c r="H10" s="625">
        <v>1</v>
      </c>
      <c r="I10" s="625">
        <v>1</v>
      </c>
      <c r="J10" s="625">
        <v>1</v>
      </c>
      <c r="K10" s="625">
        <v>1</v>
      </c>
      <c r="L10" s="625">
        <v>1</v>
      </c>
      <c r="M10" s="211">
        <f>SUM(D10:L10)</f>
        <v>9</v>
      </c>
      <c r="N10" s="186">
        <v>0</v>
      </c>
      <c r="O10" s="186">
        <v>4</v>
      </c>
      <c r="P10" s="206">
        <f>SUM(M10,O10)</f>
        <v>13</v>
      </c>
      <c r="Q10" s="183"/>
    </row>
    <row r="11" spans="2:17" ht="19.5" customHeight="1">
      <c r="B11" s="184" t="s">
        <v>531</v>
      </c>
      <c r="C11" s="187" t="s">
        <v>532</v>
      </c>
      <c r="D11" s="626">
        <v>1</v>
      </c>
      <c r="E11" s="625">
        <v>2</v>
      </c>
      <c r="F11" s="625">
        <v>2</v>
      </c>
      <c r="G11" s="625">
        <v>2</v>
      </c>
      <c r="H11" s="625">
        <v>2</v>
      </c>
      <c r="I11" s="625">
        <v>2</v>
      </c>
      <c r="J11" s="625">
        <v>2</v>
      </c>
      <c r="K11" s="625">
        <v>2</v>
      </c>
      <c r="L11" s="625">
        <v>2</v>
      </c>
      <c r="M11" s="211">
        <f>SUM(D11:L11)</f>
        <v>17</v>
      </c>
      <c r="N11" s="186">
        <v>0</v>
      </c>
      <c r="O11" s="186">
        <v>6</v>
      </c>
      <c r="P11" s="206">
        <f>SUM(M11:O11)</f>
        <v>23</v>
      </c>
      <c r="Q11" s="183"/>
    </row>
    <row r="12" spans="2:17" s="11" customFormat="1" ht="16.5" customHeight="1">
      <c r="B12" s="188" t="s">
        <v>188</v>
      </c>
      <c r="C12" s="189" t="s">
        <v>504</v>
      </c>
      <c r="D12" s="609">
        <v>1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46">
        <f>SUM(D12:L12)</f>
        <v>17</v>
      </c>
      <c r="N12" s="20">
        <v>0</v>
      </c>
      <c r="O12" s="20">
        <v>7</v>
      </c>
      <c r="P12" s="53">
        <f>SUM(M12:O12)</f>
        <v>24</v>
      </c>
      <c r="Q12" s="190"/>
    </row>
    <row r="13" spans="2:17" s="192" customFormat="1" ht="16.5" customHeight="1" thickBot="1">
      <c r="B13" s="764" t="s">
        <v>207</v>
      </c>
      <c r="C13" s="765"/>
      <c r="D13" s="202">
        <f>D9+D10+D11+D12</f>
        <v>8</v>
      </c>
      <c r="E13" s="39">
        <f t="shared" ref="E13:P13" si="1">E9+E10+E11+E12</f>
        <v>9</v>
      </c>
      <c r="F13" s="39">
        <f t="shared" si="1"/>
        <v>10</v>
      </c>
      <c r="G13" s="39">
        <f t="shared" si="1"/>
        <v>10</v>
      </c>
      <c r="H13" s="39">
        <f t="shared" si="1"/>
        <v>10</v>
      </c>
      <c r="I13" s="39">
        <f t="shared" si="1"/>
        <v>10</v>
      </c>
      <c r="J13" s="39">
        <f t="shared" si="1"/>
        <v>9</v>
      </c>
      <c r="K13" s="39">
        <f t="shared" si="1"/>
        <v>10</v>
      </c>
      <c r="L13" s="39">
        <f t="shared" si="1"/>
        <v>11</v>
      </c>
      <c r="M13" s="203">
        <f t="shared" si="1"/>
        <v>87</v>
      </c>
      <c r="N13" s="39">
        <f t="shared" si="1"/>
        <v>0</v>
      </c>
      <c r="O13" s="39">
        <f t="shared" si="1"/>
        <v>56</v>
      </c>
      <c r="P13" s="40">
        <f t="shared" si="1"/>
        <v>143</v>
      </c>
      <c r="Q13" s="191"/>
    </row>
    <row r="14" spans="2:17" s="27" customFormat="1">
      <c r="C14" s="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2:17" s="27" customFormat="1">
      <c r="C15" s="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2:17" s="27" customFormat="1" ht="12.75" thickBot="1">
      <c r="C16" s="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2:17" s="27" customFormat="1" ht="19.5" customHeight="1">
      <c r="B17" s="680" t="s">
        <v>496</v>
      </c>
      <c r="C17" s="683" t="s">
        <v>14</v>
      </c>
      <c r="D17" s="689" t="s">
        <v>513</v>
      </c>
      <c r="E17" s="690"/>
      <c r="F17" s="690"/>
      <c r="G17" s="690"/>
      <c r="H17" s="690"/>
      <c r="I17" s="690"/>
      <c r="J17" s="690"/>
      <c r="K17" s="690"/>
      <c r="L17" s="690"/>
      <c r="M17" s="690"/>
      <c r="N17" s="691"/>
      <c r="O17" s="183"/>
      <c r="P17" s="183"/>
      <c r="Q17" s="183"/>
    </row>
    <row r="18" spans="2:17" s="27" customFormat="1" ht="19.5" customHeight="1">
      <c r="B18" s="681"/>
      <c r="C18" s="684"/>
      <c r="D18" s="676" t="s">
        <v>19</v>
      </c>
      <c r="E18" s="676" t="s">
        <v>20</v>
      </c>
      <c r="F18" s="676" t="s">
        <v>21</v>
      </c>
      <c r="G18" s="676" t="s">
        <v>22</v>
      </c>
      <c r="H18" s="676" t="s">
        <v>23</v>
      </c>
      <c r="I18" s="676" t="s">
        <v>24</v>
      </c>
      <c r="J18" s="676" t="s">
        <v>508</v>
      </c>
      <c r="K18" s="676" t="s">
        <v>509</v>
      </c>
      <c r="L18" s="676" t="s">
        <v>510</v>
      </c>
      <c r="M18" s="695" t="s">
        <v>437</v>
      </c>
      <c r="N18" s="674" t="s">
        <v>12</v>
      </c>
      <c r="O18" s="183"/>
      <c r="P18" s="183"/>
      <c r="Q18" s="183"/>
    </row>
    <row r="19" spans="2:17" s="27" customFormat="1" ht="19.5" customHeight="1" thickBot="1">
      <c r="B19" s="682"/>
      <c r="C19" s="685"/>
      <c r="D19" s="677"/>
      <c r="E19" s="677"/>
      <c r="F19" s="677"/>
      <c r="G19" s="677"/>
      <c r="H19" s="677"/>
      <c r="I19" s="677"/>
      <c r="J19" s="677"/>
      <c r="K19" s="677"/>
      <c r="L19" s="677"/>
      <c r="M19" s="698"/>
      <c r="N19" s="675"/>
      <c r="O19" s="183"/>
      <c r="P19" s="183"/>
      <c r="Q19" s="183"/>
    </row>
    <row r="20" spans="2:17" s="27" customFormat="1" ht="19.5" customHeight="1">
      <c r="B20" s="180" t="s">
        <v>526</v>
      </c>
      <c r="C20" s="181" t="s">
        <v>528</v>
      </c>
      <c r="D20" s="627">
        <v>24</v>
      </c>
      <c r="E20" s="627">
        <v>24</v>
      </c>
      <c r="F20" s="627">
        <v>26</v>
      </c>
      <c r="G20" s="627">
        <v>23</v>
      </c>
      <c r="H20" s="627">
        <v>25</v>
      </c>
      <c r="I20" s="627">
        <v>27</v>
      </c>
      <c r="J20" s="627">
        <v>28</v>
      </c>
      <c r="K20" s="627">
        <v>30</v>
      </c>
      <c r="L20" s="627">
        <v>41</v>
      </c>
      <c r="M20" s="627">
        <v>43</v>
      </c>
      <c r="N20" s="200">
        <f>SUM(D20:M20)</f>
        <v>291</v>
      </c>
      <c r="O20" s="183"/>
      <c r="P20" s="183"/>
      <c r="Q20" s="183"/>
    </row>
    <row r="21" spans="2:17" s="27" customFormat="1" ht="19.5" customHeight="1">
      <c r="B21" s="60"/>
      <c r="C21" s="181" t="s">
        <v>529</v>
      </c>
      <c r="D21" s="627">
        <v>74</v>
      </c>
      <c r="E21" s="627">
        <v>65</v>
      </c>
      <c r="F21" s="627">
        <v>84</v>
      </c>
      <c r="G21" s="627">
        <v>71</v>
      </c>
      <c r="H21" s="627">
        <v>88</v>
      </c>
      <c r="I21" s="627">
        <v>81</v>
      </c>
      <c r="J21" s="627">
        <v>69</v>
      </c>
      <c r="K21" s="627">
        <v>83</v>
      </c>
      <c r="L21" s="627">
        <v>78</v>
      </c>
      <c r="M21" s="627">
        <v>95</v>
      </c>
      <c r="N21" s="200">
        <f>SUM(D21:M21)</f>
        <v>788</v>
      </c>
      <c r="O21" s="183"/>
      <c r="P21" s="183"/>
      <c r="Q21" s="183"/>
    </row>
    <row r="22" spans="2:17" s="27" customFormat="1" ht="19.5" customHeight="1">
      <c r="B22" s="60"/>
      <c r="C22" s="181" t="s">
        <v>530</v>
      </c>
      <c r="D22" s="627">
        <v>14</v>
      </c>
      <c r="E22" s="627">
        <v>20</v>
      </c>
      <c r="F22" s="627">
        <v>17</v>
      </c>
      <c r="G22" s="627">
        <v>18</v>
      </c>
      <c r="H22" s="627">
        <v>23</v>
      </c>
      <c r="I22" s="627">
        <v>20</v>
      </c>
      <c r="J22" s="627">
        <v>24</v>
      </c>
      <c r="K22" s="627">
        <v>29</v>
      </c>
      <c r="L22" s="627">
        <v>22</v>
      </c>
      <c r="M22" s="627">
        <v>44</v>
      </c>
      <c r="N22" s="200">
        <f>SUM(D22:M22)</f>
        <v>231</v>
      </c>
      <c r="O22" s="183"/>
      <c r="P22" s="183"/>
      <c r="Q22" s="183"/>
    </row>
    <row r="23" spans="2:17" s="27" customFormat="1" ht="19.5" customHeight="1">
      <c r="B23" s="763" t="s">
        <v>527</v>
      </c>
      <c r="C23" s="694"/>
      <c r="D23" s="198">
        <f>SUM(D20:D22)</f>
        <v>112</v>
      </c>
      <c r="E23" s="198">
        <f t="shared" ref="E23:N23" si="2">SUM(E20:E22)</f>
        <v>109</v>
      </c>
      <c r="F23" s="198">
        <f t="shared" si="2"/>
        <v>127</v>
      </c>
      <c r="G23" s="198">
        <f t="shared" si="2"/>
        <v>112</v>
      </c>
      <c r="H23" s="198">
        <f t="shared" si="2"/>
        <v>136</v>
      </c>
      <c r="I23" s="198">
        <f t="shared" si="2"/>
        <v>128</v>
      </c>
      <c r="J23" s="198">
        <f t="shared" si="2"/>
        <v>121</v>
      </c>
      <c r="K23" s="198">
        <f t="shared" si="2"/>
        <v>142</v>
      </c>
      <c r="L23" s="198">
        <f t="shared" si="2"/>
        <v>141</v>
      </c>
      <c r="M23" s="198">
        <f t="shared" si="2"/>
        <v>182</v>
      </c>
      <c r="N23" s="199">
        <f t="shared" si="2"/>
        <v>1310</v>
      </c>
      <c r="O23" s="183"/>
      <c r="P23" s="183"/>
      <c r="Q23" s="183"/>
    </row>
    <row r="24" spans="2:17" s="27" customFormat="1" ht="19.5" customHeight="1">
      <c r="B24" s="193" t="s">
        <v>495</v>
      </c>
      <c r="C24" s="194" t="s">
        <v>534</v>
      </c>
      <c r="D24" s="628">
        <v>14</v>
      </c>
      <c r="E24" s="628">
        <v>18</v>
      </c>
      <c r="F24" s="628">
        <v>11</v>
      </c>
      <c r="G24" s="628">
        <v>19</v>
      </c>
      <c r="H24" s="628">
        <v>20</v>
      </c>
      <c r="I24" s="628">
        <v>12</v>
      </c>
      <c r="J24" s="628">
        <v>26</v>
      </c>
      <c r="K24" s="628">
        <v>22</v>
      </c>
      <c r="L24" s="628">
        <v>25</v>
      </c>
      <c r="M24" s="628">
        <v>6</v>
      </c>
      <c r="N24" s="201">
        <f>SUM(D24:M24)</f>
        <v>173</v>
      </c>
      <c r="O24" s="183"/>
      <c r="P24" s="183"/>
      <c r="Q24" s="183"/>
    </row>
    <row r="25" spans="2:17" s="27" customFormat="1" ht="19.5" customHeight="1">
      <c r="B25" s="195" t="s">
        <v>531</v>
      </c>
      <c r="C25" s="187" t="s">
        <v>532</v>
      </c>
      <c r="D25" s="628">
        <v>21</v>
      </c>
      <c r="E25" s="628">
        <v>45</v>
      </c>
      <c r="F25" s="628">
        <v>42</v>
      </c>
      <c r="G25" s="628">
        <v>38</v>
      </c>
      <c r="H25" s="628">
        <v>34</v>
      </c>
      <c r="I25" s="628">
        <v>45</v>
      </c>
      <c r="J25" s="628">
        <v>49</v>
      </c>
      <c r="K25" s="628">
        <v>43</v>
      </c>
      <c r="L25" s="628">
        <v>46</v>
      </c>
      <c r="M25" s="628">
        <v>38</v>
      </c>
      <c r="N25" s="201">
        <f>SUM(D25:M25)</f>
        <v>401</v>
      </c>
      <c r="O25" s="183"/>
      <c r="P25" s="183"/>
      <c r="Q25" s="183"/>
    </row>
    <row r="26" spans="2:17" s="27" customFormat="1" ht="18.75" customHeight="1">
      <c r="B26" s="196" t="s">
        <v>188</v>
      </c>
      <c r="C26" s="197" t="s">
        <v>504</v>
      </c>
      <c r="D26" s="12">
        <v>30</v>
      </c>
      <c r="E26" s="12">
        <v>39</v>
      </c>
      <c r="F26" s="12">
        <v>43</v>
      </c>
      <c r="G26" s="12">
        <v>42</v>
      </c>
      <c r="H26" s="12">
        <v>39</v>
      </c>
      <c r="I26" s="12">
        <v>51</v>
      </c>
      <c r="J26" s="12">
        <v>36</v>
      </c>
      <c r="K26" s="12">
        <v>42</v>
      </c>
      <c r="L26" s="12">
        <v>37</v>
      </c>
      <c r="M26" s="12">
        <v>24</v>
      </c>
      <c r="N26" s="38">
        <f>SUM(D26:M26)</f>
        <v>383</v>
      </c>
      <c r="O26" s="183"/>
      <c r="P26" s="183"/>
      <c r="Q26" s="183"/>
    </row>
    <row r="27" spans="2:17" s="27" customFormat="1" ht="18.75" customHeight="1" thickBot="1">
      <c r="B27" s="764" t="s">
        <v>207</v>
      </c>
      <c r="C27" s="765"/>
      <c r="D27" s="39">
        <f>SUM(D23,D24,D25,D26)</f>
        <v>177</v>
      </c>
      <c r="E27" s="39">
        <f t="shared" ref="E27:K27" si="3">SUM(E23,E24,E25,E26)</f>
        <v>211</v>
      </c>
      <c r="F27" s="39">
        <f t="shared" si="3"/>
        <v>223</v>
      </c>
      <c r="G27" s="39">
        <f t="shared" si="3"/>
        <v>211</v>
      </c>
      <c r="H27" s="39">
        <f t="shared" si="3"/>
        <v>229</v>
      </c>
      <c r="I27" s="39">
        <f t="shared" si="3"/>
        <v>236</v>
      </c>
      <c r="J27" s="39">
        <f t="shared" si="3"/>
        <v>232</v>
      </c>
      <c r="K27" s="39">
        <f t="shared" si="3"/>
        <v>249</v>
      </c>
      <c r="L27" s="39">
        <f>SUM(L23,L24,L25,L26)</f>
        <v>249</v>
      </c>
      <c r="M27" s="39">
        <f>SUM(M23,M24,M25,M26)</f>
        <v>250</v>
      </c>
      <c r="N27" s="40">
        <f>SUM(N23,N24,N25,N26)</f>
        <v>2267</v>
      </c>
      <c r="O27" s="183"/>
      <c r="P27" s="183"/>
      <c r="Q27" s="183"/>
    </row>
    <row r="28" spans="2:17" s="27" customFormat="1" ht="34.5" customHeight="1">
      <c r="C28" s="2"/>
    </row>
    <row r="29" spans="2:17" s="27" customFormat="1">
      <c r="C29" s="2"/>
    </row>
    <row r="30" spans="2:17" s="27" customFormat="1">
      <c r="C30" s="2"/>
    </row>
    <row r="31" spans="2:17" s="27" customFormat="1">
      <c r="C31" s="2"/>
    </row>
    <row r="32" spans="2:17" s="27" customFormat="1">
      <c r="C32" s="2"/>
    </row>
    <row r="33" spans="3:3" s="27" customFormat="1">
      <c r="C33" s="2"/>
    </row>
    <row r="34" spans="3:3" s="27" customFormat="1">
      <c r="C34" s="2"/>
    </row>
    <row r="35" spans="3:3" s="27" customFormat="1">
      <c r="C35" s="2"/>
    </row>
    <row r="36" spans="3:3" s="27" customFormat="1">
      <c r="C36" s="2"/>
    </row>
    <row r="37" spans="3:3" s="27" customFormat="1">
      <c r="C37" s="2"/>
    </row>
    <row r="38" spans="3:3" s="27" customFormat="1">
      <c r="C38" s="2"/>
    </row>
    <row r="39" spans="3:3" s="27" customFormat="1">
      <c r="C39" s="2"/>
    </row>
    <row r="40" spans="3:3" s="27" customFormat="1">
      <c r="C40" s="2"/>
    </row>
    <row r="41" spans="3:3" s="27" customFormat="1">
      <c r="C41" s="2"/>
    </row>
    <row r="42" spans="3:3" s="27" customFormat="1">
      <c r="C42" s="2"/>
    </row>
    <row r="43" spans="3:3" s="27" customFormat="1">
      <c r="C43" s="2"/>
    </row>
    <row r="44" spans="3:3" s="27" customFormat="1">
      <c r="C44" s="2"/>
    </row>
    <row r="45" spans="3:3" s="27" customFormat="1">
      <c r="C45" s="2"/>
    </row>
    <row r="46" spans="3:3" s="27" customFormat="1">
      <c r="C46" s="2"/>
    </row>
    <row r="47" spans="3:3" s="27" customFormat="1">
      <c r="C47" s="2"/>
    </row>
    <row r="48" spans="3:3" s="27" customFormat="1">
      <c r="C48" s="2"/>
    </row>
    <row r="49" spans="3:3" s="27" customFormat="1">
      <c r="C49" s="2"/>
    </row>
    <row r="50" spans="3:3" s="27" customFormat="1">
      <c r="C50" s="2"/>
    </row>
    <row r="51" spans="3:3" s="27" customFormat="1">
      <c r="C51" s="2"/>
    </row>
    <row r="52" spans="3:3" s="27" customFormat="1">
      <c r="C52" s="2"/>
    </row>
    <row r="53" spans="3:3" s="27" customFormat="1">
      <c r="C53" s="2"/>
    </row>
    <row r="54" spans="3:3" s="27" customFormat="1">
      <c r="C54" s="2"/>
    </row>
    <row r="55" spans="3:3" s="27" customFormat="1">
      <c r="C55" s="2"/>
    </row>
    <row r="56" spans="3:3" s="27" customFormat="1">
      <c r="C56" s="2"/>
    </row>
    <row r="57" spans="3:3" s="27" customFormat="1">
      <c r="C57" s="2"/>
    </row>
    <row r="58" spans="3:3" s="27" customFormat="1">
      <c r="C58" s="2"/>
    </row>
    <row r="59" spans="3:3" s="27" customFormat="1">
      <c r="C59" s="2"/>
    </row>
    <row r="60" spans="3:3" s="27" customFormat="1">
      <c r="C60" s="2"/>
    </row>
    <row r="61" spans="3:3" s="27" customFormat="1">
      <c r="C61" s="2"/>
    </row>
    <row r="62" spans="3:3" s="27" customFormat="1">
      <c r="C62" s="2"/>
    </row>
    <row r="63" spans="3:3" s="27" customFormat="1">
      <c r="C63" s="2"/>
    </row>
    <row r="64" spans="3:3" s="27" customFormat="1">
      <c r="C64" s="2"/>
    </row>
    <row r="65" spans="3:12" s="27" customFormat="1">
      <c r="C65" s="2"/>
    </row>
    <row r="66" spans="3:12" s="27" customFormat="1">
      <c r="C66" s="2"/>
    </row>
    <row r="67" spans="3:12" s="27" customFormat="1">
      <c r="C67" s="2"/>
    </row>
    <row r="68" spans="3:12" s="27" customFormat="1">
      <c r="C68" s="2"/>
    </row>
    <row r="69" spans="3:12" s="27" customFormat="1">
      <c r="C69" s="2"/>
    </row>
    <row r="70" spans="3:12" s="27" customFormat="1">
      <c r="C70" s="2"/>
    </row>
    <row r="71" spans="3:12" s="27" customFormat="1">
      <c r="C71" s="2"/>
    </row>
    <row r="72" spans="3:12" s="27" customFormat="1">
      <c r="C72" s="2"/>
    </row>
    <row r="73" spans="3:12" s="27" customFormat="1">
      <c r="C73" s="2"/>
    </row>
    <row r="74" spans="3:12" s="27" customFormat="1">
      <c r="C74" s="2"/>
    </row>
    <row r="75" spans="3:12" s="27" customFormat="1">
      <c r="C75" s="2"/>
    </row>
    <row r="76" spans="3:12" s="27" customFormat="1">
      <c r="C76" s="2"/>
    </row>
    <row r="77" spans="3:12" s="27" customFormat="1">
      <c r="C77" s="2"/>
    </row>
    <row r="78" spans="3:12" s="27" customFormat="1">
      <c r="C78" s="2"/>
    </row>
    <row r="79" spans="3:12" s="27" customFormat="1">
      <c r="C79" s="2"/>
      <c r="L79" s="27">
        <f>SUM(L43:L78)</f>
        <v>0</v>
      </c>
    </row>
    <row r="80" spans="3:12" s="27" customFormat="1">
      <c r="C80" s="2"/>
    </row>
    <row r="81" spans="3:3" s="27" customFormat="1">
      <c r="C81" s="2"/>
    </row>
    <row r="82" spans="3:3" s="27" customFormat="1">
      <c r="C82" s="2"/>
    </row>
    <row r="83" spans="3:3" s="27" customFormat="1">
      <c r="C83" s="2"/>
    </row>
    <row r="84" spans="3:3" s="27" customFormat="1">
      <c r="C84" s="2"/>
    </row>
    <row r="85" spans="3:3" s="27" customFormat="1">
      <c r="C85" s="2"/>
    </row>
    <row r="86" spans="3:3" s="27" customFormat="1">
      <c r="C86" s="2"/>
    </row>
    <row r="87" spans="3:3" s="27" customFormat="1">
      <c r="C87" s="2"/>
    </row>
    <row r="88" spans="3:3" s="27" customFormat="1">
      <c r="C88" s="2"/>
    </row>
    <row r="89" spans="3:3" s="27" customFormat="1">
      <c r="C89" s="2"/>
    </row>
    <row r="90" spans="3:3" s="27" customFormat="1">
      <c r="C90" s="2"/>
    </row>
    <row r="91" spans="3:3" s="27" customFormat="1">
      <c r="C91" s="2"/>
    </row>
    <row r="92" spans="3:3" s="27" customFormat="1">
      <c r="C92" s="2"/>
    </row>
    <row r="93" spans="3:3" s="27" customFormat="1">
      <c r="C93" s="2"/>
    </row>
    <row r="94" spans="3:3" s="27" customFormat="1">
      <c r="C94" s="2"/>
    </row>
    <row r="95" spans="3:3" s="27" customFormat="1">
      <c r="C95" s="2"/>
    </row>
    <row r="96" spans="3:3" s="27" customFormat="1">
      <c r="C96" s="2"/>
    </row>
    <row r="97" spans="3:3" s="27" customFormat="1">
      <c r="C97" s="2"/>
    </row>
    <row r="98" spans="3:3" s="27" customFormat="1">
      <c r="C98" s="2"/>
    </row>
    <row r="99" spans="3:3" s="27" customFormat="1">
      <c r="C99" s="2"/>
    </row>
    <row r="100" spans="3:3" s="27" customFormat="1">
      <c r="C100" s="2"/>
    </row>
    <row r="101" spans="3:3" s="27" customFormat="1">
      <c r="C101" s="2"/>
    </row>
    <row r="102" spans="3:3" s="27" customFormat="1">
      <c r="C102" s="2"/>
    </row>
    <row r="103" spans="3:3" s="27" customFormat="1">
      <c r="C103" s="2"/>
    </row>
    <row r="104" spans="3:3" s="27" customFormat="1">
      <c r="C104" s="2"/>
    </row>
    <row r="105" spans="3:3" s="27" customFormat="1">
      <c r="C105" s="2"/>
    </row>
    <row r="106" spans="3:3" s="27" customFormat="1">
      <c r="C106" s="2"/>
    </row>
    <row r="107" spans="3:3" s="27" customFormat="1">
      <c r="C107" s="2"/>
    </row>
    <row r="108" spans="3:3" s="27" customFormat="1">
      <c r="C108" s="2"/>
    </row>
    <row r="109" spans="3:3" s="27" customFormat="1">
      <c r="C109" s="2"/>
    </row>
    <row r="110" spans="3:3" s="27" customFormat="1">
      <c r="C110" s="2"/>
    </row>
    <row r="111" spans="3:3" s="27" customFormat="1">
      <c r="C111" s="2"/>
    </row>
    <row r="112" spans="3:3" s="27" customFormat="1">
      <c r="C112" s="2"/>
    </row>
    <row r="113" spans="3:3" s="27" customFormat="1">
      <c r="C113" s="2"/>
    </row>
    <row r="114" spans="3:3" s="27" customFormat="1">
      <c r="C114" s="2"/>
    </row>
    <row r="115" spans="3:3" s="27" customFormat="1">
      <c r="C115" s="2"/>
    </row>
    <row r="116" spans="3:3" s="27" customFormat="1">
      <c r="C116" s="2"/>
    </row>
    <row r="117" spans="3:3" s="27" customFormat="1">
      <c r="C117" s="2"/>
    </row>
    <row r="118" spans="3:3" s="27" customFormat="1">
      <c r="C118" s="2"/>
    </row>
    <row r="119" spans="3:3" s="27" customFormat="1">
      <c r="C119" s="2"/>
    </row>
    <row r="120" spans="3:3" s="27" customFormat="1">
      <c r="C120" s="2"/>
    </row>
    <row r="121" spans="3:3" s="27" customFormat="1">
      <c r="C121" s="2"/>
    </row>
    <row r="122" spans="3:3" s="27" customFormat="1">
      <c r="C122" s="2"/>
    </row>
    <row r="123" spans="3:3" s="27" customFormat="1">
      <c r="C123" s="2"/>
    </row>
    <row r="124" spans="3:3" s="27" customFormat="1">
      <c r="C124" s="2"/>
    </row>
    <row r="125" spans="3:3" s="27" customFormat="1">
      <c r="C125" s="2"/>
    </row>
    <row r="126" spans="3:3" s="27" customFormat="1">
      <c r="C126" s="2"/>
    </row>
    <row r="127" spans="3:3" s="27" customFormat="1">
      <c r="C127" s="2"/>
    </row>
    <row r="128" spans="3:3" s="27" customFormat="1">
      <c r="C128" s="2"/>
    </row>
    <row r="129" spans="3:3" s="27" customFormat="1">
      <c r="C129" s="2"/>
    </row>
    <row r="130" spans="3:3" s="27" customFormat="1">
      <c r="C130" s="2"/>
    </row>
    <row r="131" spans="3:3" s="27" customFormat="1">
      <c r="C131" s="2"/>
    </row>
    <row r="132" spans="3:3" s="27" customFormat="1">
      <c r="C132" s="2"/>
    </row>
    <row r="133" spans="3:3" s="27" customFormat="1">
      <c r="C133" s="2"/>
    </row>
    <row r="134" spans="3:3" s="27" customFormat="1">
      <c r="C134" s="2"/>
    </row>
    <row r="135" spans="3:3" s="27" customFormat="1">
      <c r="C135" s="2"/>
    </row>
    <row r="136" spans="3:3" s="27" customFormat="1">
      <c r="C136" s="2"/>
    </row>
    <row r="137" spans="3:3" s="27" customFormat="1">
      <c r="C137" s="2"/>
    </row>
    <row r="138" spans="3:3" s="27" customFormat="1">
      <c r="C138" s="2"/>
    </row>
    <row r="139" spans="3:3" s="27" customFormat="1">
      <c r="C139" s="2"/>
    </row>
    <row r="140" spans="3:3" s="27" customFormat="1">
      <c r="C140" s="2"/>
    </row>
    <row r="141" spans="3:3" s="27" customFormat="1">
      <c r="C141" s="2"/>
    </row>
    <row r="142" spans="3:3" s="27" customFormat="1">
      <c r="C142" s="2"/>
    </row>
    <row r="143" spans="3:3" s="27" customFormat="1">
      <c r="C143" s="2"/>
    </row>
    <row r="144" spans="3:3" s="27" customFormat="1">
      <c r="C144" s="2"/>
    </row>
    <row r="145" spans="3:3" s="27" customFormat="1">
      <c r="C145" s="2"/>
    </row>
    <row r="146" spans="3:3" s="27" customFormat="1">
      <c r="C146" s="2"/>
    </row>
    <row r="147" spans="3:3" s="27" customFormat="1">
      <c r="C147" s="2"/>
    </row>
    <row r="148" spans="3:3" s="27" customFormat="1">
      <c r="C148" s="2"/>
    </row>
    <row r="149" spans="3:3" s="27" customFormat="1">
      <c r="C149" s="2"/>
    </row>
    <row r="150" spans="3:3" s="27" customFormat="1">
      <c r="C150" s="2"/>
    </row>
    <row r="151" spans="3:3" s="27" customFormat="1">
      <c r="C151" s="2"/>
    </row>
    <row r="152" spans="3:3" s="27" customFormat="1">
      <c r="C152" s="2"/>
    </row>
    <row r="153" spans="3:3" s="27" customFormat="1">
      <c r="C153" s="2"/>
    </row>
    <row r="154" spans="3:3" s="27" customFormat="1">
      <c r="C154" s="2"/>
    </row>
    <row r="155" spans="3:3" s="27" customFormat="1">
      <c r="C155" s="2"/>
    </row>
    <row r="156" spans="3:3" s="27" customFormat="1">
      <c r="C156" s="2"/>
    </row>
    <row r="157" spans="3:3" s="27" customFormat="1">
      <c r="C157" s="2"/>
    </row>
    <row r="158" spans="3:3" s="27" customFormat="1">
      <c r="C158" s="2"/>
    </row>
    <row r="159" spans="3:3" s="27" customFormat="1">
      <c r="C159" s="2"/>
    </row>
    <row r="160" spans="3:3" s="27" customFormat="1">
      <c r="C160" s="2"/>
    </row>
    <row r="161" spans="3:3" s="27" customFormat="1">
      <c r="C161" s="2"/>
    </row>
    <row r="162" spans="3:3" s="27" customFormat="1">
      <c r="C162" s="2"/>
    </row>
    <row r="163" spans="3:3" s="27" customFormat="1">
      <c r="C163" s="2"/>
    </row>
    <row r="164" spans="3:3" s="27" customFormat="1">
      <c r="C164" s="2"/>
    </row>
    <row r="165" spans="3:3" s="27" customFormat="1">
      <c r="C165" s="2"/>
    </row>
    <row r="166" spans="3:3" s="27" customFormat="1">
      <c r="C166" s="2"/>
    </row>
    <row r="167" spans="3:3" s="27" customFormat="1">
      <c r="C167" s="2"/>
    </row>
    <row r="168" spans="3:3" s="27" customFormat="1">
      <c r="C168" s="2"/>
    </row>
    <row r="169" spans="3:3" s="27" customFormat="1">
      <c r="C169" s="2"/>
    </row>
    <row r="170" spans="3:3" s="27" customFormat="1">
      <c r="C170" s="2"/>
    </row>
    <row r="171" spans="3:3" s="27" customFormat="1">
      <c r="C171" s="2"/>
    </row>
    <row r="172" spans="3:3" s="27" customFormat="1">
      <c r="C172" s="2"/>
    </row>
    <row r="173" spans="3:3" s="27" customFormat="1">
      <c r="C173" s="2"/>
    </row>
    <row r="174" spans="3:3" s="27" customFormat="1">
      <c r="C174" s="2"/>
    </row>
    <row r="175" spans="3:3" s="27" customFormat="1">
      <c r="C175" s="2"/>
    </row>
    <row r="176" spans="3:3" s="27" customFormat="1">
      <c r="C176" s="2"/>
    </row>
    <row r="177" spans="3:3" s="27" customFormat="1">
      <c r="C177" s="2"/>
    </row>
    <row r="178" spans="3:3" s="27" customFormat="1">
      <c r="C178" s="2"/>
    </row>
    <row r="179" spans="3:3" s="27" customFormat="1">
      <c r="C179" s="2"/>
    </row>
    <row r="180" spans="3:3" s="27" customFormat="1">
      <c r="C180" s="2"/>
    </row>
    <row r="181" spans="3:3" s="27" customFormat="1">
      <c r="C181" s="2"/>
    </row>
    <row r="182" spans="3:3" s="27" customFormat="1">
      <c r="C182" s="2"/>
    </row>
    <row r="183" spans="3:3" s="27" customFormat="1">
      <c r="C183" s="2"/>
    </row>
    <row r="184" spans="3:3" s="27" customFormat="1">
      <c r="C184" s="2"/>
    </row>
    <row r="185" spans="3:3" s="27" customFormat="1">
      <c r="C185" s="2"/>
    </row>
    <row r="186" spans="3:3" s="27" customFormat="1">
      <c r="C186" s="2"/>
    </row>
    <row r="187" spans="3:3" s="27" customFormat="1">
      <c r="C187" s="2"/>
    </row>
    <row r="188" spans="3:3" s="27" customFormat="1">
      <c r="C188" s="2"/>
    </row>
    <row r="189" spans="3:3" s="27" customFormat="1">
      <c r="C189" s="2"/>
    </row>
    <row r="190" spans="3:3" s="27" customFormat="1">
      <c r="C190" s="2"/>
    </row>
    <row r="191" spans="3:3" s="27" customFormat="1">
      <c r="C191" s="2"/>
    </row>
    <row r="192" spans="3:3" s="27" customFormat="1">
      <c r="C192" s="2"/>
    </row>
    <row r="193" spans="3:3" s="27" customFormat="1">
      <c r="C193" s="2"/>
    </row>
    <row r="194" spans="3:3" s="27" customFormat="1">
      <c r="C194" s="2"/>
    </row>
    <row r="195" spans="3:3" s="27" customFormat="1">
      <c r="C195" s="2"/>
    </row>
    <row r="196" spans="3:3" s="27" customFormat="1">
      <c r="C196" s="2"/>
    </row>
    <row r="197" spans="3:3" s="27" customFormat="1">
      <c r="C197" s="2"/>
    </row>
    <row r="198" spans="3:3" s="27" customFormat="1">
      <c r="C198" s="2"/>
    </row>
    <row r="199" spans="3:3" s="27" customFormat="1">
      <c r="C199" s="2"/>
    </row>
    <row r="200" spans="3:3" s="27" customFormat="1">
      <c r="C200" s="2"/>
    </row>
    <row r="201" spans="3:3" s="27" customFormat="1">
      <c r="C201" s="2"/>
    </row>
    <row r="202" spans="3:3" s="27" customFormat="1">
      <c r="C202" s="2"/>
    </row>
    <row r="203" spans="3:3" s="27" customFormat="1">
      <c r="C203" s="2"/>
    </row>
    <row r="204" spans="3:3" s="27" customFormat="1">
      <c r="C204" s="2"/>
    </row>
    <row r="205" spans="3:3" s="27" customFormat="1">
      <c r="C205" s="2"/>
    </row>
    <row r="206" spans="3:3" s="27" customFormat="1">
      <c r="C206" s="2"/>
    </row>
    <row r="207" spans="3:3" s="27" customFormat="1">
      <c r="C207" s="2"/>
    </row>
    <row r="208" spans="3:3" s="27" customFormat="1">
      <c r="C208" s="2"/>
    </row>
    <row r="209" spans="3:3" s="27" customFormat="1">
      <c r="C209" s="2"/>
    </row>
    <row r="210" spans="3:3" s="27" customFormat="1">
      <c r="C210" s="2"/>
    </row>
    <row r="211" spans="3:3" s="27" customFormat="1">
      <c r="C211" s="2"/>
    </row>
    <row r="212" spans="3:3" s="27" customFormat="1">
      <c r="C212" s="2"/>
    </row>
    <row r="213" spans="3:3" s="27" customFormat="1">
      <c r="C213" s="2"/>
    </row>
    <row r="214" spans="3:3" s="27" customFormat="1">
      <c r="C214" s="2"/>
    </row>
    <row r="215" spans="3:3" s="27" customFormat="1">
      <c r="C215" s="2"/>
    </row>
    <row r="216" spans="3:3" s="27" customFormat="1">
      <c r="C216" s="2"/>
    </row>
    <row r="217" spans="3:3" s="27" customFormat="1">
      <c r="C217" s="2"/>
    </row>
    <row r="218" spans="3:3" s="27" customFormat="1">
      <c r="C218" s="2"/>
    </row>
    <row r="219" spans="3:3" s="27" customFormat="1">
      <c r="C219" s="2"/>
    </row>
    <row r="220" spans="3:3" s="27" customFormat="1">
      <c r="C220" s="2"/>
    </row>
    <row r="221" spans="3:3" s="27" customFormat="1">
      <c r="C221" s="2"/>
    </row>
    <row r="222" spans="3:3" s="27" customFormat="1">
      <c r="C222" s="2"/>
    </row>
    <row r="223" spans="3:3" s="27" customFormat="1">
      <c r="C223" s="2"/>
    </row>
    <row r="224" spans="3:3" s="27" customFormat="1">
      <c r="C224" s="2"/>
    </row>
    <row r="225" spans="3:3" s="27" customFormat="1">
      <c r="C225" s="2"/>
    </row>
    <row r="226" spans="3:3" s="27" customFormat="1">
      <c r="C226" s="2"/>
    </row>
    <row r="227" spans="3:3" s="27" customFormat="1">
      <c r="C227" s="2"/>
    </row>
    <row r="228" spans="3:3" s="27" customFormat="1">
      <c r="C228" s="2"/>
    </row>
    <row r="229" spans="3:3" s="27" customFormat="1">
      <c r="C229" s="2"/>
    </row>
    <row r="230" spans="3:3" s="27" customFormat="1">
      <c r="C230" s="2"/>
    </row>
    <row r="231" spans="3:3" s="27" customFormat="1">
      <c r="C231" s="2"/>
    </row>
    <row r="232" spans="3:3" s="27" customFormat="1">
      <c r="C232" s="2"/>
    </row>
    <row r="233" spans="3:3" s="27" customFormat="1">
      <c r="C233" s="2"/>
    </row>
    <row r="234" spans="3:3" s="27" customFormat="1">
      <c r="C234" s="2"/>
    </row>
    <row r="235" spans="3:3" s="27" customFormat="1">
      <c r="C235" s="2"/>
    </row>
    <row r="236" spans="3:3" s="27" customFormat="1">
      <c r="C236" s="2"/>
    </row>
    <row r="237" spans="3:3" s="27" customFormat="1">
      <c r="C237" s="2"/>
    </row>
    <row r="238" spans="3:3" s="27" customFormat="1">
      <c r="C238" s="2"/>
    </row>
    <row r="239" spans="3:3" s="27" customFormat="1">
      <c r="C239" s="2"/>
    </row>
    <row r="240" spans="3:3" s="27" customFormat="1">
      <c r="C240" s="2"/>
    </row>
    <row r="241" spans="3:3" s="27" customFormat="1">
      <c r="C241" s="2"/>
    </row>
    <row r="242" spans="3:3" s="27" customFormat="1">
      <c r="C242" s="2"/>
    </row>
    <row r="243" spans="3:3" s="27" customFormat="1">
      <c r="C243" s="2"/>
    </row>
    <row r="244" spans="3:3" s="27" customFormat="1">
      <c r="C244" s="2"/>
    </row>
    <row r="245" spans="3:3" s="27" customFormat="1">
      <c r="C245" s="2"/>
    </row>
    <row r="246" spans="3:3" s="27" customFormat="1">
      <c r="C246" s="2"/>
    </row>
    <row r="247" spans="3:3" s="27" customFormat="1">
      <c r="C247" s="2"/>
    </row>
    <row r="248" spans="3:3" s="27" customFormat="1">
      <c r="C248" s="2"/>
    </row>
    <row r="249" spans="3:3" s="27" customFormat="1">
      <c r="C249" s="2"/>
    </row>
    <row r="250" spans="3:3" s="27" customFormat="1">
      <c r="C250" s="2"/>
    </row>
    <row r="251" spans="3:3" s="27" customFormat="1">
      <c r="C251" s="2"/>
    </row>
    <row r="252" spans="3:3" s="27" customFormat="1">
      <c r="C252" s="2"/>
    </row>
    <row r="253" spans="3:3" s="27" customFormat="1">
      <c r="C253" s="2"/>
    </row>
    <row r="254" spans="3:3" s="27" customFormat="1">
      <c r="C254" s="2"/>
    </row>
    <row r="255" spans="3:3" s="27" customFormat="1">
      <c r="C255" s="2"/>
    </row>
    <row r="256" spans="3:3" s="27" customFormat="1">
      <c r="C256" s="2"/>
    </row>
    <row r="257" spans="3:3" s="27" customFormat="1">
      <c r="C257" s="2"/>
    </row>
    <row r="258" spans="3:3" s="27" customFormat="1">
      <c r="C258" s="2"/>
    </row>
    <row r="259" spans="3:3" s="27" customFormat="1">
      <c r="C259" s="2"/>
    </row>
    <row r="260" spans="3:3" s="27" customFormat="1">
      <c r="C260" s="2"/>
    </row>
    <row r="261" spans="3:3" s="27" customFormat="1">
      <c r="C261" s="2"/>
    </row>
    <row r="262" spans="3:3" s="27" customFormat="1">
      <c r="C262" s="2"/>
    </row>
    <row r="263" spans="3:3" s="27" customFormat="1">
      <c r="C263" s="2"/>
    </row>
    <row r="264" spans="3:3" s="27" customFormat="1">
      <c r="C264" s="2"/>
    </row>
    <row r="265" spans="3:3" s="27" customFormat="1">
      <c r="C265" s="2"/>
    </row>
    <row r="266" spans="3:3" s="27" customFormat="1">
      <c r="C266" s="2"/>
    </row>
    <row r="267" spans="3:3" s="27" customFormat="1">
      <c r="C267" s="2"/>
    </row>
    <row r="268" spans="3:3" s="27" customFormat="1">
      <c r="C268" s="2"/>
    </row>
    <row r="269" spans="3:3" s="27" customFormat="1">
      <c r="C269" s="2"/>
    </row>
    <row r="270" spans="3:3" s="27" customFormat="1">
      <c r="C270" s="2"/>
    </row>
    <row r="271" spans="3:3" s="27" customFormat="1">
      <c r="C271" s="2"/>
    </row>
    <row r="272" spans="3:3" s="27" customFormat="1">
      <c r="C272" s="2"/>
    </row>
    <row r="273" spans="3:3" s="27" customFormat="1">
      <c r="C273" s="2"/>
    </row>
    <row r="274" spans="3:3" s="27" customFormat="1">
      <c r="C274" s="2"/>
    </row>
    <row r="275" spans="3:3" s="27" customFormat="1">
      <c r="C275" s="2"/>
    </row>
    <row r="276" spans="3:3" s="27" customFormat="1">
      <c r="C276" s="2"/>
    </row>
    <row r="277" spans="3:3" s="27" customFormat="1">
      <c r="C277" s="2"/>
    </row>
    <row r="278" spans="3:3" s="27" customFormat="1">
      <c r="C278" s="2"/>
    </row>
    <row r="279" spans="3:3" s="27" customFormat="1">
      <c r="C279" s="2"/>
    </row>
    <row r="280" spans="3:3" s="27" customFormat="1">
      <c r="C280" s="2"/>
    </row>
    <row r="281" spans="3:3" s="27" customFormat="1">
      <c r="C281" s="2"/>
    </row>
    <row r="282" spans="3:3" s="27" customFormat="1">
      <c r="C282" s="2"/>
    </row>
    <row r="283" spans="3:3" s="27" customFormat="1">
      <c r="C283" s="2"/>
    </row>
    <row r="284" spans="3:3" s="27" customFormat="1">
      <c r="C284" s="2"/>
    </row>
    <row r="285" spans="3:3" s="27" customFormat="1">
      <c r="C285" s="2"/>
    </row>
    <row r="286" spans="3:3" s="27" customFormat="1">
      <c r="C286" s="2"/>
    </row>
    <row r="287" spans="3:3" s="27" customFormat="1">
      <c r="C287" s="2"/>
    </row>
    <row r="288" spans="3:3" s="27" customFormat="1">
      <c r="C288" s="2"/>
    </row>
    <row r="289" spans="3:3" s="27" customFormat="1">
      <c r="C289" s="2"/>
    </row>
    <row r="290" spans="3:3" s="27" customFormat="1">
      <c r="C290" s="2"/>
    </row>
    <row r="291" spans="3:3" s="27" customFormat="1">
      <c r="C291" s="2"/>
    </row>
    <row r="292" spans="3:3" s="27" customFormat="1">
      <c r="C292" s="2"/>
    </row>
    <row r="293" spans="3:3" s="27" customFormat="1">
      <c r="C293" s="2"/>
    </row>
    <row r="294" spans="3:3" s="27" customFormat="1">
      <c r="C294" s="2"/>
    </row>
    <row r="295" spans="3:3" s="27" customFormat="1">
      <c r="C295" s="2"/>
    </row>
    <row r="296" spans="3:3" s="27" customFormat="1">
      <c r="C296" s="2"/>
    </row>
    <row r="297" spans="3:3" s="27" customFormat="1">
      <c r="C297" s="2"/>
    </row>
    <row r="298" spans="3:3" s="27" customFormat="1">
      <c r="C298" s="2"/>
    </row>
    <row r="299" spans="3:3" s="27" customFormat="1">
      <c r="C299" s="2"/>
    </row>
    <row r="300" spans="3:3" s="27" customFormat="1">
      <c r="C300" s="2"/>
    </row>
    <row r="301" spans="3:3" s="27" customFormat="1">
      <c r="C301" s="2"/>
    </row>
    <row r="302" spans="3:3" s="27" customFormat="1">
      <c r="C302" s="2"/>
    </row>
    <row r="303" spans="3:3" s="27" customFormat="1">
      <c r="C303" s="2"/>
    </row>
    <row r="304" spans="3:3" s="27" customFormat="1">
      <c r="C304" s="2"/>
    </row>
    <row r="305" spans="3:3" s="27" customFormat="1">
      <c r="C305" s="2"/>
    </row>
    <row r="306" spans="3:3" s="27" customFormat="1">
      <c r="C306" s="2"/>
    </row>
    <row r="307" spans="3:3" s="27" customFormat="1">
      <c r="C307" s="2"/>
    </row>
    <row r="308" spans="3:3" s="27" customFormat="1">
      <c r="C308" s="2"/>
    </row>
    <row r="309" spans="3:3" s="27" customFormat="1">
      <c r="C309" s="2"/>
    </row>
    <row r="310" spans="3:3" s="27" customFormat="1">
      <c r="C310" s="2"/>
    </row>
    <row r="311" spans="3:3" s="27" customFormat="1">
      <c r="C311" s="2"/>
    </row>
    <row r="312" spans="3:3" s="27" customFormat="1">
      <c r="C312" s="2"/>
    </row>
    <row r="313" spans="3:3" s="27" customFormat="1">
      <c r="C313" s="2"/>
    </row>
    <row r="314" spans="3:3" s="27" customFormat="1">
      <c r="C314" s="2"/>
    </row>
    <row r="315" spans="3:3" s="27" customFormat="1">
      <c r="C315" s="2"/>
    </row>
    <row r="316" spans="3:3" s="27" customFormat="1">
      <c r="C316" s="2"/>
    </row>
    <row r="317" spans="3:3" s="27" customFormat="1">
      <c r="C317" s="2"/>
    </row>
    <row r="318" spans="3:3" s="27" customFormat="1">
      <c r="C318" s="2"/>
    </row>
    <row r="319" spans="3:3" s="27" customFormat="1">
      <c r="C319" s="2"/>
    </row>
    <row r="320" spans="3:3" s="27" customFormat="1">
      <c r="C320" s="2"/>
    </row>
    <row r="321" spans="3:3" s="27" customFormat="1">
      <c r="C321" s="2"/>
    </row>
    <row r="322" spans="3:3" s="27" customFormat="1">
      <c r="C322" s="2"/>
    </row>
    <row r="323" spans="3:3" s="27" customFormat="1">
      <c r="C323" s="2"/>
    </row>
    <row r="324" spans="3:3" s="27" customFormat="1">
      <c r="C324" s="2"/>
    </row>
    <row r="325" spans="3:3" s="27" customFormat="1">
      <c r="C325" s="2"/>
    </row>
    <row r="326" spans="3:3" s="27" customFormat="1">
      <c r="C326" s="2"/>
    </row>
    <row r="327" spans="3:3" s="27" customFormat="1">
      <c r="C327" s="2"/>
    </row>
    <row r="328" spans="3:3" s="27" customFormat="1">
      <c r="C328" s="2"/>
    </row>
    <row r="329" spans="3:3" s="27" customFormat="1">
      <c r="C329" s="2"/>
    </row>
    <row r="330" spans="3:3" s="27" customFormat="1">
      <c r="C330" s="2"/>
    </row>
    <row r="331" spans="3:3" s="27" customFormat="1">
      <c r="C331" s="2"/>
    </row>
    <row r="332" spans="3:3" s="27" customFormat="1">
      <c r="C332" s="2"/>
    </row>
    <row r="333" spans="3:3" s="27" customFormat="1">
      <c r="C333" s="2"/>
    </row>
    <row r="334" spans="3:3" s="27" customFormat="1">
      <c r="C334" s="2"/>
    </row>
    <row r="335" spans="3:3" s="27" customFormat="1">
      <c r="C335" s="2"/>
    </row>
    <row r="336" spans="3:3" s="27" customFormat="1">
      <c r="C336" s="2"/>
    </row>
    <row r="337" spans="3:3" s="27" customFormat="1">
      <c r="C337" s="2"/>
    </row>
    <row r="338" spans="3:3" s="27" customFormat="1">
      <c r="C338" s="2"/>
    </row>
    <row r="339" spans="3:3" s="27" customFormat="1">
      <c r="C339" s="2"/>
    </row>
    <row r="340" spans="3:3" s="27" customFormat="1">
      <c r="C340" s="2"/>
    </row>
    <row r="341" spans="3:3" s="27" customFormat="1">
      <c r="C341" s="2"/>
    </row>
    <row r="342" spans="3:3" s="27" customFormat="1">
      <c r="C342" s="2"/>
    </row>
    <row r="343" spans="3:3" s="27" customFormat="1">
      <c r="C343" s="2"/>
    </row>
    <row r="344" spans="3:3" s="27" customFormat="1">
      <c r="C344" s="2"/>
    </row>
    <row r="345" spans="3:3" s="27" customFormat="1">
      <c r="C345" s="2"/>
    </row>
    <row r="346" spans="3:3" s="27" customFormat="1">
      <c r="C346" s="2"/>
    </row>
    <row r="347" spans="3:3" s="27" customFormat="1">
      <c r="C347" s="2"/>
    </row>
    <row r="348" spans="3:3" s="27" customFormat="1">
      <c r="C348" s="2"/>
    </row>
    <row r="349" spans="3:3" s="27" customFormat="1">
      <c r="C349" s="2"/>
    </row>
    <row r="350" spans="3:3" s="27" customFormat="1">
      <c r="C350" s="2"/>
    </row>
    <row r="351" spans="3:3" s="27" customFormat="1">
      <c r="C351" s="2"/>
    </row>
    <row r="352" spans="3:3" s="27" customFormat="1">
      <c r="C352" s="2"/>
    </row>
    <row r="353" spans="3:3" s="27" customFormat="1">
      <c r="C353" s="2"/>
    </row>
    <row r="354" spans="3:3" s="27" customFormat="1">
      <c r="C354" s="2"/>
    </row>
    <row r="355" spans="3:3" s="27" customFormat="1">
      <c r="C355" s="2"/>
    </row>
    <row r="356" spans="3:3" s="27" customFormat="1">
      <c r="C356" s="2"/>
    </row>
    <row r="357" spans="3:3" s="27" customFormat="1">
      <c r="C357" s="2"/>
    </row>
    <row r="358" spans="3:3" s="27" customFormat="1">
      <c r="C358" s="2"/>
    </row>
    <row r="359" spans="3:3" s="27" customFormat="1">
      <c r="C359" s="2"/>
    </row>
    <row r="360" spans="3:3" s="27" customFormat="1">
      <c r="C360" s="2"/>
    </row>
    <row r="361" spans="3:3" s="27" customFormat="1">
      <c r="C361" s="2"/>
    </row>
    <row r="362" spans="3:3" s="27" customFormat="1">
      <c r="C362" s="2"/>
    </row>
    <row r="363" spans="3:3" s="27" customFormat="1">
      <c r="C363" s="2"/>
    </row>
    <row r="364" spans="3:3" s="27" customFormat="1">
      <c r="C364" s="2"/>
    </row>
    <row r="365" spans="3:3" s="27" customFormat="1">
      <c r="C365" s="2"/>
    </row>
    <row r="366" spans="3:3" s="27" customFormat="1">
      <c r="C366" s="2"/>
    </row>
    <row r="367" spans="3:3" s="27" customFormat="1">
      <c r="C367" s="2"/>
    </row>
    <row r="368" spans="3:3" s="27" customFormat="1">
      <c r="C368" s="2"/>
    </row>
    <row r="369" spans="3:3" s="27" customFormat="1">
      <c r="C369" s="2"/>
    </row>
    <row r="370" spans="3:3" s="27" customFormat="1">
      <c r="C370" s="2"/>
    </row>
    <row r="371" spans="3:3" s="27" customFormat="1">
      <c r="C371" s="2"/>
    </row>
    <row r="372" spans="3:3" s="27" customFormat="1">
      <c r="C372" s="2"/>
    </row>
    <row r="373" spans="3:3" s="27" customFormat="1">
      <c r="C373" s="2"/>
    </row>
    <row r="374" spans="3:3" s="27" customFormat="1">
      <c r="C374" s="2"/>
    </row>
    <row r="375" spans="3:3" s="27" customFormat="1">
      <c r="C375" s="2"/>
    </row>
    <row r="376" spans="3:3" s="27" customFormat="1">
      <c r="C376" s="2"/>
    </row>
    <row r="377" spans="3:3" s="27" customFormat="1">
      <c r="C377" s="2"/>
    </row>
    <row r="378" spans="3:3" s="27" customFormat="1">
      <c r="C378" s="2"/>
    </row>
    <row r="379" spans="3:3" s="27" customFormat="1">
      <c r="C379" s="2"/>
    </row>
    <row r="380" spans="3:3" s="27" customFormat="1">
      <c r="C380" s="2"/>
    </row>
    <row r="381" spans="3:3" s="27" customFormat="1">
      <c r="C381" s="2"/>
    </row>
    <row r="382" spans="3:3" s="27" customFormat="1">
      <c r="C382" s="2"/>
    </row>
    <row r="383" spans="3:3" s="27" customFormat="1">
      <c r="C383" s="2"/>
    </row>
    <row r="384" spans="3:3" s="27" customFormat="1">
      <c r="C384" s="2"/>
    </row>
    <row r="385" spans="3:3" s="27" customFormat="1">
      <c r="C385" s="2"/>
    </row>
    <row r="386" spans="3:3" s="27" customFormat="1">
      <c r="C386" s="2"/>
    </row>
    <row r="387" spans="3:3" s="27" customFormat="1">
      <c r="C387" s="2"/>
    </row>
    <row r="388" spans="3:3" s="27" customFormat="1">
      <c r="C388" s="2"/>
    </row>
    <row r="389" spans="3:3" s="27" customFormat="1">
      <c r="C389" s="2"/>
    </row>
    <row r="390" spans="3:3" s="27" customFormat="1">
      <c r="C390" s="2"/>
    </row>
    <row r="391" spans="3:3" s="27" customFormat="1">
      <c r="C391" s="2"/>
    </row>
    <row r="392" spans="3:3" s="27" customFormat="1">
      <c r="C392" s="2"/>
    </row>
    <row r="393" spans="3:3" s="27" customFormat="1">
      <c r="C393" s="2"/>
    </row>
    <row r="394" spans="3:3" s="27" customFormat="1">
      <c r="C394" s="2"/>
    </row>
    <row r="395" spans="3:3" s="27" customFormat="1">
      <c r="C395" s="2"/>
    </row>
    <row r="396" spans="3:3" s="27" customFormat="1">
      <c r="C396" s="2"/>
    </row>
    <row r="397" spans="3:3" s="27" customFormat="1">
      <c r="C397" s="2"/>
    </row>
    <row r="398" spans="3:3" s="27" customFormat="1">
      <c r="C398" s="2"/>
    </row>
    <row r="399" spans="3:3" s="27" customFormat="1">
      <c r="C399" s="2"/>
    </row>
    <row r="400" spans="3:3" s="27" customFormat="1">
      <c r="C400" s="2"/>
    </row>
    <row r="401" spans="3:3" s="27" customFormat="1">
      <c r="C401" s="2"/>
    </row>
    <row r="402" spans="3:3" s="27" customFormat="1">
      <c r="C402" s="2"/>
    </row>
    <row r="403" spans="3:3" s="27" customFormat="1">
      <c r="C403" s="2"/>
    </row>
    <row r="404" spans="3:3" s="27" customFormat="1">
      <c r="C404" s="2"/>
    </row>
    <row r="405" spans="3:3" s="27" customFormat="1">
      <c r="C405" s="2"/>
    </row>
    <row r="406" spans="3:3" s="27" customFormat="1">
      <c r="C406" s="2"/>
    </row>
    <row r="407" spans="3:3" s="27" customFormat="1">
      <c r="C407" s="2"/>
    </row>
    <row r="408" spans="3:3" s="27" customFormat="1">
      <c r="C408" s="2"/>
    </row>
    <row r="409" spans="3:3" s="27" customFormat="1">
      <c r="C409" s="2"/>
    </row>
    <row r="410" spans="3:3" s="27" customFormat="1">
      <c r="C410" s="2"/>
    </row>
    <row r="411" spans="3:3" s="27" customFormat="1">
      <c r="C411" s="2"/>
    </row>
    <row r="412" spans="3:3" s="27" customFormat="1">
      <c r="C412" s="2"/>
    </row>
    <row r="413" spans="3:3" s="27" customFormat="1">
      <c r="C413" s="2"/>
    </row>
    <row r="414" spans="3:3" s="27" customFormat="1">
      <c r="C414" s="2"/>
    </row>
    <row r="415" spans="3:3" s="27" customFormat="1">
      <c r="C415" s="2"/>
    </row>
    <row r="416" spans="3:3" s="27" customFormat="1">
      <c r="C416" s="2"/>
    </row>
    <row r="417" spans="3:3" s="27" customFormat="1">
      <c r="C417" s="2"/>
    </row>
    <row r="418" spans="3:3" s="27" customFormat="1">
      <c r="C418" s="2"/>
    </row>
    <row r="419" spans="3:3" s="27" customFormat="1">
      <c r="C419" s="2"/>
    </row>
    <row r="420" spans="3:3" s="27" customFormat="1">
      <c r="C420" s="2"/>
    </row>
    <row r="421" spans="3:3" s="27" customFormat="1">
      <c r="C421" s="2"/>
    </row>
    <row r="422" spans="3:3" s="27" customFormat="1">
      <c r="C422" s="2"/>
    </row>
    <row r="423" spans="3:3" s="27" customFormat="1">
      <c r="C423" s="2"/>
    </row>
    <row r="424" spans="3:3" s="27" customFormat="1">
      <c r="C424" s="2"/>
    </row>
    <row r="425" spans="3:3" s="27" customFormat="1">
      <c r="C425" s="2"/>
    </row>
    <row r="426" spans="3:3" s="27" customFormat="1">
      <c r="C426" s="2"/>
    </row>
    <row r="427" spans="3:3" s="27" customFormat="1">
      <c r="C427" s="2"/>
    </row>
    <row r="428" spans="3:3" s="27" customFormat="1">
      <c r="C428" s="2"/>
    </row>
    <row r="429" spans="3:3" s="27" customFormat="1">
      <c r="C429" s="2"/>
    </row>
    <row r="430" spans="3:3" s="27" customFormat="1">
      <c r="C430" s="2"/>
    </row>
    <row r="431" spans="3:3" s="27" customFormat="1">
      <c r="C431" s="2"/>
    </row>
    <row r="432" spans="3:3" s="27" customFormat="1">
      <c r="C432" s="2"/>
    </row>
    <row r="433" spans="3:3" s="27" customFormat="1">
      <c r="C433" s="2"/>
    </row>
    <row r="434" spans="3:3" s="27" customFormat="1">
      <c r="C434" s="2"/>
    </row>
    <row r="435" spans="3:3" s="27" customFormat="1">
      <c r="C435" s="2"/>
    </row>
    <row r="436" spans="3:3" s="27" customFormat="1">
      <c r="C436" s="2"/>
    </row>
    <row r="437" spans="3:3" s="27" customFormat="1">
      <c r="C437" s="2"/>
    </row>
    <row r="438" spans="3:3" s="27" customFormat="1">
      <c r="C438" s="2"/>
    </row>
    <row r="439" spans="3:3" s="27" customFormat="1">
      <c r="C439" s="2"/>
    </row>
    <row r="440" spans="3:3" s="27" customFormat="1">
      <c r="C440" s="2"/>
    </row>
    <row r="441" spans="3:3" s="27" customFormat="1">
      <c r="C441" s="2"/>
    </row>
    <row r="442" spans="3:3" s="27" customFormat="1">
      <c r="C442" s="2"/>
    </row>
    <row r="443" spans="3:3" s="27" customFormat="1">
      <c r="C443" s="2"/>
    </row>
    <row r="444" spans="3:3" s="27" customFormat="1">
      <c r="C444" s="2"/>
    </row>
    <row r="445" spans="3:3" s="27" customFormat="1">
      <c r="C445" s="2"/>
    </row>
    <row r="446" spans="3:3" s="27" customFormat="1">
      <c r="C446" s="2"/>
    </row>
    <row r="447" spans="3:3" s="27" customFormat="1">
      <c r="C447" s="2"/>
    </row>
    <row r="448" spans="3:3" s="27" customFormat="1">
      <c r="C448" s="2"/>
    </row>
    <row r="449" spans="3:3" s="27" customFormat="1">
      <c r="C449" s="2"/>
    </row>
    <row r="450" spans="3:3" s="27" customFormat="1">
      <c r="C450" s="2"/>
    </row>
    <row r="451" spans="3:3" s="27" customFormat="1">
      <c r="C451" s="2"/>
    </row>
    <row r="452" spans="3:3" s="27" customFormat="1">
      <c r="C452" s="2"/>
    </row>
    <row r="453" spans="3:3" s="27" customFormat="1">
      <c r="C453" s="2"/>
    </row>
    <row r="454" spans="3:3" s="27" customFormat="1">
      <c r="C454" s="2"/>
    </row>
    <row r="455" spans="3:3" s="27" customFormat="1">
      <c r="C455" s="2"/>
    </row>
    <row r="456" spans="3:3" s="27" customFormat="1">
      <c r="C456" s="2"/>
    </row>
    <row r="457" spans="3:3" s="27" customFormat="1">
      <c r="C457" s="2"/>
    </row>
    <row r="458" spans="3:3" s="27" customFormat="1">
      <c r="C458" s="2"/>
    </row>
    <row r="459" spans="3:3" s="27" customFormat="1">
      <c r="C459" s="2"/>
    </row>
    <row r="460" spans="3:3" s="27" customFormat="1">
      <c r="C460" s="2"/>
    </row>
    <row r="461" spans="3:3" s="27" customFormat="1">
      <c r="C461" s="2"/>
    </row>
    <row r="462" spans="3:3" s="27" customFormat="1">
      <c r="C462" s="2"/>
    </row>
    <row r="463" spans="3:3" s="27" customFormat="1">
      <c r="C463" s="2"/>
    </row>
    <row r="464" spans="3:3" s="27" customFormat="1">
      <c r="C464" s="2"/>
    </row>
    <row r="465" spans="3:3" s="27" customFormat="1">
      <c r="C465" s="2"/>
    </row>
    <row r="466" spans="3:3" s="27" customFormat="1">
      <c r="C466" s="2"/>
    </row>
    <row r="467" spans="3:3" s="27" customFormat="1">
      <c r="C467" s="2"/>
    </row>
    <row r="468" spans="3:3" s="27" customFormat="1">
      <c r="C468" s="2"/>
    </row>
    <row r="469" spans="3:3" s="27" customFormat="1">
      <c r="C469" s="2"/>
    </row>
    <row r="470" spans="3:3" s="27" customFormat="1">
      <c r="C470" s="2"/>
    </row>
    <row r="471" spans="3:3" s="27" customFormat="1">
      <c r="C471" s="2"/>
    </row>
    <row r="472" spans="3:3" s="27" customFormat="1">
      <c r="C472" s="2"/>
    </row>
    <row r="473" spans="3:3" s="27" customFormat="1">
      <c r="C473" s="2"/>
    </row>
    <row r="474" spans="3:3" s="27" customFormat="1">
      <c r="C474" s="2"/>
    </row>
    <row r="475" spans="3:3" s="27" customFormat="1">
      <c r="C475" s="2"/>
    </row>
    <row r="476" spans="3:3" s="27" customFormat="1">
      <c r="C476" s="2"/>
    </row>
    <row r="477" spans="3:3" s="27" customFormat="1">
      <c r="C477" s="2"/>
    </row>
    <row r="478" spans="3:3" s="27" customFormat="1">
      <c r="C478" s="2"/>
    </row>
    <row r="479" spans="3:3" s="27" customFormat="1">
      <c r="C479" s="2"/>
    </row>
    <row r="480" spans="3:3" s="27" customFormat="1">
      <c r="C480" s="2"/>
    </row>
    <row r="481" spans="3:3" s="27" customFormat="1">
      <c r="C481" s="2"/>
    </row>
    <row r="482" spans="3:3" s="27" customFormat="1">
      <c r="C482" s="2"/>
    </row>
    <row r="483" spans="3:3" s="27" customFormat="1">
      <c r="C483" s="2"/>
    </row>
    <row r="484" spans="3:3" s="27" customFormat="1">
      <c r="C484" s="2"/>
    </row>
    <row r="485" spans="3:3" s="27" customFormat="1">
      <c r="C485" s="2"/>
    </row>
    <row r="486" spans="3:3" s="27" customFormat="1">
      <c r="C486" s="2"/>
    </row>
    <row r="487" spans="3:3" s="27" customFormat="1">
      <c r="C487" s="2"/>
    </row>
    <row r="488" spans="3:3" s="27" customFormat="1">
      <c r="C488" s="2"/>
    </row>
    <row r="489" spans="3:3" s="27" customFormat="1">
      <c r="C489" s="2"/>
    </row>
    <row r="490" spans="3:3" s="27" customFormat="1">
      <c r="C490" s="2"/>
    </row>
    <row r="491" spans="3:3" s="27" customFormat="1">
      <c r="C491" s="2"/>
    </row>
    <row r="492" spans="3:3" s="27" customFormat="1">
      <c r="C492" s="2"/>
    </row>
    <row r="493" spans="3:3" s="27" customFormat="1">
      <c r="C493" s="2"/>
    </row>
    <row r="494" spans="3:3" s="27" customFormat="1">
      <c r="C494" s="2"/>
    </row>
    <row r="495" spans="3:3" s="27" customFormat="1">
      <c r="C495" s="2"/>
    </row>
    <row r="496" spans="3:3" s="27" customFormat="1">
      <c r="C496" s="2"/>
    </row>
    <row r="497" spans="3:3" s="27" customFormat="1">
      <c r="C497" s="2"/>
    </row>
    <row r="498" spans="3:3" s="27" customFormat="1">
      <c r="C498" s="2"/>
    </row>
    <row r="499" spans="3:3" s="27" customFormat="1">
      <c r="C499" s="2"/>
    </row>
    <row r="500" spans="3:3" s="27" customFormat="1">
      <c r="C500" s="2"/>
    </row>
    <row r="501" spans="3:3" s="27" customFormat="1">
      <c r="C501" s="2"/>
    </row>
    <row r="502" spans="3:3" s="27" customFormat="1">
      <c r="C502" s="2"/>
    </row>
    <row r="503" spans="3:3" s="27" customFormat="1">
      <c r="C503" s="2"/>
    </row>
    <row r="504" spans="3:3" s="27" customFormat="1">
      <c r="C504" s="2"/>
    </row>
    <row r="505" spans="3:3" s="27" customFormat="1">
      <c r="C505" s="2"/>
    </row>
    <row r="506" spans="3:3" s="27" customFormat="1">
      <c r="C506" s="2"/>
    </row>
    <row r="507" spans="3:3" s="27" customFormat="1">
      <c r="C507" s="2"/>
    </row>
    <row r="508" spans="3:3" s="27" customFormat="1">
      <c r="C508" s="2"/>
    </row>
    <row r="509" spans="3:3" s="27" customFormat="1">
      <c r="C509" s="2"/>
    </row>
    <row r="510" spans="3:3" s="27" customFormat="1">
      <c r="C510" s="2"/>
    </row>
    <row r="511" spans="3:3" s="27" customFormat="1">
      <c r="C511" s="2"/>
    </row>
    <row r="512" spans="3:3" s="27" customFormat="1">
      <c r="C512" s="2"/>
    </row>
    <row r="513" spans="3:3" s="27" customFormat="1">
      <c r="C513" s="2"/>
    </row>
    <row r="514" spans="3:3" s="27" customFormat="1">
      <c r="C514" s="2"/>
    </row>
    <row r="515" spans="3:3" s="27" customFormat="1">
      <c r="C515" s="2"/>
    </row>
    <row r="516" spans="3:3" s="27" customFormat="1">
      <c r="C516" s="2"/>
    </row>
    <row r="517" spans="3:3" s="27" customFormat="1">
      <c r="C517" s="2"/>
    </row>
    <row r="518" spans="3:3" s="27" customFormat="1">
      <c r="C518" s="2"/>
    </row>
    <row r="519" spans="3:3" s="27" customFormat="1">
      <c r="C519" s="2"/>
    </row>
    <row r="520" spans="3:3" s="27" customFormat="1">
      <c r="C520" s="2"/>
    </row>
    <row r="521" spans="3:3" s="27" customFormat="1">
      <c r="C521" s="2"/>
    </row>
    <row r="522" spans="3:3" s="27" customFormat="1">
      <c r="C522" s="2"/>
    </row>
    <row r="523" spans="3:3" s="27" customFormat="1">
      <c r="C523" s="2"/>
    </row>
    <row r="524" spans="3:3" s="27" customFormat="1">
      <c r="C524" s="2"/>
    </row>
    <row r="525" spans="3:3" s="27" customFormat="1">
      <c r="C525" s="2"/>
    </row>
    <row r="526" spans="3:3" s="27" customFormat="1">
      <c r="C526" s="2"/>
    </row>
    <row r="527" spans="3:3" s="27" customFormat="1">
      <c r="C527" s="2"/>
    </row>
    <row r="528" spans="3:3" s="27" customFormat="1">
      <c r="C528" s="2"/>
    </row>
    <row r="529" spans="3:3" s="27" customFormat="1">
      <c r="C529" s="2"/>
    </row>
    <row r="530" spans="3:3" s="27" customFormat="1">
      <c r="C530" s="2"/>
    </row>
    <row r="531" spans="3:3" s="27" customFormat="1">
      <c r="C531" s="2"/>
    </row>
    <row r="532" spans="3:3" s="27" customFormat="1">
      <c r="C532" s="2"/>
    </row>
    <row r="533" spans="3:3" s="27" customFormat="1">
      <c r="C533" s="2"/>
    </row>
    <row r="534" spans="3:3" s="27" customFormat="1">
      <c r="C534" s="2"/>
    </row>
    <row r="535" spans="3:3" s="27" customFormat="1">
      <c r="C535" s="2"/>
    </row>
    <row r="536" spans="3:3" s="27" customFormat="1">
      <c r="C536" s="2"/>
    </row>
    <row r="537" spans="3:3" s="27" customFormat="1">
      <c r="C537" s="2"/>
    </row>
    <row r="538" spans="3:3" s="27" customFormat="1">
      <c r="C538" s="2"/>
    </row>
    <row r="539" spans="3:3" s="27" customFormat="1">
      <c r="C539" s="2"/>
    </row>
    <row r="540" spans="3:3" s="27" customFormat="1">
      <c r="C540" s="2"/>
    </row>
    <row r="541" spans="3:3" s="27" customFormat="1">
      <c r="C541" s="2"/>
    </row>
    <row r="542" spans="3:3" s="27" customFormat="1">
      <c r="C542" s="2"/>
    </row>
    <row r="543" spans="3:3" s="27" customFormat="1">
      <c r="C543" s="2"/>
    </row>
    <row r="544" spans="3:3" s="27" customFormat="1">
      <c r="C544" s="2"/>
    </row>
    <row r="545" spans="3:3" s="27" customFormat="1">
      <c r="C545" s="2"/>
    </row>
    <row r="546" spans="3:3" s="27" customFormat="1">
      <c r="C546" s="2"/>
    </row>
    <row r="547" spans="3:3" s="27" customFormat="1">
      <c r="C547" s="2"/>
    </row>
    <row r="548" spans="3:3" s="27" customFormat="1">
      <c r="C548" s="2"/>
    </row>
    <row r="549" spans="3:3" s="27" customFormat="1">
      <c r="C549" s="2"/>
    </row>
    <row r="550" spans="3:3" s="27" customFormat="1">
      <c r="C550" s="2"/>
    </row>
    <row r="551" spans="3:3" s="27" customFormat="1">
      <c r="C551" s="2"/>
    </row>
    <row r="552" spans="3:3" s="27" customFormat="1">
      <c r="C552" s="2"/>
    </row>
    <row r="553" spans="3:3" s="27" customFormat="1">
      <c r="C553" s="2"/>
    </row>
    <row r="554" spans="3:3" s="27" customFormat="1">
      <c r="C554" s="2"/>
    </row>
    <row r="555" spans="3:3" s="27" customFormat="1">
      <c r="C555" s="2"/>
    </row>
    <row r="556" spans="3:3" s="27" customFormat="1">
      <c r="C556" s="2"/>
    </row>
    <row r="557" spans="3:3" s="27" customFormat="1">
      <c r="C557" s="2"/>
    </row>
    <row r="558" spans="3:3" s="27" customFormat="1">
      <c r="C558" s="2"/>
    </row>
    <row r="559" spans="3:3" s="27" customFormat="1">
      <c r="C559" s="2"/>
    </row>
    <row r="560" spans="3:3" s="27" customFormat="1">
      <c r="C560" s="2"/>
    </row>
    <row r="561" spans="3:3" s="27" customFormat="1">
      <c r="C561" s="2"/>
    </row>
    <row r="562" spans="3:3" s="27" customFormat="1">
      <c r="C562" s="2"/>
    </row>
    <row r="563" spans="3:3" s="27" customFormat="1">
      <c r="C563" s="2"/>
    </row>
    <row r="564" spans="3:3" s="27" customFormat="1">
      <c r="C564" s="2"/>
    </row>
    <row r="565" spans="3:3" s="27" customFormat="1">
      <c r="C565" s="2"/>
    </row>
    <row r="566" spans="3:3" s="27" customFormat="1">
      <c r="C566" s="2"/>
    </row>
    <row r="567" spans="3:3" s="27" customFormat="1">
      <c r="C567" s="2"/>
    </row>
    <row r="568" spans="3:3" s="27" customFormat="1">
      <c r="C568" s="2"/>
    </row>
    <row r="569" spans="3:3" s="27" customFormat="1">
      <c r="C569" s="2"/>
    </row>
    <row r="570" spans="3:3" s="27" customFormat="1">
      <c r="C570" s="2"/>
    </row>
    <row r="571" spans="3:3" s="27" customFormat="1">
      <c r="C571" s="2"/>
    </row>
    <row r="572" spans="3:3" s="27" customFormat="1">
      <c r="C572" s="2"/>
    </row>
    <row r="573" spans="3:3" s="27" customFormat="1">
      <c r="C573" s="2"/>
    </row>
    <row r="574" spans="3:3" s="27" customFormat="1">
      <c r="C574" s="2"/>
    </row>
    <row r="575" spans="3:3" s="27" customFormat="1">
      <c r="C575" s="2"/>
    </row>
    <row r="576" spans="3:3" s="27" customFormat="1">
      <c r="C576" s="2"/>
    </row>
    <row r="577" spans="3:3" s="27" customFormat="1">
      <c r="C577" s="2"/>
    </row>
    <row r="578" spans="3:3" s="27" customFormat="1">
      <c r="C578" s="2"/>
    </row>
    <row r="579" spans="3:3" s="27" customFormat="1">
      <c r="C579" s="2"/>
    </row>
    <row r="580" spans="3:3" s="27" customFormat="1">
      <c r="C580" s="2"/>
    </row>
    <row r="581" spans="3:3" s="27" customFormat="1">
      <c r="C581" s="2"/>
    </row>
    <row r="582" spans="3:3" s="27" customFormat="1">
      <c r="C582" s="2"/>
    </row>
    <row r="583" spans="3:3" s="27" customFormat="1">
      <c r="C583" s="2"/>
    </row>
    <row r="584" spans="3:3" s="27" customFormat="1">
      <c r="C584" s="2"/>
    </row>
    <row r="585" spans="3:3" s="27" customFormat="1">
      <c r="C585" s="2"/>
    </row>
    <row r="586" spans="3:3" s="27" customFormat="1">
      <c r="C586" s="2"/>
    </row>
    <row r="587" spans="3:3" s="27" customFormat="1">
      <c r="C587" s="2"/>
    </row>
    <row r="588" spans="3:3" s="27" customFormat="1">
      <c r="C588" s="2"/>
    </row>
    <row r="589" spans="3:3" s="27" customFormat="1">
      <c r="C589" s="2"/>
    </row>
    <row r="590" spans="3:3" s="27" customFormat="1">
      <c r="C590" s="2"/>
    </row>
    <row r="591" spans="3:3" s="27" customFormat="1">
      <c r="C591" s="2"/>
    </row>
    <row r="592" spans="3:3" s="27" customFormat="1">
      <c r="C592" s="2"/>
    </row>
    <row r="593" spans="3:3" s="27" customFormat="1">
      <c r="C593" s="2"/>
    </row>
    <row r="594" spans="3:3" s="27" customFormat="1">
      <c r="C594" s="2"/>
    </row>
    <row r="595" spans="3:3" s="27" customFormat="1">
      <c r="C595" s="2"/>
    </row>
    <row r="596" spans="3:3" s="27" customFormat="1">
      <c r="C596" s="2"/>
    </row>
    <row r="597" spans="3:3" s="27" customFormat="1">
      <c r="C597" s="2"/>
    </row>
    <row r="598" spans="3:3" s="27" customFormat="1">
      <c r="C598" s="2"/>
    </row>
    <row r="599" spans="3:3" s="27" customFormat="1">
      <c r="C599" s="2"/>
    </row>
    <row r="600" spans="3:3" s="27" customFormat="1">
      <c r="C600" s="2"/>
    </row>
    <row r="601" spans="3:3" s="27" customFormat="1">
      <c r="C601" s="2"/>
    </row>
    <row r="602" spans="3:3" s="27" customFormat="1">
      <c r="C602" s="2"/>
    </row>
    <row r="603" spans="3:3" s="27" customFormat="1">
      <c r="C603" s="2"/>
    </row>
    <row r="604" spans="3:3" s="27" customFormat="1">
      <c r="C604" s="2"/>
    </row>
    <row r="605" spans="3:3" s="27" customFormat="1">
      <c r="C605" s="2"/>
    </row>
    <row r="606" spans="3:3" s="27" customFormat="1">
      <c r="C606" s="2"/>
    </row>
    <row r="607" spans="3:3" s="27" customFormat="1">
      <c r="C607" s="2"/>
    </row>
    <row r="608" spans="3:3" s="27" customFormat="1">
      <c r="C608" s="2"/>
    </row>
    <row r="609" spans="3:3" s="27" customFormat="1">
      <c r="C609" s="2"/>
    </row>
    <row r="610" spans="3:3" s="27" customFormat="1">
      <c r="C610" s="2"/>
    </row>
    <row r="611" spans="3:3" s="27" customFormat="1">
      <c r="C611" s="2"/>
    </row>
    <row r="612" spans="3:3" s="27" customFormat="1">
      <c r="C612" s="2"/>
    </row>
    <row r="613" spans="3:3" s="27" customFormat="1">
      <c r="C613" s="2"/>
    </row>
    <row r="614" spans="3:3" s="27" customFormat="1">
      <c r="C614" s="2"/>
    </row>
    <row r="615" spans="3:3" s="27" customFormat="1">
      <c r="C615" s="2"/>
    </row>
    <row r="616" spans="3:3" s="27" customFormat="1">
      <c r="C616" s="2"/>
    </row>
    <row r="617" spans="3:3" s="27" customFormat="1">
      <c r="C617" s="2"/>
    </row>
    <row r="618" spans="3:3" s="27" customFormat="1">
      <c r="C618" s="2"/>
    </row>
    <row r="619" spans="3:3" s="27" customFormat="1">
      <c r="C619" s="2"/>
    </row>
    <row r="620" spans="3:3" s="27" customFormat="1">
      <c r="C620" s="2"/>
    </row>
    <row r="621" spans="3:3" s="27" customFormat="1">
      <c r="C621" s="2"/>
    </row>
    <row r="622" spans="3:3" s="27" customFormat="1">
      <c r="C622" s="2"/>
    </row>
    <row r="623" spans="3:3" s="27" customFormat="1">
      <c r="C623" s="2"/>
    </row>
    <row r="624" spans="3:3" s="27" customFormat="1">
      <c r="C624" s="2"/>
    </row>
    <row r="625" spans="3:3" s="27" customFormat="1">
      <c r="C625" s="2"/>
    </row>
    <row r="626" spans="3:3" s="27" customFormat="1">
      <c r="C626" s="2"/>
    </row>
    <row r="627" spans="3:3" s="27" customFormat="1">
      <c r="C627" s="2"/>
    </row>
    <row r="628" spans="3:3" s="27" customFormat="1">
      <c r="C628" s="2"/>
    </row>
    <row r="629" spans="3:3" s="27" customFormat="1">
      <c r="C629" s="2"/>
    </row>
    <row r="630" spans="3:3" s="27" customFormat="1">
      <c r="C630" s="2"/>
    </row>
    <row r="631" spans="3:3" s="27" customFormat="1">
      <c r="C631" s="2"/>
    </row>
    <row r="632" spans="3:3" s="27" customFormat="1">
      <c r="C632" s="2"/>
    </row>
    <row r="633" spans="3:3" s="27" customFormat="1">
      <c r="C633" s="2"/>
    </row>
    <row r="634" spans="3:3" s="27" customFormat="1">
      <c r="C634" s="2"/>
    </row>
    <row r="635" spans="3:3" s="27" customFormat="1">
      <c r="C635" s="2"/>
    </row>
    <row r="636" spans="3:3" s="27" customFormat="1">
      <c r="C636" s="2"/>
    </row>
    <row r="637" spans="3:3" s="27" customFormat="1">
      <c r="C637" s="2"/>
    </row>
    <row r="638" spans="3:3" s="27" customFormat="1">
      <c r="C638" s="2"/>
    </row>
    <row r="639" spans="3:3" s="27" customFormat="1">
      <c r="C639" s="2"/>
    </row>
    <row r="640" spans="3:3" s="27" customFormat="1">
      <c r="C640" s="2"/>
    </row>
    <row r="641" spans="3:3" s="27" customFormat="1">
      <c r="C641" s="2"/>
    </row>
    <row r="642" spans="3:3" s="27" customFormat="1">
      <c r="C642" s="2"/>
    </row>
    <row r="643" spans="3:3" s="27" customFormat="1">
      <c r="C643" s="2"/>
    </row>
    <row r="644" spans="3:3" s="27" customFormat="1">
      <c r="C644" s="2"/>
    </row>
    <row r="645" spans="3:3" s="27" customFormat="1">
      <c r="C645" s="2"/>
    </row>
    <row r="646" spans="3:3" s="27" customFormat="1">
      <c r="C646" s="2"/>
    </row>
    <row r="647" spans="3:3" s="27" customFormat="1">
      <c r="C647" s="2"/>
    </row>
    <row r="648" spans="3:3" s="27" customFormat="1">
      <c r="C648" s="2"/>
    </row>
    <row r="649" spans="3:3" s="27" customFormat="1">
      <c r="C649" s="2"/>
    </row>
    <row r="650" spans="3:3" s="27" customFormat="1">
      <c r="C650" s="2"/>
    </row>
    <row r="651" spans="3:3" s="27" customFormat="1">
      <c r="C651" s="2"/>
    </row>
    <row r="652" spans="3:3" s="27" customFormat="1">
      <c r="C652" s="2"/>
    </row>
    <row r="653" spans="3:3" s="27" customFormat="1">
      <c r="C653" s="2"/>
    </row>
    <row r="654" spans="3:3" s="27" customFormat="1">
      <c r="C654" s="2"/>
    </row>
    <row r="655" spans="3:3" s="27" customFormat="1">
      <c r="C655" s="2"/>
    </row>
    <row r="656" spans="3:3" s="27" customFormat="1">
      <c r="C656" s="2"/>
    </row>
    <row r="657" spans="3:3" s="27" customFormat="1">
      <c r="C657" s="2"/>
    </row>
    <row r="658" spans="3:3" s="27" customFormat="1">
      <c r="C658" s="2"/>
    </row>
    <row r="659" spans="3:3" s="27" customFormat="1">
      <c r="C659" s="2"/>
    </row>
    <row r="660" spans="3:3" s="27" customFormat="1">
      <c r="C660" s="2"/>
    </row>
    <row r="661" spans="3:3" s="27" customFormat="1">
      <c r="C661" s="2"/>
    </row>
    <row r="662" spans="3:3" s="27" customFormat="1">
      <c r="C662" s="2"/>
    </row>
    <row r="663" spans="3:3" s="27" customFormat="1">
      <c r="C663" s="2"/>
    </row>
    <row r="664" spans="3:3" s="27" customFormat="1">
      <c r="C664" s="2"/>
    </row>
    <row r="665" spans="3:3" s="27" customFormat="1">
      <c r="C665" s="2"/>
    </row>
    <row r="666" spans="3:3" s="27" customFormat="1">
      <c r="C666" s="2"/>
    </row>
    <row r="667" spans="3:3" s="27" customFormat="1">
      <c r="C667" s="2"/>
    </row>
    <row r="668" spans="3:3" s="27" customFormat="1">
      <c r="C668" s="2"/>
    </row>
    <row r="669" spans="3:3" s="27" customFormat="1">
      <c r="C669" s="2"/>
    </row>
    <row r="670" spans="3:3" s="27" customFormat="1">
      <c r="C670" s="2"/>
    </row>
    <row r="671" spans="3:3" s="27" customFormat="1">
      <c r="C671" s="2"/>
    </row>
    <row r="672" spans="3:3" s="27" customFormat="1">
      <c r="C672" s="2"/>
    </row>
    <row r="673" spans="3:3" s="27" customFormat="1">
      <c r="C673" s="2"/>
    </row>
    <row r="674" spans="3:3" s="27" customFormat="1">
      <c r="C674" s="2"/>
    </row>
    <row r="675" spans="3:3" s="27" customFormat="1">
      <c r="C675" s="2"/>
    </row>
    <row r="676" spans="3:3" s="27" customFormat="1">
      <c r="C676" s="2"/>
    </row>
    <row r="677" spans="3:3" s="27" customFormat="1">
      <c r="C677" s="2"/>
    </row>
    <row r="678" spans="3:3" s="27" customFormat="1">
      <c r="C678" s="2"/>
    </row>
    <row r="679" spans="3:3" s="27" customFormat="1">
      <c r="C679" s="2"/>
    </row>
    <row r="680" spans="3:3" s="27" customFormat="1">
      <c r="C680" s="2"/>
    </row>
    <row r="681" spans="3:3" s="27" customFormat="1">
      <c r="C681" s="2"/>
    </row>
    <row r="682" spans="3:3" s="27" customFormat="1">
      <c r="C682" s="2"/>
    </row>
    <row r="683" spans="3:3" s="27" customFormat="1">
      <c r="C683" s="2"/>
    </row>
    <row r="684" spans="3:3" s="27" customFormat="1">
      <c r="C684" s="2"/>
    </row>
    <row r="685" spans="3:3" s="27" customFormat="1">
      <c r="C685" s="2"/>
    </row>
    <row r="686" spans="3:3" s="27" customFormat="1">
      <c r="C686" s="2"/>
    </row>
    <row r="687" spans="3:3" s="27" customFormat="1">
      <c r="C687" s="2"/>
    </row>
    <row r="688" spans="3:3" s="27" customFormat="1">
      <c r="C688" s="2"/>
    </row>
    <row r="689" spans="3:3" s="27" customFormat="1">
      <c r="C689" s="2"/>
    </row>
    <row r="690" spans="3:3" s="27" customFormat="1">
      <c r="C690" s="2"/>
    </row>
    <row r="691" spans="3:3" s="27" customFormat="1">
      <c r="C691" s="2"/>
    </row>
    <row r="692" spans="3:3" s="27" customFormat="1">
      <c r="C692" s="2"/>
    </row>
    <row r="693" spans="3:3" s="27" customFormat="1">
      <c r="C693" s="2"/>
    </row>
    <row r="694" spans="3:3" s="27" customFormat="1">
      <c r="C694" s="2"/>
    </row>
    <row r="695" spans="3:3" s="27" customFormat="1">
      <c r="C695" s="2"/>
    </row>
    <row r="696" spans="3:3" s="27" customFormat="1">
      <c r="C696" s="2"/>
    </row>
    <row r="697" spans="3:3" s="27" customFormat="1">
      <c r="C697" s="2"/>
    </row>
    <row r="698" spans="3:3" s="27" customFormat="1">
      <c r="C698" s="2"/>
    </row>
    <row r="699" spans="3:3" s="27" customFormat="1">
      <c r="C699" s="2"/>
    </row>
    <row r="700" spans="3:3" s="27" customFormat="1">
      <c r="C700" s="2"/>
    </row>
    <row r="701" spans="3:3" s="27" customFormat="1">
      <c r="C701" s="2"/>
    </row>
    <row r="702" spans="3:3" s="27" customFormat="1">
      <c r="C702" s="2"/>
    </row>
    <row r="703" spans="3:3" s="27" customFormat="1">
      <c r="C703" s="2"/>
    </row>
    <row r="704" spans="3:3" s="27" customFormat="1">
      <c r="C704" s="2"/>
    </row>
    <row r="705" spans="3:3" s="27" customFormat="1">
      <c r="C705" s="2"/>
    </row>
    <row r="706" spans="3:3" s="27" customFormat="1">
      <c r="C706" s="2"/>
    </row>
    <row r="707" spans="3:3" s="27" customFormat="1">
      <c r="C707" s="2"/>
    </row>
    <row r="708" spans="3:3" s="27" customFormat="1">
      <c r="C708" s="2"/>
    </row>
    <row r="709" spans="3:3" s="27" customFormat="1">
      <c r="C709" s="2"/>
    </row>
    <row r="710" spans="3:3" s="27" customFormat="1">
      <c r="C710" s="2"/>
    </row>
    <row r="711" spans="3:3" s="27" customFormat="1">
      <c r="C711" s="2"/>
    </row>
    <row r="712" spans="3:3" s="27" customFormat="1">
      <c r="C712" s="2"/>
    </row>
    <row r="713" spans="3:3" s="27" customFormat="1">
      <c r="C713" s="2"/>
    </row>
    <row r="714" spans="3:3" s="27" customFormat="1">
      <c r="C714" s="2"/>
    </row>
    <row r="715" spans="3:3" s="27" customFormat="1">
      <c r="C715" s="2"/>
    </row>
    <row r="716" spans="3:3" s="27" customFormat="1">
      <c r="C716" s="2"/>
    </row>
    <row r="717" spans="3:3" s="27" customFormat="1">
      <c r="C717" s="2"/>
    </row>
    <row r="718" spans="3:3" s="27" customFormat="1">
      <c r="C718" s="2"/>
    </row>
    <row r="719" spans="3:3" s="27" customFormat="1">
      <c r="C719" s="2"/>
    </row>
    <row r="720" spans="3:3" s="27" customFormat="1">
      <c r="C720" s="2"/>
    </row>
    <row r="721" spans="3:3" s="27" customFormat="1">
      <c r="C721" s="2"/>
    </row>
    <row r="722" spans="3:3" s="27" customFormat="1">
      <c r="C722" s="2"/>
    </row>
    <row r="723" spans="3:3" s="27" customFormat="1">
      <c r="C723" s="2"/>
    </row>
    <row r="724" spans="3:3" s="27" customFormat="1">
      <c r="C724" s="2"/>
    </row>
    <row r="725" spans="3:3" s="27" customFormat="1">
      <c r="C725" s="2"/>
    </row>
    <row r="726" spans="3:3" s="27" customFormat="1">
      <c r="C726" s="2"/>
    </row>
    <row r="727" spans="3:3" s="27" customFormat="1">
      <c r="C727" s="2"/>
    </row>
    <row r="728" spans="3:3" s="27" customFormat="1">
      <c r="C728" s="2"/>
    </row>
    <row r="729" spans="3:3" s="27" customFormat="1">
      <c r="C729" s="2"/>
    </row>
    <row r="730" spans="3:3" s="27" customFormat="1">
      <c r="C730" s="2"/>
    </row>
    <row r="731" spans="3:3" s="27" customFormat="1">
      <c r="C731" s="2"/>
    </row>
    <row r="732" spans="3:3" s="27" customFormat="1">
      <c r="C732" s="2"/>
    </row>
    <row r="733" spans="3:3" s="27" customFormat="1">
      <c r="C733" s="2"/>
    </row>
    <row r="734" spans="3:3" s="27" customFormat="1">
      <c r="C734" s="2"/>
    </row>
    <row r="735" spans="3:3" s="27" customFormat="1">
      <c r="C735" s="2"/>
    </row>
    <row r="736" spans="3:3" s="27" customFormat="1">
      <c r="C736" s="2"/>
    </row>
    <row r="737" spans="3:3" s="27" customFormat="1">
      <c r="C737" s="2"/>
    </row>
    <row r="738" spans="3:3" s="27" customFormat="1">
      <c r="C738" s="2"/>
    </row>
    <row r="739" spans="3:3" s="27" customFormat="1">
      <c r="C739" s="2"/>
    </row>
    <row r="740" spans="3:3" s="27" customFormat="1">
      <c r="C740" s="2"/>
    </row>
    <row r="741" spans="3:3" s="27" customFormat="1">
      <c r="C741" s="2"/>
    </row>
    <row r="742" spans="3:3" s="27" customFormat="1">
      <c r="C742" s="2"/>
    </row>
    <row r="743" spans="3:3" s="27" customFormat="1">
      <c r="C743" s="2"/>
    </row>
    <row r="744" spans="3:3" s="27" customFormat="1">
      <c r="C744" s="2"/>
    </row>
    <row r="745" spans="3:3" s="27" customFormat="1">
      <c r="C745" s="2"/>
    </row>
    <row r="746" spans="3:3" s="27" customFormat="1">
      <c r="C746" s="2"/>
    </row>
    <row r="747" spans="3:3" s="27" customFormat="1">
      <c r="C747" s="2"/>
    </row>
    <row r="748" spans="3:3" s="27" customFormat="1">
      <c r="C748" s="2"/>
    </row>
    <row r="749" spans="3:3" s="27" customFormat="1">
      <c r="C749" s="2"/>
    </row>
    <row r="750" spans="3:3" s="27" customFormat="1">
      <c r="C750" s="2"/>
    </row>
    <row r="751" spans="3:3" s="27" customFormat="1">
      <c r="C751" s="2"/>
    </row>
    <row r="752" spans="3:3" s="27" customFormat="1">
      <c r="C752" s="2"/>
    </row>
    <row r="753" spans="3:3" s="27" customFormat="1">
      <c r="C753" s="2"/>
    </row>
    <row r="754" spans="3:3" s="27" customFormat="1">
      <c r="C754" s="2"/>
    </row>
    <row r="755" spans="3:3" s="27" customFormat="1">
      <c r="C755" s="2"/>
    </row>
    <row r="756" spans="3:3" s="27" customFormat="1">
      <c r="C756" s="2"/>
    </row>
    <row r="757" spans="3:3" s="27" customFormat="1">
      <c r="C757" s="2"/>
    </row>
    <row r="758" spans="3:3" s="27" customFormat="1">
      <c r="C758" s="2"/>
    </row>
    <row r="759" spans="3:3" s="27" customFormat="1">
      <c r="C759" s="2"/>
    </row>
    <row r="760" spans="3:3" s="27" customFormat="1">
      <c r="C760" s="2"/>
    </row>
    <row r="761" spans="3:3" s="27" customFormat="1">
      <c r="C761" s="2"/>
    </row>
    <row r="762" spans="3:3" s="27" customFormat="1">
      <c r="C762" s="2"/>
    </row>
    <row r="763" spans="3:3" s="27" customFormat="1">
      <c r="C763" s="2"/>
    </row>
    <row r="764" spans="3:3" s="27" customFormat="1">
      <c r="C764" s="2"/>
    </row>
    <row r="765" spans="3:3" s="27" customFormat="1">
      <c r="C765" s="2"/>
    </row>
    <row r="766" spans="3:3" s="27" customFormat="1">
      <c r="C766" s="2"/>
    </row>
    <row r="767" spans="3:3" s="27" customFormat="1">
      <c r="C767" s="2"/>
    </row>
    <row r="768" spans="3:3" s="27" customFormat="1">
      <c r="C768" s="2"/>
    </row>
    <row r="769" spans="3:3" s="27" customFormat="1">
      <c r="C769" s="2"/>
    </row>
    <row r="770" spans="3:3" s="27" customFormat="1">
      <c r="C770" s="2"/>
    </row>
    <row r="771" spans="3:3" s="27" customFormat="1">
      <c r="C771" s="2"/>
    </row>
    <row r="772" spans="3:3" s="27" customFormat="1">
      <c r="C772" s="2"/>
    </row>
    <row r="773" spans="3:3" s="27" customFormat="1">
      <c r="C773" s="2"/>
    </row>
    <row r="774" spans="3:3" s="27" customFormat="1">
      <c r="C774" s="2"/>
    </row>
    <row r="775" spans="3:3" s="27" customFormat="1">
      <c r="C775" s="2"/>
    </row>
    <row r="776" spans="3:3" s="27" customFormat="1">
      <c r="C776" s="2"/>
    </row>
    <row r="777" spans="3:3" s="27" customFormat="1">
      <c r="C777" s="2"/>
    </row>
    <row r="778" spans="3:3" s="27" customFormat="1">
      <c r="C778" s="2"/>
    </row>
    <row r="779" spans="3:3" s="27" customFormat="1">
      <c r="C779" s="2"/>
    </row>
    <row r="780" spans="3:3" s="27" customFormat="1">
      <c r="C780" s="2"/>
    </row>
    <row r="781" spans="3:3" s="27" customFormat="1">
      <c r="C781" s="2"/>
    </row>
    <row r="782" spans="3:3" s="27" customFormat="1">
      <c r="C782" s="2"/>
    </row>
    <row r="783" spans="3:3" s="27" customFormat="1">
      <c r="C783" s="2"/>
    </row>
    <row r="784" spans="3:3" s="27" customFormat="1">
      <c r="C784" s="2"/>
    </row>
    <row r="785" spans="3:3" s="27" customFormat="1">
      <c r="C785" s="2"/>
    </row>
    <row r="786" spans="3:3" s="27" customFormat="1">
      <c r="C786" s="2"/>
    </row>
    <row r="787" spans="3:3" s="27" customFormat="1">
      <c r="C787" s="2"/>
    </row>
    <row r="788" spans="3:3" s="27" customFormat="1">
      <c r="C788" s="2"/>
    </row>
    <row r="789" spans="3:3" s="27" customFormat="1">
      <c r="C789" s="2"/>
    </row>
    <row r="790" spans="3:3" s="27" customFormat="1">
      <c r="C790" s="2"/>
    </row>
    <row r="791" spans="3:3" s="27" customFormat="1">
      <c r="C791" s="2"/>
    </row>
    <row r="792" spans="3:3" s="27" customFormat="1">
      <c r="C792" s="2"/>
    </row>
    <row r="793" spans="3:3" s="27" customFormat="1">
      <c r="C793" s="2"/>
    </row>
    <row r="794" spans="3:3" s="27" customFormat="1">
      <c r="C794" s="2"/>
    </row>
    <row r="795" spans="3:3" s="27" customFormat="1">
      <c r="C795" s="2"/>
    </row>
    <row r="796" spans="3:3" s="27" customFormat="1">
      <c r="C796" s="2"/>
    </row>
    <row r="797" spans="3:3" s="27" customFormat="1">
      <c r="C797" s="2"/>
    </row>
    <row r="798" spans="3:3" s="27" customFormat="1">
      <c r="C798" s="2"/>
    </row>
    <row r="799" spans="3:3" s="27" customFormat="1">
      <c r="C799" s="2"/>
    </row>
    <row r="800" spans="3:3" s="27" customFormat="1">
      <c r="C800" s="2"/>
    </row>
    <row r="801" spans="3:3" s="27" customFormat="1">
      <c r="C801" s="2"/>
    </row>
    <row r="802" spans="3:3" s="27" customFormat="1">
      <c r="C802" s="2"/>
    </row>
    <row r="803" spans="3:3" s="27" customFormat="1">
      <c r="C803" s="2"/>
    </row>
    <row r="804" spans="3:3" s="27" customFormat="1">
      <c r="C804" s="2"/>
    </row>
    <row r="805" spans="3:3" s="27" customFormat="1">
      <c r="C805" s="2"/>
    </row>
    <row r="806" spans="3:3" s="27" customFormat="1">
      <c r="C806" s="2"/>
    </row>
    <row r="807" spans="3:3" s="27" customFormat="1">
      <c r="C807" s="2"/>
    </row>
    <row r="808" spans="3:3" s="27" customFormat="1">
      <c r="C808" s="2"/>
    </row>
    <row r="809" spans="3:3" s="27" customFormat="1">
      <c r="C809" s="2"/>
    </row>
    <row r="810" spans="3:3" s="27" customFormat="1">
      <c r="C810" s="2"/>
    </row>
    <row r="811" spans="3:3" s="27" customFormat="1">
      <c r="C811" s="2"/>
    </row>
    <row r="812" spans="3:3" s="27" customFormat="1">
      <c r="C812" s="2"/>
    </row>
    <row r="813" spans="3:3" s="27" customFormat="1">
      <c r="C813" s="2"/>
    </row>
    <row r="814" spans="3:3" s="27" customFormat="1">
      <c r="C814" s="2"/>
    </row>
    <row r="815" spans="3:3" s="27" customFormat="1">
      <c r="C815" s="2"/>
    </row>
    <row r="816" spans="3:3" s="27" customFormat="1">
      <c r="C816" s="2"/>
    </row>
    <row r="817" spans="3:3" s="27" customFormat="1">
      <c r="C817" s="2"/>
    </row>
    <row r="818" spans="3:3" s="27" customFormat="1">
      <c r="C818" s="2"/>
    </row>
    <row r="819" spans="3:3" s="27" customFormat="1">
      <c r="C819" s="2"/>
    </row>
    <row r="820" spans="3:3" s="27" customFormat="1">
      <c r="C820" s="2"/>
    </row>
    <row r="821" spans="3:3" s="27" customFormat="1">
      <c r="C821" s="2"/>
    </row>
    <row r="822" spans="3:3" s="27" customFormat="1">
      <c r="C822" s="2"/>
    </row>
    <row r="823" spans="3:3" s="27" customFormat="1">
      <c r="C823" s="2"/>
    </row>
    <row r="824" spans="3:3" s="27" customFormat="1">
      <c r="C824" s="2"/>
    </row>
    <row r="825" spans="3:3" s="27" customFormat="1">
      <c r="C825" s="2"/>
    </row>
    <row r="826" spans="3:3" s="27" customFormat="1">
      <c r="C826" s="2"/>
    </row>
    <row r="827" spans="3:3" s="27" customFormat="1">
      <c r="C827" s="2"/>
    </row>
    <row r="828" spans="3:3" s="27" customFormat="1">
      <c r="C828" s="2"/>
    </row>
    <row r="829" spans="3:3" s="27" customFormat="1">
      <c r="C829" s="2"/>
    </row>
    <row r="830" spans="3:3" s="27" customFormat="1">
      <c r="C830" s="2"/>
    </row>
    <row r="831" spans="3:3" s="27" customFormat="1">
      <c r="C831" s="2"/>
    </row>
    <row r="832" spans="3:3" s="27" customFormat="1">
      <c r="C832" s="2"/>
    </row>
    <row r="833" spans="3:3" s="27" customFormat="1">
      <c r="C833" s="2"/>
    </row>
    <row r="834" spans="3:3" s="27" customFormat="1">
      <c r="C834" s="2"/>
    </row>
    <row r="835" spans="3:3" s="27" customFormat="1">
      <c r="C835" s="2"/>
    </row>
    <row r="836" spans="3:3" s="27" customFormat="1">
      <c r="C836" s="2"/>
    </row>
    <row r="837" spans="3:3" s="27" customFormat="1">
      <c r="C837" s="2"/>
    </row>
    <row r="838" spans="3:3" s="27" customFormat="1">
      <c r="C838" s="2"/>
    </row>
    <row r="839" spans="3:3" s="27" customFormat="1">
      <c r="C839" s="2"/>
    </row>
    <row r="840" spans="3:3" s="27" customFormat="1">
      <c r="C840" s="2"/>
    </row>
    <row r="841" spans="3:3" s="27" customFormat="1">
      <c r="C841" s="2"/>
    </row>
    <row r="842" spans="3:3" s="27" customFormat="1">
      <c r="C842" s="2"/>
    </row>
    <row r="843" spans="3:3" s="27" customFormat="1">
      <c r="C843" s="2"/>
    </row>
    <row r="844" spans="3:3" s="27" customFormat="1">
      <c r="C844" s="2"/>
    </row>
    <row r="845" spans="3:3" s="27" customFormat="1">
      <c r="C845" s="2"/>
    </row>
    <row r="846" spans="3:3" s="27" customFormat="1">
      <c r="C846" s="2"/>
    </row>
    <row r="847" spans="3:3" s="27" customFormat="1">
      <c r="C847" s="2"/>
    </row>
    <row r="848" spans="3:3" s="27" customFormat="1">
      <c r="C848" s="2"/>
    </row>
    <row r="849" spans="3:3" s="27" customFormat="1">
      <c r="C849" s="2"/>
    </row>
    <row r="850" spans="3:3" s="27" customFormat="1">
      <c r="C850" s="2"/>
    </row>
    <row r="851" spans="3:3" s="27" customFormat="1">
      <c r="C851" s="2"/>
    </row>
    <row r="852" spans="3:3" s="27" customFormat="1">
      <c r="C852" s="2"/>
    </row>
    <row r="853" spans="3:3" s="27" customFormat="1">
      <c r="C853" s="2"/>
    </row>
    <row r="854" spans="3:3" s="27" customFormat="1">
      <c r="C854" s="2"/>
    </row>
    <row r="855" spans="3:3" s="27" customFormat="1">
      <c r="C855" s="2"/>
    </row>
    <row r="856" spans="3:3" s="27" customFormat="1">
      <c r="C856" s="2"/>
    </row>
    <row r="857" spans="3:3" s="27" customFormat="1">
      <c r="C857" s="2"/>
    </row>
    <row r="858" spans="3:3" s="27" customFormat="1">
      <c r="C858" s="2"/>
    </row>
    <row r="859" spans="3:3" s="27" customFormat="1">
      <c r="C859" s="2"/>
    </row>
    <row r="860" spans="3:3" s="27" customFormat="1">
      <c r="C860" s="2"/>
    </row>
    <row r="861" spans="3:3" s="27" customFormat="1">
      <c r="C861" s="2"/>
    </row>
    <row r="862" spans="3:3" s="27" customFormat="1">
      <c r="C862" s="2"/>
    </row>
    <row r="863" spans="3:3" s="27" customFormat="1">
      <c r="C863" s="2"/>
    </row>
    <row r="864" spans="3:3" s="27" customFormat="1">
      <c r="C864" s="2"/>
    </row>
    <row r="865" spans="3:3" s="27" customFormat="1">
      <c r="C865" s="2"/>
    </row>
    <row r="866" spans="3:3" s="27" customFormat="1">
      <c r="C866" s="2"/>
    </row>
    <row r="867" spans="3:3" s="27" customFormat="1">
      <c r="C867" s="2"/>
    </row>
    <row r="868" spans="3:3" s="27" customFormat="1">
      <c r="C868" s="2"/>
    </row>
    <row r="869" spans="3:3" s="27" customFormat="1">
      <c r="C869" s="2"/>
    </row>
    <row r="870" spans="3:3" s="27" customFormat="1">
      <c r="C870" s="2"/>
    </row>
    <row r="871" spans="3:3" s="27" customFormat="1">
      <c r="C871" s="2"/>
    </row>
    <row r="872" spans="3:3" s="27" customFormat="1">
      <c r="C872" s="2"/>
    </row>
    <row r="873" spans="3:3" s="27" customFormat="1">
      <c r="C873" s="2"/>
    </row>
    <row r="874" spans="3:3" s="27" customFormat="1">
      <c r="C874" s="2"/>
    </row>
    <row r="875" spans="3:3" s="27" customFormat="1">
      <c r="C875" s="2"/>
    </row>
    <row r="876" spans="3:3" s="27" customFormat="1">
      <c r="C876" s="2"/>
    </row>
    <row r="877" spans="3:3" s="27" customFormat="1">
      <c r="C877" s="2"/>
    </row>
    <row r="878" spans="3:3" s="27" customFormat="1">
      <c r="C878" s="2"/>
    </row>
    <row r="879" spans="3:3" s="27" customFormat="1">
      <c r="C879" s="2"/>
    </row>
    <row r="880" spans="3:3" s="27" customFormat="1">
      <c r="C880" s="2"/>
    </row>
    <row r="881" spans="3:3" s="27" customFormat="1">
      <c r="C881" s="2"/>
    </row>
    <row r="882" spans="3:3" s="27" customFormat="1">
      <c r="C882" s="2"/>
    </row>
    <row r="883" spans="3:3" s="27" customFormat="1">
      <c r="C883" s="2"/>
    </row>
    <row r="884" spans="3:3" s="27" customFormat="1">
      <c r="C884" s="2"/>
    </row>
    <row r="885" spans="3:3" s="27" customFormat="1">
      <c r="C885" s="2"/>
    </row>
    <row r="886" spans="3:3" s="27" customFormat="1">
      <c r="C886" s="2"/>
    </row>
    <row r="887" spans="3:3" s="27" customFormat="1">
      <c r="C887" s="2"/>
    </row>
    <row r="888" spans="3:3" s="27" customFormat="1">
      <c r="C888" s="2"/>
    </row>
    <row r="889" spans="3:3" s="27" customFormat="1">
      <c r="C889" s="2"/>
    </row>
    <row r="890" spans="3:3" s="27" customFormat="1">
      <c r="C890" s="2"/>
    </row>
    <row r="891" spans="3:3" s="27" customFormat="1">
      <c r="C891" s="2"/>
    </row>
    <row r="892" spans="3:3" s="27" customFormat="1">
      <c r="C892" s="2"/>
    </row>
    <row r="893" spans="3:3" s="27" customFormat="1">
      <c r="C893" s="2"/>
    </row>
    <row r="894" spans="3:3" s="27" customFormat="1">
      <c r="C894" s="2"/>
    </row>
    <row r="895" spans="3:3" s="27" customFormat="1">
      <c r="C895" s="2"/>
    </row>
    <row r="896" spans="3:3" s="27" customFormat="1">
      <c r="C896" s="2"/>
    </row>
    <row r="897" spans="3:3" s="27" customFormat="1">
      <c r="C897" s="2"/>
    </row>
    <row r="898" spans="3:3" s="27" customFormat="1">
      <c r="C898" s="2"/>
    </row>
    <row r="899" spans="3:3" s="27" customFormat="1">
      <c r="C899" s="2"/>
    </row>
    <row r="900" spans="3:3" s="27" customFormat="1">
      <c r="C900" s="2"/>
    </row>
    <row r="901" spans="3:3" s="27" customFormat="1">
      <c r="C901" s="2"/>
    </row>
    <row r="902" spans="3:3" s="27" customFormat="1">
      <c r="C902" s="2"/>
    </row>
    <row r="903" spans="3:3" s="27" customFormat="1">
      <c r="C903" s="2"/>
    </row>
    <row r="904" spans="3:3" s="27" customFormat="1">
      <c r="C904" s="2"/>
    </row>
    <row r="905" spans="3:3" s="27" customFormat="1">
      <c r="C905" s="2"/>
    </row>
    <row r="906" spans="3:3" s="27" customFormat="1">
      <c r="C906" s="2"/>
    </row>
    <row r="907" spans="3:3" s="27" customFormat="1">
      <c r="C907" s="2"/>
    </row>
    <row r="908" spans="3:3" s="27" customFormat="1">
      <c r="C908" s="2"/>
    </row>
    <row r="909" spans="3:3" s="27" customFormat="1">
      <c r="C909" s="2"/>
    </row>
    <row r="910" spans="3:3" s="27" customFormat="1">
      <c r="C910" s="2"/>
    </row>
    <row r="911" spans="3:3" s="27" customFormat="1">
      <c r="C911" s="2"/>
    </row>
    <row r="912" spans="3:3" s="27" customFormat="1">
      <c r="C912" s="2"/>
    </row>
    <row r="913" spans="3:3" s="27" customFormat="1">
      <c r="C913" s="2"/>
    </row>
    <row r="914" spans="3:3" s="27" customFormat="1">
      <c r="C914" s="2"/>
    </row>
    <row r="915" spans="3:3" s="27" customFormat="1">
      <c r="C915" s="2"/>
    </row>
    <row r="916" spans="3:3" s="27" customFormat="1">
      <c r="C916" s="2"/>
    </row>
    <row r="917" spans="3:3" s="27" customFormat="1">
      <c r="C917" s="2"/>
    </row>
    <row r="918" spans="3:3" s="27" customFormat="1">
      <c r="C918" s="2"/>
    </row>
    <row r="919" spans="3:3" s="27" customFormat="1">
      <c r="C919" s="2"/>
    </row>
    <row r="920" spans="3:3" s="27" customFormat="1">
      <c r="C920" s="2"/>
    </row>
    <row r="921" spans="3:3" s="27" customFormat="1">
      <c r="C921" s="2"/>
    </row>
    <row r="922" spans="3:3" s="27" customFormat="1">
      <c r="C922" s="2"/>
    </row>
    <row r="923" spans="3:3" s="27" customFormat="1">
      <c r="C923" s="2"/>
    </row>
    <row r="924" spans="3:3" s="27" customFormat="1">
      <c r="C924" s="2"/>
    </row>
    <row r="925" spans="3:3" s="27" customFormat="1">
      <c r="C925" s="2"/>
    </row>
    <row r="926" spans="3:3" s="27" customFormat="1">
      <c r="C926" s="2"/>
    </row>
    <row r="927" spans="3:3" s="27" customFormat="1">
      <c r="C927" s="2"/>
    </row>
    <row r="928" spans="3:3" s="27" customFormat="1">
      <c r="C928" s="2"/>
    </row>
    <row r="929" spans="3:3" s="27" customFormat="1">
      <c r="C929" s="2"/>
    </row>
    <row r="930" spans="3:3" s="27" customFormat="1">
      <c r="C930" s="2"/>
    </row>
    <row r="931" spans="3:3" s="27" customFormat="1">
      <c r="C931" s="2"/>
    </row>
    <row r="932" spans="3:3" s="27" customFormat="1">
      <c r="C932" s="2"/>
    </row>
    <row r="933" spans="3:3" s="27" customFormat="1">
      <c r="C933" s="2"/>
    </row>
    <row r="934" spans="3:3" s="27" customFormat="1">
      <c r="C934" s="2"/>
    </row>
    <row r="935" spans="3:3" s="27" customFormat="1">
      <c r="C935" s="2"/>
    </row>
    <row r="936" spans="3:3" s="27" customFormat="1">
      <c r="C936" s="2"/>
    </row>
    <row r="937" spans="3:3" s="27" customFormat="1">
      <c r="C937" s="2"/>
    </row>
    <row r="938" spans="3:3" s="27" customFormat="1">
      <c r="C938" s="2"/>
    </row>
    <row r="939" spans="3:3" s="27" customFormat="1">
      <c r="C939" s="2"/>
    </row>
    <row r="940" spans="3:3" s="27" customFormat="1">
      <c r="C940" s="2"/>
    </row>
    <row r="941" spans="3:3" s="27" customFormat="1">
      <c r="C941" s="2"/>
    </row>
    <row r="942" spans="3:3" s="27" customFormat="1">
      <c r="C942" s="2"/>
    </row>
    <row r="943" spans="3:3" s="27" customFormat="1">
      <c r="C943" s="2"/>
    </row>
    <row r="944" spans="3:3" s="27" customFormat="1">
      <c r="C944" s="2"/>
    </row>
    <row r="945" spans="3:3" s="27" customFormat="1">
      <c r="C945" s="2"/>
    </row>
    <row r="946" spans="3:3" s="27" customFormat="1">
      <c r="C946" s="2"/>
    </row>
    <row r="947" spans="3:3" s="27" customFormat="1">
      <c r="C947" s="2"/>
    </row>
    <row r="948" spans="3:3" s="27" customFormat="1">
      <c r="C948" s="2"/>
    </row>
    <row r="949" spans="3:3" s="27" customFormat="1">
      <c r="C949" s="2"/>
    </row>
    <row r="950" spans="3:3" s="27" customFormat="1">
      <c r="C950" s="2"/>
    </row>
    <row r="951" spans="3:3" s="27" customFormat="1">
      <c r="C951" s="2"/>
    </row>
    <row r="952" spans="3:3" s="27" customFormat="1">
      <c r="C952" s="2"/>
    </row>
    <row r="953" spans="3:3" s="27" customFormat="1">
      <c r="C953" s="2"/>
    </row>
    <row r="954" spans="3:3" s="27" customFormat="1">
      <c r="C954" s="2"/>
    </row>
    <row r="955" spans="3:3" s="27" customFormat="1">
      <c r="C955" s="2"/>
    </row>
    <row r="956" spans="3:3" s="27" customFormat="1">
      <c r="C956" s="2"/>
    </row>
    <row r="957" spans="3:3" s="27" customFormat="1">
      <c r="C957" s="2"/>
    </row>
    <row r="958" spans="3:3" s="27" customFormat="1">
      <c r="C958" s="2"/>
    </row>
    <row r="959" spans="3:3" s="27" customFormat="1">
      <c r="C959" s="2"/>
    </row>
    <row r="960" spans="3:3" s="27" customFormat="1">
      <c r="C960" s="2"/>
    </row>
    <row r="961" spans="3:3" s="27" customFormat="1">
      <c r="C961" s="2"/>
    </row>
    <row r="962" spans="3:3" s="27" customFormat="1">
      <c r="C962" s="2"/>
    </row>
    <row r="963" spans="3:3" s="27" customFormat="1">
      <c r="C963" s="2"/>
    </row>
    <row r="964" spans="3:3" s="27" customFormat="1">
      <c r="C964" s="2"/>
    </row>
    <row r="965" spans="3:3" s="27" customFormat="1">
      <c r="C965" s="2"/>
    </row>
    <row r="966" spans="3:3" s="27" customFormat="1">
      <c r="C966" s="2"/>
    </row>
    <row r="967" spans="3:3" s="27" customFormat="1">
      <c r="C967" s="2"/>
    </row>
    <row r="968" spans="3:3" s="27" customFormat="1">
      <c r="C968" s="2"/>
    </row>
    <row r="969" spans="3:3" s="27" customFormat="1">
      <c r="C969" s="2"/>
    </row>
    <row r="970" spans="3:3" s="27" customFormat="1">
      <c r="C970" s="2"/>
    </row>
    <row r="971" spans="3:3" s="27" customFormat="1">
      <c r="C971" s="2"/>
    </row>
    <row r="972" spans="3:3" s="27" customFormat="1">
      <c r="C972" s="2"/>
    </row>
    <row r="973" spans="3:3" s="27" customFormat="1">
      <c r="C973" s="2"/>
    </row>
    <row r="974" spans="3:3" s="27" customFormat="1">
      <c r="C974" s="2"/>
    </row>
    <row r="975" spans="3:3" s="27" customFormat="1">
      <c r="C975" s="2"/>
    </row>
    <row r="976" spans="3:3" s="27" customFormat="1">
      <c r="C976" s="2"/>
    </row>
    <row r="977" spans="3:3" s="27" customFormat="1">
      <c r="C977" s="2"/>
    </row>
    <row r="978" spans="3:3" s="27" customFormat="1">
      <c r="C978" s="2"/>
    </row>
    <row r="979" spans="3:3" s="27" customFormat="1">
      <c r="C979" s="2"/>
    </row>
    <row r="980" spans="3:3" s="27" customFormat="1">
      <c r="C980" s="2"/>
    </row>
    <row r="981" spans="3:3" s="27" customFormat="1">
      <c r="C981" s="2"/>
    </row>
    <row r="982" spans="3:3" s="27" customFormat="1">
      <c r="C982" s="2"/>
    </row>
    <row r="983" spans="3:3" s="27" customFormat="1">
      <c r="C983" s="2"/>
    </row>
    <row r="984" spans="3:3" s="27" customFormat="1">
      <c r="C984" s="2"/>
    </row>
    <row r="985" spans="3:3" s="27" customFormat="1">
      <c r="C985" s="2"/>
    </row>
    <row r="986" spans="3:3" s="27" customFormat="1">
      <c r="C986" s="2"/>
    </row>
    <row r="987" spans="3:3" s="27" customFormat="1">
      <c r="C987" s="2"/>
    </row>
    <row r="988" spans="3:3" s="27" customFormat="1">
      <c r="C988" s="2"/>
    </row>
    <row r="989" spans="3:3" s="27" customFormat="1">
      <c r="C989" s="2"/>
    </row>
    <row r="990" spans="3:3" s="27" customFormat="1">
      <c r="C990" s="2"/>
    </row>
    <row r="991" spans="3:3" s="27" customFormat="1">
      <c r="C991" s="2"/>
    </row>
    <row r="992" spans="3:3" s="27" customFormat="1">
      <c r="C992" s="2"/>
    </row>
    <row r="993" spans="3:3" s="27" customFormat="1">
      <c r="C993" s="2"/>
    </row>
    <row r="994" spans="3:3" s="27" customFormat="1">
      <c r="C994" s="2"/>
    </row>
    <row r="995" spans="3:3" s="27" customFormat="1">
      <c r="C995" s="2"/>
    </row>
    <row r="996" spans="3:3" s="27" customFormat="1">
      <c r="C996" s="2"/>
    </row>
    <row r="997" spans="3:3" s="27" customFormat="1">
      <c r="C997" s="2"/>
    </row>
    <row r="998" spans="3:3" s="27" customFormat="1">
      <c r="C998" s="2"/>
    </row>
    <row r="999" spans="3:3" s="27" customFormat="1">
      <c r="C999" s="2"/>
    </row>
    <row r="1000" spans="3:3" s="27" customFormat="1">
      <c r="C1000" s="2"/>
    </row>
    <row r="1001" spans="3:3" s="27" customFormat="1">
      <c r="C1001" s="2"/>
    </row>
    <row r="1002" spans="3:3" s="27" customFormat="1">
      <c r="C1002" s="2"/>
    </row>
    <row r="1003" spans="3:3" s="27" customFormat="1">
      <c r="C1003" s="2"/>
    </row>
    <row r="1004" spans="3:3" s="27" customFormat="1">
      <c r="C1004" s="2"/>
    </row>
    <row r="1005" spans="3:3" s="27" customFormat="1">
      <c r="C1005" s="2"/>
    </row>
    <row r="1006" spans="3:3" s="27" customFormat="1">
      <c r="C1006" s="2"/>
    </row>
    <row r="1007" spans="3:3" s="27" customFormat="1">
      <c r="C1007" s="2"/>
    </row>
    <row r="1008" spans="3:3" s="27" customFormat="1">
      <c r="C1008" s="2"/>
    </row>
    <row r="1009" spans="3:3" s="27" customFormat="1">
      <c r="C1009" s="2"/>
    </row>
    <row r="1010" spans="3:3" s="27" customFormat="1">
      <c r="C1010" s="2"/>
    </row>
    <row r="1011" spans="3:3" s="27" customFormat="1">
      <c r="C1011" s="2"/>
    </row>
    <row r="1012" spans="3:3" s="27" customFormat="1">
      <c r="C1012" s="2"/>
    </row>
    <row r="1013" spans="3:3" s="27" customFormat="1">
      <c r="C1013" s="2"/>
    </row>
    <row r="1014" spans="3:3" s="27" customFormat="1">
      <c r="C1014" s="2"/>
    </row>
    <row r="1015" spans="3:3" s="27" customFormat="1">
      <c r="C1015" s="2"/>
    </row>
    <row r="1016" spans="3:3" s="27" customFormat="1">
      <c r="C1016" s="2"/>
    </row>
    <row r="1017" spans="3:3" s="27" customFormat="1">
      <c r="C1017" s="2"/>
    </row>
    <row r="1018" spans="3:3" s="27" customFormat="1">
      <c r="C1018" s="2"/>
    </row>
    <row r="1019" spans="3:3" s="27" customFormat="1">
      <c r="C1019" s="2"/>
    </row>
    <row r="1020" spans="3:3" s="27" customFormat="1">
      <c r="C1020" s="2"/>
    </row>
    <row r="1021" spans="3:3" s="27" customFormat="1">
      <c r="C1021" s="2"/>
    </row>
    <row r="1022" spans="3:3" s="27" customFormat="1">
      <c r="C1022" s="2"/>
    </row>
    <row r="1023" spans="3:3" s="27" customFormat="1">
      <c r="C1023" s="2"/>
    </row>
    <row r="1024" spans="3:3" s="27" customFormat="1">
      <c r="C1024" s="2"/>
    </row>
    <row r="1025" spans="3:3" s="27" customFormat="1">
      <c r="C1025" s="2"/>
    </row>
    <row r="1026" spans="3:3" s="27" customFormat="1">
      <c r="C1026" s="2"/>
    </row>
    <row r="1027" spans="3:3" s="27" customFormat="1">
      <c r="C1027" s="2"/>
    </row>
    <row r="1028" spans="3:3" s="27" customFormat="1">
      <c r="C1028" s="2"/>
    </row>
    <row r="1029" spans="3:3" s="27" customFormat="1">
      <c r="C1029" s="2"/>
    </row>
    <row r="1030" spans="3:3" s="27" customFormat="1">
      <c r="C1030" s="2"/>
    </row>
    <row r="1031" spans="3:3" s="27" customFormat="1">
      <c r="C1031" s="2"/>
    </row>
    <row r="1032" spans="3:3" s="27" customFormat="1">
      <c r="C1032" s="2"/>
    </row>
    <row r="1033" spans="3:3" s="27" customFormat="1">
      <c r="C1033" s="2"/>
    </row>
    <row r="1034" spans="3:3" s="27" customFormat="1">
      <c r="C1034" s="2"/>
    </row>
    <row r="1035" spans="3:3" s="27" customFormat="1">
      <c r="C1035" s="2"/>
    </row>
    <row r="1036" spans="3:3" s="27" customFormat="1">
      <c r="C1036" s="2"/>
    </row>
    <row r="1037" spans="3:3" s="27" customFormat="1">
      <c r="C1037" s="2"/>
    </row>
    <row r="1038" spans="3:3" s="27" customFormat="1">
      <c r="C1038" s="2"/>
    </row>
    <row r="1039" spans="3:3" s="27" customFormat="1">
      <c r="C1039" s="2"/>
    </row>
    <row r="1040" spans="3:3" s="27" customFormat="1">
      <c r="C1040" s="2"/>
    </row>
    <row r="1041" spans="3:3" s="27" customFormat="1">
      <c r="C1041" s="2"/>
    </row>
    <row r="1042" spans="3:3" s="27" customFormat="1">
      <c r="C1042" s="2"/>
    </row>
    <row r="1043" spans="3:3" s="27" customFormat="1">
      <c r="C1043" s="2"/>
    </row>
    <row r="1044" spans="3:3" s="27" customFormat="1">
      <c r="C1044" s="2"/>
    </row>
    <row r="1045" spans="3:3" s="27" customFormat="1">
      <c r="C1045" s="2"/>
    </row>
    <row r="1046" spans="3:3" s="27" customFormat="1">
      <c r="C1046" s="2"/>
    </row>
    <row r="1047" spans="3:3" s="27" customFormat="1">
      <c r="C1047" s="2"/>
    </row>
    <row r="1048" spans="3:3" s="27" customFormat="1">
      <c r="C1048" s="2"/>
    </row>
    <row r="1049" spans="3:3" s="27" customFormat="1">
      <c r="C1049" s="2"/>
    </row>
    <row r="1050" spans="3:3" s="27" customFormat="1">
      <c r="C1050" s="2"/>
    </row>
    <row r="1051" spans="3:3" s="27" customFormat="1">
      <c r="C1051" s="2"/>
    </row>
    <row r="1052" spans="3:3" s="27" customFormat="1">
      <c r="C1052" s="2"/>
    </row>
    <row r="1053" spans="3:3" s="27" customFormat="1">
      <c r="C1053" s="2"/>
    </row>
    <row r="1054" spans="3:3" s="27" customFormat="1">
      <c r="C1054" s="2"/>
    </row>
    <row r="1055" spans="3:3" s="27" customFormat="1">
      <c r="C1055" s="2"/>
    </row>
    <row r="1056" spans="3:3" s="27" customFormat="1">
      <c r="C1056" s="2"/>
    </row>
    <row r="1057" spans="3:3" s="27" customFormat="1">
      <c r="C1057" s="2"/>
    </row>
    <row r="1058" spans="3:3" s="27" customFormat="1">
      <c r="C1058" s="2"/>
    </row>
    <row r="1059" spans="3:3" s="27" customFormat="1">
      <c r="C1059" s="2"/>
    </row>
    <row r="1060" spans="3:3" s="27" customFormat="1">
      <c r="C1060" s="2"/>
    </row>
    <row r="1061" spans="3:3" s="27" customFormat="1">
      <c r="C1061" s="2"/>
    </row>
    <row r="1062" spans="3:3" s="27" customFormat="1">
      <c r="C1062" s="2"/>
    </row>
    <row r="1063" spans="3:3" s="27" customFormat="1">
      <c r="C1063" s="2"/>
    </row>
    <row r="1064" spans="3:3" s="27" customFormat="1">
      <c r="C1064" s="2"/>
    </row>
    <row r="1065" spans="3:3" s="27" customFormat="1">
      <c r="C1065" s="2"/>
    </row>
    <row r="1066" spans="3:3" s="27" customFormat="1">
      <c r="C1066" s="2"/>
    </row>
    <row r="1067" spans="3:3" s="27" customFormat="1">
      <c r="C1067" s="2"/>
    </row>
    <row r="1068" spans="3:3" s="27" customFormat="1">
      <c r="C1068" s="2"/>
    </row>
    <row r="1069" spans="3:3" s="27" customFormat="1">
      <c r="C1069" s="2"/>
    </row>
    <row r="1070" spans="3:3" s="27" customFormat="1">
      <c r="C1070" s="2"/>
    </row>
    <row r="1071" spans="3:3" s="27" customFormat="1">
      <c r="C1071" s="2"/>
    </row>
    <row r="1072" spans="3:3" s="27" customFormat="1">
      <c r="C1072" s="2"/>
    </row>
    <row r="1073" spans="3:3" s="27" customFormat="1">
      <c r="C1073" s="2"/>
    </row>
    <row r="1074" spans="3:3" s="27" customFormat="1">
      <c r="C1074" s="2"/>
    </row>
    <row r="1075" spans="3:3" s="27" customFormat="1">
      <c r="C1075" s="2"/>
    </row>
    <row r="1076" spans="3:3" s="27" customFormat="1">
      <c r="C1076" s="2"/>
    </row>
    <row r="1077" spans="3:3" s="27" customFormat="1">
      <c r="C1077" s="2"/>
    </row>
    <row r="1078" spans="3:3" s="27" customFormat="1">
      <c r="C1078" s="2"/>
    </row>
    <row r="1079" spans="3:3" s="27" customFormat="1">
      <c r="C1079" s="2"/>
    </row>
    <row r="1080" spans="3:3" s="27" customFormat="1">
      <c r="C1080" s="2"/>
    </row>
    <row r="1081" spans="3:3" s="27" customFormat="1">
      <c r="C1081" s="2"/>
    </row>
    <row r="1082" spans="3:3" s="27" customFormat="1">
      <c r="C1082" s="2"/>
    </row>
    <row r="1083" spans="3:3" s="27" customFormat="1">
      <c r="C1083" s="2"/>
    </row>
    <row r="1084" spans="3:3" s="27" customFormat="1">
      <c r="C1084" s="2"/>
    </row>
    <row r="1085" spans="3:3" s="27" customFormat="1">
      <c r="C1085" s="2"/>
    </row>
    <row r="1086" spans="3:3" s="27" customFormat="1">
      <c r="C1086" s="2"/>
    </row>
    <row r="1087" spans="3:3" s="27" customFormat="1">
      <c r="C1087" s="2"/>
    </row>
    <row r="1088" spans="3:3" s="27" customFormat="1">
      <c r="C1088" s="2"/>
    </row>
    <row r="1089" spans="3:3" s="27" customFormat="1">
      <c r="C1089" s="2"/>
    </row>
    <row r="1090" spans="3:3" s="27" customFormat="1">
      <c r="C1090" s="2"/>
    </row>
    <row r="1091" spans="3:3" s="27" customFormat="1">
      <c r="C1091" s="2"/>
    </row>
    <row r="1092" spans="3:3" s="27" customFormat="1">
      <c r="C1092" s="2"/>
    </row>
    <row r="1093" spans="3:3" s="27" customFormat="1">
      <c r="C1093" s="2"/>
    </row>
    <row r="1094" spans="3:3" s="27" customFormat="1">
      <c r="C1094" s="2"/>
    </row>
    <row r="1095" spans="3:3" s="27" customFormat="1">
      <c r="C1095" s="2"/>
    </row>
    <row r="1096" spans="3:3" s="27" customFormat="1">
      <c r="C1096" s="2"/>
    </row>
    <row r="1097" spans="3:3" s="27" customFormat="1">
      <c r="C1097" s="2"/>
    </row>
    <row r="1098" spans="3:3" s="27" customFormat="1">
      <c r="C1098" s="2"/>
    </row>
    <row r="1099" spans="3:3" s="27" customFormat="1">
      <c r="C1099" s="2"/>
    </row>
    <row r="1100" spans="3:3" s="27" customFormat="1">
      <c r="C1100" s="2"/>
    </row>
    <row r="1101" spans="3:3" s="27" customFormat="1">
      <c r="C1101" s="2"/>
    </row>
    <row r="1102" spans="3:3" s="27" customFormat="1">
      <c r="C1102" s="2"/>
    </row>
    <row r="1103" spans="3:3" s="27" customFormat="1">
      <c r="C1103" s="2"/>
    </row>
    <row r="1104" spans="3:3" s="27" customFormat="1">
      <c r="C1104" s="2"/>
    </row>
    <row r="1105" spans="3:3" s="27" customFormat="1">
      <c r="C1105" s="2"/>
    </row>
    <row r="1106" spans="3:3" s="27" customFormat="1">
      <c r="C1106" s="2"/>
    </row>
    <row r="1107" spans="3:3" s="27" customFormat="1">
      <c r="C1107" s="2"/>
    </row>
    <row r="1108" spans="3:3" s="27" customFormat="1">
      <c r="C1108" s="2"/>
    </row>
    <row r="1109" spans="3:3" s="27" customFormat="1">
      <c r="C1109" s="2"/>
    </row>
    <row r="1110" spans="3:3" s="27" customFormat="1">
      <c r="C1110" s="2"/>
    </row>
    <row r="1111" spans="3:3" s="27" customFormat="1">
      <c r="C1111" s="2"/>
    </row>
    <row r="1112" spans="3:3" s="27" customFormat="1">
      <c r="C1112" s="2"/>
    </row>
    <row r="1113" spans="3:3" s="27" customFormat="1">
      <c r="C1113" s="2"/>
    </row>
    <row r="1114" spans="3:3" s="27" customFormat="1">
      <c r="C1114" s="2"/>
    </row>
    <row r="1115" spans="3:3" s="27" customFormat="1">
      <c r="C1115" s="2"/>
    </row>
    <row r="1116" spans="3:3" s="27" customFormat="1">
      <c r="C1116" s="2"/>
    </row>
    <row r="1117" spans="3:3" s="27" customFormat="1">
      <c r="C1117" s="2"/>
    </row>
    <row r="1118" spans="3:3" s="27" customFormat="1">
      <c r="C1118" s="2"/>
    </row>
    <row r="1119" spans="3:3" s="27" customFormat="1">
      <c r="C1119" s="2"/>
    </row>
    <row r="1120" spans="3:3" s="27" customFormat="1">
      <c r="C1120" s="2"/>
    </row>
    <row r="1121" spans="3:3" s="27" customFormat="1">
      <c r="C1121" s="2"/>
    </row>
    <row r="1122" spans="3:3" s="27" customFormat="1">
      <c r="C1122" s="2"/>
    </row>
    <row r="1123" spans="3:3" s="27" customFormat="1">
      <c r="C1123" s="2"/>
    </row>
    <row r="1124" spans="3:3" s="27" customFormat="1">
      <c r="C1124" s="2"/>
    </row>
    <row r="1125" spans="3:3" s="27" customFormat="1">
      <c r="C1125" s="2"/>
    </row>
    <row r="1126" spans="3:3" s="27" customFormat="1">
      <c r="C1126" s="2"/>
    </row>
    <row r="1127" spans="3:3" s="27" customFormat="1">
      <c r="C1127" s="2"/>
    </row>
    <row r="1128" spans="3:3" s="27" customFormat="1">
      <c r="C1128" s="2"/>
    </row>
    <row r="1129" spans="3:3" s="27" customFormat="1">
      <c r="C1129" s="2"/>
    </row>
    <row r="1130" spans="3:3" s="27" customFormat="1">
      <c r="C1130" s="2"/>
    </row>
    <row r="1131" spans="3:3" s="27" customFormat="1">
      <c r="C1131" s="2"/>
    </row>
    <row r="1132" spans="3:3" s="27" customFormat="1">
      <c r="C1132" s="2"/>
    </row>
    <row r="1133" spans="3:3" s="27" customFormat="1">
      <c r="C1133" s="2"/>
    </row>
    <row r="1134" spans="3:3" s="27" customFormat="1">
      <c r="C1134" s="2"/>
    </row>
    <row r="1135" spans="3:3" s="27" customFormat="1">
      <c r="C1135" s="2"/>
    </row>
    <row r="1136" spans="3:3" s="27" customFormat="1">
      <c r="C1136" s="2"/>
    </row>
    <row r="1137" spans="3:3" s="27" customFormat="1">
      <c r="C1137" s="2"/>
    </row>
    <row r="1138" spans="3:3" s="27" customFormat="1">
      <c r="C1138" s="2"/>
    </row>
    <row r="1139" spans="3:3" s="27" customFormat="1">
      <c r="C1139" s="2"/>
    </row>
    <row r="1140" spans="3:3" s="27" customFormat="1">
      <c r="C1140" s="2"/>
    </row>
    <row r="1141" spans="3:3" s="27" customFormat="1">
      <c r="C1141" s="2"/>
    </row>
    <row r="1142" spans="3:3" s="27" customFormat="1">
      <c r="C1142" s="2"/>
    </row>
    <row r="1143" spans="3:3" s="27" customFormat="1">
      <c r="C1143" s="2"/>
    </row>
    <row r="1144" spans="3:3" s="27" customFormat="1">
      <c r="C1144" s="2"/>
    </row>
    <row r="1145" spans="3:3" s="27" customFormat="1">
      <c r="C1145" s="2"/>
    </row>
    <row r="1146" spans="3:3" s="27" customFormat="1">
      <c r="C1146" s="2"/>
    </row>
    <row r="1147" spans="3:3" s="27" customFormat="1">
      <c r="C1147" s="2"/>
    </row>
    <row r="1148" spans="3:3" s="27" customFormat="1">
      <c r="C1148" s="2"/>
    </row>
    <row r="1149" spans="3:3" s="27" customFormat="1">
      <c r="C1149" s="2"/>
    </row>
    <row r="1150" spans="3:3" s="27" customFormat="1">
      <c r="C1150" s="2"/>
    </row>
    <row r="1151" spans="3:3" s="27" customFormat="1">
      <c r="C1151" s="2"/>
    </row>
    <row r="1152" spans="3:3" s="27" customFormat="1">
      <c r="C1152" s="2"/>
    </row>
    <row r="1153" spans="3:3" s="27" customFormat="1">
      <c r="C1153" s="2"/>
    </row>
    <row r="1154" spans="3:3" s="27" customFormat="1">
      <c r="C1154" s="2"/>
    </row>
    <row r="1155" spans="3:3" s="27" customFormat="1">
      <c r="C1155" s="2"/>
    </row>
    <row r="1156" spans="3:3" s="27" customFormat="1">
      <c r="C1156" s="2"/>
    </row>
    <row r="1157" spans="3:3" s="27" customFormat="1">
      <c r="C1157" s="2"/>
    </row>
    <row r="1158" spans="3:3" s="27" customFormat="1">
      <c r="C1158" s="2"/>
    </row>
    <row r="1159" spans="3:3" s="27" customFormat="1">
      <c r="C1159" s="2"/>
    </row>
    <row r="1160" spans="3:3" s="27" customFormat="1">
      <c r="C1160" s="2"/>
    </row>
    <row r="1161" spans="3:3" s="27" customFormat="1">
      <c r="C1161" s="2"/>
    </row>
    <row r="1162" spans="3:3" s="27" customFormat="1">
      <c r="C1162" s="2"/>
    </row>
    <row r="1163" spans="3:3" s="27" customFormat="1">
      <c r="C1163" s="2"/>
    </row>
    <row r="1164" spans="3:3" s="27" customFormat="1">
      <c r="C1164" s="2"/>
    </row>
    <row r="1165" spans="3:3" s="27" customFormat="1">
      <c r="C1165" s="2"/>
    </row>
    <row r="1166" spans="3:3" s="27" customFormat="1">
      <c r="C1166" s="2"/>
    </row>
    <row r="1167" spans="3:3" s="27" customFormat="1">
      <c r="C1167" s="2"/>
    </row>
    <row r="1168" spans="3:3" s="27" customFormat="1">
      <c r="C1168" s="2"/>
    </row>
    <row r="1169" spans="3:3" s="27" customFormat="1">
      <c r="C1169" s="2"/>
    </row>
    <row r="1170" spans="3:3" s="27" customFormat="1">
      <c r="C1170" s="2"/>
    </row>
    <row r="1171" spans="3:3" s="27" customFormat="1">
      <c r="C1171" s="2"/>
    </row>
    <row r="1172" spans="3:3" s="27" customFormat="1">
      <c r="C1172" s="2"/>
    </row>
    <row r="1173" spans="3:3" s="27" customFormat="1">
      <c r="C1173" s="2"/>
    </row>
    <row r="1174" spans="3:3" s="27" customFormat="1">
      <c r="C1174" s="2"/>
    </row>
    <row r="1175" spans="3:3" s="27" customFormat="1">
      <c r="C1175" s="2"/>
    </row>
    <row r="1176" spans="3:3" s="27" customFormat="1">
      <c r="C1176" s="2"/>
    </row>
    <row r="1177" spans="3:3" s="27" customFormat="1">
      <c r="C1177" s="2"/>
    </row>
    <row r="1178" spans="3:3" s="27" customFormat="1">
      <c r="C1178" s="2"/>
    </row>
    <row r="1179" spans="3:3" s="27" customFormat="1">
      <c r="C1179" s="2"/>
    </row>
    <row r="1180" spans="3:3" s="27" customFormat="1">
      <c r="C1180" s="2"/>
    </row>
    <row r="1181" spans="3:3" s="27" customFormat="1">
      <c r="C1181" s="2"/>
    </row>
    <row r="1182" spans="3:3" s="27" customFormat="1">
      <c r="C1182" s="2"/>
    </row>
    <row r="1183" spans="3:3" s="27" customFormat="1">
      <c r="C1183" s="2"/>
    </row>
    <row r="1184" spans="3:3" s="27" customFormat="1">
      <c r="C1184" s="2"/>
    </row>
    <row r="1185" spans="3:3" s="27" customFormat="1">
      <c r="C1185" s="2"/>
    </row>
    <row r="1186" spans="3:3" s="27" customFormat="1">
      <c r="C1186" s="2"/>
    </row>
    <row r="1187" spans="3:3" s="27" customFormat="1">
      <c r="C1187" s="2"/>
    </row>
    <row r="1188" spans="3:3" s="27" customFormat="1">
      <c r="C1188" s="2"/>
    </row>
    <row r="1189" spans="3:3" s="27" customFormat="1">
      <c r="C1189" s="2"/>
    </row>
    <row r="1190" spans="3:3" s="27" customFormat="1">
      <c r="C1190" s="2"/>
    </row>
    <row r="1191" spans="3:3" s="27" customFormat="1">
      <c r="C1191" s="2"/>
    </row>
    <row r="1192" spans="3:3" s="27" customFormat="1">
      <c r="C1192" s="2"/>
    </row>
    <row r="1193" spans="3:3" s="27" customFormat="1">
      <c r="C1193" s="2"/>
    </row>
    <row r="1194" spans="3:3" s="27" customFormat="1">
      <c r="C1194" s="2"/>
    </row>
    <row r="1195" spans="3:3" s="27" customFormat="1">
      <c r="C1195" s="2"/>
    </row>
    <row r="1196" spans="3:3" s="27" customFormat="1">
      <c r="C1196" s="2"/>
    </row>
    <row r="1197" spans="3:3" s="27" customFormat="1">
      <c r="C1197" s="2"/>
    </row>
    <row r="1198" spans="3:3" s="27" customFormat="1">
      <c r="C1198" s="2"/>
    </row>
    <row r="1199" spans="3:3" s="27" customFormat="1">
      <c r="C1199" s="2"/>
    </row>
    <row r="1200" spans="3:3" s="27" customFormat="1">
      <c r="C1200" s="2"/>
    </row>
    <row r="1201" spans="3:3" s="27" customFormat="1">
      <c r="C1201" s="2"/>
    </row>
    <row r="1202" spans="3:3" s="27" customFormat="1">
      <c r="C1202" s="2"/>
    </row>
    <row r="1203" spans="3:3" s="27" customFormat="1">
      <c r="C1203" s="2"/>
    </row>
    <row r="1204" spans="3:3" s="27" customFormat="1">
      <c r="C1204" s="2"/>
    </row>
    <row r="1205" spans="3:3" s="27" customFormat="1">
      <c r="C1205" s="2"/>
    </row>
    <row r="1206" spans="3:3" s="27" customFormat="1">
      <c r="C1206" s="2"/>
    </row>
    <row r="1207" spans="3:3" s="27" customFormat="1">
      <c r="C1207" s="2"/>
    </row>
    <row r="1208" spans="3:3" s="27" customFormat="1">
      <c r="C1208" s="2"/>
    </row>
    <row r="1209" spans="3:3" s="27" customFormat="1">
      <c r="C1209" s="2"/>
    </row>
    <row r="1210" spans="3:3" s="27" customFormat="1">
      <c r="C1210" s="2"/>
    </row>
    <row r="1211" spans="3:3" s="27" customFormat="1">
      <c r="C1211" s="2"/>
    </row>
    <row r="1212" spans="3:3" s="27" customFormat="1">
      <c r="C1212" s="2"/>
    </row>
    <row r="1213" spans="3:3" s="27" customFormat="1">
      <c r="C1213" s="2"/>
    </row>
    <row r="1214" spans="3:3" s="27" customFormat="1">
      <c r="C1214" s="2"/>
    </row>
    <row r="1215" spans="3:3" s="27" customFormat="1">
      <c r="C1215" s="2"/>
    </row>
    <row r="1216" spans="3:3" s="27" customFormat="1">
      <c r="C1216" s="2"/>
    </row>
    <row r="1217" spans="3:3" s="27" customFormat="1">
      <c r="C1217" s="2"/>
    </row>
    <row r="1218" spans="3:3" s="27" customFormat="1">
      <c r="C1218" s="2"/>
    </row>
    <row r="1219" spans="3:3" s="27" customFormat="1">
      <c r="C1219" s="2"/>
    </row>
    <row r="1220" spans="3:3" s="27" customFormat="1">
      <c r="C1220" s="2"/>
    </row>
    <row r="1221" spans="3:3" s="27" customFormat="1">
      <c r="C1221" s="2"/>
    </row>
    <row r="1222" spans="3:3" s="27" customFormat="1">
      <c r="C1222" s="2"/>
    </row>
    <row r="1223" spans="3:3" s="27" customFormat="1">
      <c r="C1223" s="2"/>
    </row>
    <row r="1224" spans="3:3" s="27" customFormat="1">
      <c r="C1224" s="2"/>
    </row>
    <row r="1225" spans="3:3" s="27" customFormat="1">
      <c r="C1225" s="2"/>
    </row>
    <row r="1226" spans="3:3" s="27" customFormat="1">
      <c r="C1226" s="2"/>
    </row>
    <row r="1227" spans="3:3" s="27" customFormat="1">
      <c r="C1227" s="2"/>
    </row>
    <row r="1228" spans="3:3" s="27" customFormat="1">
      <c r="C1228" s="2"/>
    </row>
    <row r="1229" spans="3:3" s="27" customFormat="1">
      <c r="C1229" s="2"/>
    </row>
    <row r="1230" spans="3:3" s="27" customFormat="1">
      <c r="C1230" s="2"/>
    </row>
    <row r="1231" spans="3:3" s="27" customFormat="1">
      <c r="C1231" s="2"/>
    </row>
    <row r="1232" spans="3:3" s="27" customFormat="1">
      <c r="C1232" s="2"/>
    </row>
    <row r="1233" spans="3:3" s="27" customFormat="1">
      <c r="C1233" s="2"/>
    </row>
    <row r="1234" spans="3:3" s="27" customFormat="1">
      <c r="C1234" s="2"/>
    </row>
    <row r="1235" spans="3:3" s="27" customFormat="1">
      <c r="C1235" s="2"/>
    </row>
    <row r="1236" spans="3:3" s="27" customFormat="1">
      <c r="C1236" s="2"/>
    </row>
    <row r="1237" spans="3:3" s="27" customFormat="1">
      <c r="C1237" s="2"/>
    </row>
    <row r="1238" spans="3:3" s="27" customFormat="1">
      <c r="C1238" s="2"/>
    </row>
    <row r="1239" spans="3:3" s="27" customFormat="1">
      <c r="C1239" s="2"/>
    </row>
    <row r="1240" spans="3:3" s="27" customFormat="1">
      <c r="C1240" s="2"/>
    </row>
    <row r="1241" spans="3:3" s="27" customFormat="1">
      <c r="C1241" s="2"/>
    </row>
    <row r="1242" spans="3:3" s="27" customFormat="1">
      <c r="C1242" s="2"/>
    </row>
    <row r="1243" spans="3:3" s="27" customFormat="1">
      <c r="C1243" s="2"/>
    </row>
    <row r="1244" spans="3:3" s="27" customFormat="1">
      <c r="C1244" s="2"/>
    </row>
    <row r="1245" spans="3:3" s="27" customFormat="1">
      <c r="C1245" s="2"/>
    </row>
    <row r="1246" spans="3:3" s="27" customFormat="1">
      <c r="C1246" s="2"/>
    </row>
    <row r="1247" spans="3:3" s="27" customFormat="1">
      <c r="C1247" s="2"/>
    </row>
    <row r="1248" spans="3:3" s="27" customFormat="1">
      <c r="C1248" s="2"/>
    </row>
    <row r="1249" spans="3:3" s="27" customFormat="1">
      <c r="C1249" s="2"/>
    </row>
    <row r="1250" spans="3:3" s="27" customFormat="1">
      <c r="C1250" s="2"/>
    </row>
    <row r="1251" spans="3:3" s="27" customFormat="1">
      <c r="C1251" s="2"/>
    </row>
    <row r="1252" spans="3:3" s="27" customFormat="1">
      <c r="C1252" s="2"/>
    </row>
    <row r="1253" spans="3:3" s="27" customFormat="1">
      <c r="C1253" s="2"/>
    </row>
    <row r="1254" spans="3:3" s="27" customFormat="1">
      <c r="C1254" s="2"/>
    </row>
    <row r="1255" spans="3:3" s="27" customFormat="1">
      <c r="C1255" s="2"/>
    </row>
    <row r="1256" spans="3:3" s="27" customFormat="1">
      <c r="C1256" s="2"/>
    </row>
    <row r="1257" spans="3:3" s="27" customFormat="1">
      <c r="C1257" s="2"/>
    </row>
    <row r="1258" spans="3:3" s="27" customFormat="1">
      <c r="C1258" s="2"/>
    </row>
    <row r="1259" spans="3:3" s="27" customFormat="1">
      <c r="C1259" s="2"/>
    </row>
    <row r="1260" spans="3:3" s="27" customFormat="1">
      <c r="C1260" s="2"/>
    </row>
    <row r="1261" spans="3:3" s="27" customFormat="1">
      <c r="C1261" s="2"/>
    </row>
    <row r="1262" spans="3:3" s="27" customFormat="1">
      <c r="C1262" s="2"/>
    </row>
    <row r="1263" spans="3:3" s="27" customFormat="1">
      <c r="C1263" s="2"/>
    </row>
    <row r="1264" spans="3:3" s="27" customFormat="1">
      <c r="C1264" s="2"/>
    </row>
    <row r="1265" spans="3:3" s="27" customFormat="1">
      <c r="C1265" s="2"/>
    </row>
    <row r="1266" spans="3:3" s="27" customFormat="1">
      <c r="C1266" s="2"/>
    </row>
    <row r="1267" spans="3:3" s="27" customFormat="1">
      <c r="C1267" s="2"/>
    </row>
    <row r="1268" spans="3:3" s="27" customFormat="1">
      <c r="C1268" s="2"/>
    </row>
    <row r="1269" spans="3:3" s="27" customFormat="1">
      <c r="C1269" s="2"/>
    </row>
    <row r="1270" spans="3:3" s="27" customFormat="1">
      <c r="C1270" s="2"/>
    </row>
    <row r="1271" spans="3:3" s="27" customFormat="1">
      <c r="C1271" s="2"/>
    </row>
    <row r="1272" spans="3:3" s="27" customFormat="1">
      <c r="C1272" s="2"/>
    </row>
    <row r="1273" spans="3:3" s="27" customFormat="1">
      <c r="C1273" s="2"/>
    </row>
    <row r="1274" spans="3:3" s="27" customFormat="1">
      <c r="C1274" s="2"/>
    </row>
    <row r="1275" spans="3:3" s="27" customFormat="1">
      <c r="C1275" s="2"/>
    </row>
    <row r="1276" spans="3:3" s="27" customFormat="1">
      <c r="C1276" s="2"/>
    </row>
    <row r="1277" spans="3:3" s="27" customFormat="1">
      <c r="C1277" s="2"/>
    </row>
    <row r="1278" spans="3:3" s="27" customFormat="1">
      <c r="C1278" s="2"/>
    </row>
    <row r="1279" spans="3:3" s="27" customFormat="1">
      <c r="C1279" s="2"/>
    </row>
    <row r="1280" spans="3:3" s="27" customFormat="1">
      <c r="C1280" s="2"/>
    </row>
    <row r="1281" spans="3:3" s="27" customFormat="1">
      <c r="C1281" s="2"/>
    </row>
    <row r="1282" spans="3:3" s="27" customFormat="1">
      <c r="C1282" s="2"/>
    </row>
    <row r="1283" spans="3:3" s="27" customFormat="1">
      <c r="C1283" s="2"/>
    </row>
    <row r="1284" spans="3:3" s="27" customFormat="1">
      <c r="C1284" s="2"/>
    </row>
    <row r="1285" spans="3:3" s="27" customFormat="1">
      <c r="C1285" s="2"/>
    </row>
    <row r="1286" spans="3:3" s="27" customFormat="1">
      <c r="C1286" s="2"/>
    </row>
    <row r="1287" spans="3:3" s="27" customFormat="1">
      <c r="C1287" s="2"/>
    </row>
    <row r="1288" spans="3:3" s="27" customFormat="1">
      <c r="C1288" s="2"/>
    </row>
    <row r="1289" spans="3:3" s="27" customFormat="1">
      <c r="C1289" s="2"/>
    </row>
    <row r="1290" spans="3:3" s="27" customFormat="1">
      <c r="C1290" s="2"/>
    </row>
    <row r="1291" spans="3:3" s="27" customFormat="1">
      <c r="C1291" s="2"/>
    </row>
    <row r="1292" spans="3:3" s="27" customFormat="1">
      <c r="C1292" s="2"/>
    </row>
    <row r="1293" spans="3:3" s="27" customFormat="1">
      <c r="C1293" s="2"/>
    </row>
    <row r="1294" spans="3:3" s="27" customFormat="1">
      <c r="C1294" s="2"/>
    </row>
    <row r="1295" spans="3:3" s="27" customFormat="1">
      <c r="C1295" s="2"/>
    </row>
    <row r="1296" spans="3:3" s="27" customFormat="1">
      <c r="C1296" s="2"/>
    </row>
    <row r="1297" spans="3:3" s="27" customFormat="1">
      <c r="C1297" s="2"/>
    </row>
    <row r="1298" spans="3:3" s="27" customFormat="1">
      <c r="C1298" s="2"/>
    </row>
    <row r="1299" spans="3:3" s="27" customFormat="1">
      <c r="C1299" s="2"/>
    </row>
    <row r="1300" spans="3:3" s="27" customFormat="1">
      <c r="C1300" s="2"/>
    </row>
    <row r="1301" spans="3:3" s="27" customFormat="1">
      <c r="C1301" s="2"/>
    </row>
    <row r="1302" spans="3:3" s="27" customFormat="1">
      <c r="C1302" s="2"/>
    </row>
    <row r="1303" spans="3:3" s="27" customFormat="1">
      <c r="C1303" s="2"/>
    </row>
    <row r="1304" spans="3:3" s="27" customFormat="1">
      <c r="C1304" s="2"/>
    </row>
    <row r="1305" spans="3:3" s="27" customFormat="1">
      <c r="C1305" s="2"/>
    </row>
    <row r="1306" spans="3:3" s="27" customFormat="1">
      <c r="C1306" s="2"/>
    </row>
    <row r="1307" spans="3:3" s="27" customFormat="1">
      <c r="C1307" s="2"/>
    </row>
    <row r="1308" spans="3:3" s="27" customFormat="1">
      <c r="C1308" s="2"/>
    </row>
    <row r="1309" spans="3:3" s="27" customFormat="1">
      <c r="C1309" s="2"/>
    </row>
    <row r="1310" spans="3:3" s="27" customFormat="1">
      <c r="C1310" s="2"/>
    </row>
    <row r="1311" spans="3:3" s="27" customFormat="1">
      <c r="C1311" s="2"/>
    </row>
    <row r="1312" spans="3:3" s="27" customFormat="1">
      <c r="C1312" s="2"/>
    </row>
    <row r="1313" spans="3:3" s="27" customFormat="1">
      <c r="C1313" s="2"/>
    </row>
    <row r="1314" spans="3:3" s="27" customFormat="1">
      <c r="C1314" s="2"/>
    </row>
    <row r="1315" spans="3:3" s="27" customFormat="1">
      <c r="C1315" s="2"/>
    </row>
    <row r="1316" spans="3:3" s="27" customFormat="1">
      <c r="C1316" s="2"/>
    </row>
    <row r="1317" spans="3:3" s="27" customFormat="1">
      <c r="C1317" s="2"/>
    </row>
    <row r="1318" spans="3:3" s="27" customFormat="1">
      <c r="C1318" s="2"/>
    </row>
    <row r="1319" spans="3:3" s="27" customFormat="1">
      <c r="C1319" s="2"/>
    </row>
    <row r="1320" spans="3:3" s="27" customFormat="1">
      <c r="C1320" s="2"/>
    </row>
    <row r="1321" spans="3:3" s="27" customFormat="1">
      <c r="C1321" s="2"/>
    </row>
    <row r="1322" spans="3:3" s="27" customFormat="1">
      <c r="C1322" s="2"/>
    </row>
    <row r="1323" spans="3:3" s="27" customFormat="1">
      <c r="C1323" s="2"/>
    </row>
    <row r="1324" spans="3:3" s="27" customFormat="1">
      <c r="C1324" s="2"/>
    </row>
    <row r="1325" spans="3:3" s="27" customFormat="1">
      <c r="C1325" s="2"/>
    </row>
    <row r="1326" spans="3:3" s="27" customFormat="1">
      <c r="C1326" s="2"/>
    </row>
    <row r="1327" spans="3:3" s="27" customFormat="1">
      <c r="C1327" s="2"/>
    </row>
    <row r="1328" spans="3:3" s="27" customFormat="1">
      <c r="C1328" s="2"/>
    </row>
    <row r="1329" spans="3:3" s="27" customFormat="1">
      <c r="C1329" s="2"/>
    </row>
    <row r="1330" spans="3:3" s="27" customFormat="1">
      <c r="C1330" s="2"/>
    </row>
    <row r="1331" spans="3:3" s="27" customFormat="1">
      <c r="C1331" s="2"/>
    </row>
    <row r="1332" spans="3:3" s="27" customFormat="1">
      <c r="C1332" s="2"/>
    </row>
    <row r="1333" spans="3:3" s="27" customFormat="1">
      <c r="C1333" s="2"/>
    </row>
    <row r="1334" spans="3:3" s="27" customFormat="1">
      <c r="C1334" s="2"/>
    </row>
    <row r="1335" spans="3:3" s="27" customFormat="1">
      <c r="C1335" s="2"/>
    </row>
    <row r="1336" spans="3:3" s="27" customFormat="1">
      <c r="C1336" s="2"/>
    </row>
    <row r="1337" spans="3:3" s="27" customFormat="1">
      <c r="C1337" s="2"/>
    </row>
    <row r="1338" spans="3:3" s="27" customFormat="1">
      <c r="C1338" s="2"/>
    </row>
    <row r="1339" spans="3:3" s="27" customFormat="1">
      <c r="C1339" s="2"/>
    </row>
    <row r="1340" spans="3:3" s="27" customFormat="1">
      <c r="C1340" s="2"/>
    </row>
    <row r="1341" spans="3:3" s="27" customFormat="1">
      <c r="C1341" s="2"/>
    </row>
    <row r="1342" spans="3:3" s="27" customFormat="1">
      <c r="C1342" s="2"/>
    </row>
    <row r="1343" spans="3:3" s="27" customFormat="1">
      <c r="C1343" s="2"/>
    </row>
    <row r="1344" spans="3:3" s="27" customFormat="1">
      <c r="C1344" s="2"/>
    </row>
    <row r="1345" spans="3:3" s="27" customFormat="1">
      <c r="C1345" s="2"/>
    </row>
    <row r="1346" spans="3:3" s="27" customFormat="1">
      <c r="C1346" s="2"/>
    </row>
    <row r="1347" spans="3:3" s="27" customFormat="1">
      <c r="C1347" s="2"/>
    </row>
    <row r="1348" spans="3:3" s="27" customFormat="1">
      <c r="C1348" s="2"/>
    </row>
    <row r="1349" spans="3:3" s="27" customFormat="1">
      <c r="C1349" s="2"/>
    </row>
    <row r="1350" spans="3:3" s="27" customFormat="1">
      <c r="C1350" s="2"/>
    </row>
    <row r="1351" spans="3:3" s="27" customFormat="1">
      <c r="C1351" s="2"/>
    </row>
    <row r="1352" spans="3:3" s="27" customFormat="1">
      <c r="C1352" s="2"/>
    </row>
    <row r="1353" spans="3:3" s="27" customFormat="1">
      <c r="C1353" s="2"/>
    </row>
    <row r="1354" spans="3:3" s="27" customFormat="1">
      <c r="C1354" s="2"/>
    </row>
    <row r="1355" spans="3:3" s="27" customFormat="1">
      <c r="C1355" s="2"/>
    </row>
    <row r="1356" spans="3:3" s="27" customFormat="1">
      <c r="C1356" s="2"/>
    </row>
    <row r="1357" spans="3:3" s="27" customFormat="1">
      <c r="C1357" s="2"/>
    </row>
    <row r="1358" spans="3:3" s="27" customFormat="1">
      <c r="C1358" s="2"/>
    </row>
    <row r="1359" spans="3:3" s="27" customFormat="1">
      <c r="C1359" s="2"/>
    </row>
    <row r="1360" spans="3:3" s="27" customFormat="1">
      <c r="C1360" s="2"/>
    </row>
    <row r="1361" spans="3:3" s="27" customFormat="1">
      <c r="C1361" s="2"/>
    </row>
    <row r="1362" spans="3:3" s="27" customFormat="1">
      <c r="C1362" s="2"/>
    </row>
    <row r="1363" spans="3:3" s="27" customFormat="1">
      <c r="C1363" s="2"/>
    </row>
    <row r="1364" spans="3:3" s="27" customFormat="1">
      <c r="C1364" s="2"/>
    </row>
    <row r="1365" spans="3:3" s="27" customFormat="1">
      <c r="C1365" s="2"/>
    </row>
    <row r="1366" spans="3:3" s="27" customFormat="1">
      <c r="C1366" s="2"/>
    </row>
    <row r="1367" spans="3:3" s="27" customFormat="1">
      <c r="C1367" s="2"/>
    </row>
    <row r="1368" spans="3:3" s="27" customFormat="1">
      <c r="C1368" s="2"/>
    </row>
    <row r="1369" spans="3:3" s="27" customFormat="1">
      <c r="C1369" s="2"/>
    </row>
    <row r="1370" spans="3:3" s="27" customFormat="1">
      <c r="C1370" s="2"/>
    </row>
    <row r="1371" spans="3:3" s="27" customFormat="1">
      <c r="C1371" s="2"/>
    </row>
    <row r="1372" spans="3:3" s="27" customFormat="1">
      <c r="C1372" s="2"/>
    </row>
    <row r="1373" spans="3:3" s="27" customFormat="1">
      <c r="C1373" s="2"/>
    </row>
    <row r="1374" spans="3:3" s="27" customFormat="1">
      <c r="C1374" s="2"/>
    </row>
    <row r="1375" spans="3:3" s="27" customFormat="1">
      <c r="C1375" s="2"/>
    </row>
    <row r="1376" spans="3:3" s="27" customFormat="1">
      <c r="C1376" s="2"/>
    </row>
    <row r="1377" spans="3:3" s="27" customFormat="1">
      <c r="C1377" s="2"/>
    </row>
    <row r="1378" spans="3:3" s="27" customFormat="1">
      <c r="C1378" s="2"/>
    </row>
    <row r="1379" spans="3:3" s="27" customFormat="1">
      <c r="C1379" s="2"/>
    </row>
    <row r="1380" spans="3:3" s="27" customFormat="1">
      <c r="C1380" s="2"/>
    </row>
    <row r="1381" spans="3:3" s="27" customFormat="1">
      <c r="C1381" s="2"/>
    </row>
    <row r="1382" spans="3:3" s="27" customFormat="1">
      <c r="C1382" s="2"/>
    </row>
    <row r="1383" spans="3:3" s="27" customFormat="1">
      <c r="C1383" s="2"/>
    </row>
    <row r="1384" spans="3:3" s="27" customFormat="1">
      <c r="C1384" s="2"/>
    </row>
    <row r="1385" spans="3:3" s="27" customFormat="1">
      <c r="C1385" s="2"/>
    </row>
    <row r="1386" spans="3:3" s="27" customFormat="1">
      <c r="C1386" s="2"/>
    </row>
    <row r="1387" spans="3:3" s="27" customFormat="1">
      <c r="C1387" s="2"/>
    </row>
    <row r="1388" spans="3:3" s="27" customFormat="1">
      <c r="C1388" s="2"/>
    </row>
    <row r="1389" spans="3:3" s="27" customFormat="1">
      <c r="C1389" s="2"/>
    </row>
    <row r="1390" spans="3:3" s="27" customFormat="1">
      <c r="C1390" s="2"/>
    </row>
    <row r="1391" spans="3:3" s="27" customFormat="1">
      <c r="C1391" s="2"/>
    </row>
    <row r="1392" spans="3:3" s="27" customFormat="1">
      <c r="C1392" s="2"/>
    </row>
    <row r="1393" spans="3:3" s="27" customFormat="1">
      <c r="C1393" s="2"/>
    </row>
    <row r="1394" spans="3:3" s="27" customFormat="1">
      <c r="C1394" s="2"/>
    </row>
    <row r="1395" spans="3:3" s="27" customFormat="1">
      <c r="C1395" s="2"/>
    </row>
    <row r="1396" spans="3:3" s="27" customFormat="1">
      <c r="C1396" s="2"/>
    </row>
    <row r="1397" spans="3:3" s="27" customFormat="1">
      <c r="C1397" s="2"/>
    </row>
    <row r="1398" spans="3:3" s="27" customFormat="1">
      <c r="C1398" s="2"/>
    </row>
    <row r="1399" spans="3:3" s="27" customFormat="1">
      <c r="C1399" s="2"/>
    </row>
    <row r="1400" spans="3:3" s="27" customFormat="1">
      <c r="C1400" s="2"/>
    </row>
    <row r="1401" spans="3:3" s="27" customFormat="1">
      <c r="C1401" s="2"/>
    </row>
    <row r="1402" spans="3:3" s="27" customFormat="1">
      <c r="C1402" s="2"/>
    </row>
    <row r="1403" spans="3:3" s="27" customFormat="1">
      <c r="C1403" s="2"/>
    </row>
    <row r="1404" spans="3:3" s="27" customFormat="1">
      <c r="C1404" s="2"/>
    </row>
    <row r="1405" spans="3:3" s="27" customFormat="1">
      <c r="C1405" s="2"/>
    </row>
    <row r="1406" spans="3:3" s="27" customFormat="1">
      <c r="C1406" s="2"/>
    </row>
    <row r="1407" spans="3:3" s="27" customFormat="1">
      <c r="C1407" s="2"/>
    </row>
    <row r="1408" spans="3:3" s="27" customFormat="1">
      <c r="C1408" s="2"/>
    </row>
    <row r="1409" spans="3:3" s="27" customFormat="1">
      <c r="C1409" s="2"/>
    </row>
    <row r="1410" spans="3:3" s="27" customFormat="1">
      <c r="C1410" s="2"/>
    </row>
    <row r="1411" spans="3:3" s="27" customFormat="1">
      <c r="C1411" s="2"/>
    </row>
    <row r="1412" spans="3:3" s="27" customFormat="1">
      <c r="C1412" s="2"/>
    </row>
    <row r="1413" spans="3:3" s="27" customFormat="1">
      <c r="C1413" s="2"/>
    </row>
    <row r="1414" spans="3:3" s="27" customFormat="1">
      <c r="C1414" s="2"/>
    </row>
    <row r="1415" spans="3:3" s="27" customFormat="1">
      <c r="C1415" s="2"/>
    </row>
    <row r="1416" spans="3:3" s="27" customFormat="1">
      <c r="C1416" s="2"/>
    </row>
    <row r="1417" spans="3:3" s="27" customFormat="1">
      <c r="C1417" s="2"/>
    </row>
    <row r="1418" spans="3:3" s="27" customFormat="1">
      <c r="C1418" s="2"/>
    </row>
    <row r="1419" spans="3:3" s="27" customFormat="1">
      <c r="C1419" s="2"/>
    </row>
    <row r="1420" spans="3:3" s="27" customFormat="1">
      <c r="C1420" s="2"/>
    </row>
    <row r="1421" spans="3:3" s="27" customFormat="1">
      <c r="C1421" s="2"/>
    </row>
    <row r="1422" spans="3:3" s="27" customFormat="1">
      <c r="C1422" s="2"/>
    </row>
    <row r="1423" spans="3:3" s="27" customFormat="1">
      <c r="C1423" s="2"/>
    </row>
    <row r="1424" spans="3:3" s="27" customFormat="1">
      <c r="C1424" s="2"/>
    </row>
    <row r="1425" spans="3:3" s="27" customFormat="1">
      <c r="C1425" s="2"/>
    </row>
    <row r="1426" spans="3:3" s="27" customFormat="1">
      <c r="C1426" s="2"/>
    </row>
    <row r="1427" spans="3:3" s="27" customFormat="1">
      <c r="C1427" s="2"/>
    </row>
    <row r="1428" spans="3:3" s="27" customFormat="1">
      <c r="C1428" s="2"/>
    </row>
    <row r="1429" spans="3:3" s="27" customFormat="1">
      <c r="C1429" s="2"/>
    </row>
    <row r="1430" spans="3:3" s="27" customFormat="1">
      <c r="C1430" s="2"/>
    </row>
    <row r="1431" spans="3:3" s="27" customFormat="1">
      <c r="C1431" s="2"/>
    </row>
    <row r="1432" spans="3:3" s="27" customFormat="1">
      <c r="C1432" s="2"/>
    </row>
    <row r="1433" spans="3:3" s="27" customFormat="1">
      <c r="C1433" s="2"/>
    </row>
    <row r="1434" spans="3:3" s="27" customFormat="1">
      <c r="C1434" s="2"/>
    </row>
    <row r="1435" spans="3:3" s="27" customFormat="1">
      <c r="C1435" s="2"/>
    </row>
    <row r="1436" spans="3:3" s="27" customFormat="1">
      <c r="C1436" s="2"/>
    </row>
    <row r="1437" spans="3:3" s="27" customFormat="1">
      <c r="C1437" s="2"/>
    </row>
    <row r="1438" spans="3:3" s="27" customFormat="1">
      <c r="C1438" s="2"/>
    </row>
    <row r="1439" spans="3:3" s="27" customFormat="1">
      <c r="C1439" s="2"/>
    </row>
    <row r="1440" spans="3:3" s="27" customFormat="1">
      <c r="C1440" s="2"/>
    </row>
    <row r="1441" spans="3:3" s="27" customFormat="1">
      <c r="C1441" s="2"/>
    </row>
    <row r="1442" spans="3:3" s="27" customFormat="1">
      <c r="C1442" s="2"/>
    </row>
    <row r="1443" spans="3:3" s="27" customFormat="1">
      <c r="C1443" s="2"/>
    </row>
    <row r="1444" spans="3:3" s="27" customFormat="1">
      <c r="C1444" s="2"/>
    </row>
    <row r="1445" spans="3:3" s="27" customFormat="1">
      <c r="C1445" s="2"/>
    </row>
    <row r="1446" spans="3:3" s="27" customFormat="1">
      <c r="C1446" s="2"/>
    </row>
    <row r="1447" spans="3:3" s="27" customFormat="1">
      <c r="C1447" s="2"/>
    </row>
    <row r="1448" spans="3:3" s="27" customFormat="1">
      <c r="C1448" s="2"/>
    </row>
    <row r="1449" spans="3:3" s="27" customFormat="1">
      <c r="C1449" s="2"/>
    </row>
    <row r="1450" spans="3:3" s="27" customFormat="1">
      <c r="C1450" s="2"/>
    </row>
    <row r="1451" spans="3:3" s="27" customFormat="1">
      <c r="C1451" s="2"/>
    </row>
    <row r="1452" spans="3:3" s="27" customFormat="1">
      <c r="C1452" s="2"/>
    </row>
    <row r="1453" spans="3:3" s="27" customFormat="1">
      <c r="C1453" s="2"/>
    </row>
    <row r="1454" spans="3:3" s="27" customFormat="1">
      <c r="C1454" s="2"/>
    </row>
    <row r="1455" spans="3:3" s="27" customFormat="1">
      <c r="C1455" s="2"/>
    </row>
    <row r="1456" spans="3:3" s="27" customFormat="1">
      <c r="C1456" s="2"/>
    </row>
    <row r="1457" spans="3:3" s="27" customFormat="1">
      <c r="C1457" s="2"/>
    </row>
    <row r="1458" spans="3:3" s="27" customFormat="1">
      <c r="C1458" s="2"/>
    </row>
    <row r="1459" spans="3:3" s="27" customFormat="1">
      <c r="C1459" s="2"/>
    </row>
    <row r="1460" spans="3:3" s="27" customFormat="1">
      <c r="C1460" s="2"/>
    </row>
    <row r="1461" spans="3:3" s="27" customFormat="1">
      <c r="C1461" s="2"/>
    </row>
    <row r="1462" spans="3:3" s="27" customFormat="1">
      <c r="C1462" s="2"/>
    </row>
    <row r="1463" spans="3:3" s="27" customFormat="1">
      <c r="C1463" s="2"/>
    </row>
    <row r="1464" spans="3:3" s="27" customFormat="1">
      <c r="C1464" s="2"/>
    </row>
    <row r="1465" spans="3:3" s="27" customFormat="1">
      <c r="C1465" s="2"/>
    </row>
    <row r="1466" spans="3:3" s="27" customFormat="1">
      <c r="C1466" s="2"/>
    </row>
    <row r="1467" spans="3:3" s="27" customFormat="1">
      <c r="C1467" s="2"/>
    </row>
    <row r="1468" spans="3:3" s="27" customFormat="1">
      <c r="C1468" s="2"/>
    </row>
    <row r="1469" spans="3:3" s="27" customFormat="1">
      <c r="C1469" s="2"/>
    </row>
    <row r="1470" spans="3:3" s="27" customFormat="1">
      <c r="C1470" s="2"/>
    </row>
    <row r="1471" spans="3:3" s="27" customFormat="1">
      <c r="C1471" s="2"/>
    </row>
    <row r="1472" spans="3:3" s="27" customFormat="1">
      <c r="C1472" s="2"/>
    </row>
    <row r="1473" spans="3:3" s="27" customFormat="1">
      <c r="C1473" s="2"/>
    </row>
    <row r="1474" spans="3:3" s="27" customFormat="1">
      <c r="C1474" s="2"/>
    </row>
    <row r="1475" spans="3:3" s="27" customFormat="1">
      <c r="C1475" s="2"/>
    </row>
    <row r="1476" spans="3:3" s="27" customFormat="1">
      <c r="C1476" s="2"/>
    </row>
    <row r="1477" spans="3:3" s="27" customFormat="1">
      <c r="C1477" s="2"/>
    </row>
    <row r="1478" spans="3:3" s="27" customFormat="1">
      <c r="C1478" s="2"/>
    </row>
    <row r="1479" spans="3:3" s="27" customFormat="1">
      <c r="C1479" s="2"/>
    </row>
    <row r="1480" spans="3:3" s="27" customFormat="1">
      <c r="C1480" s="2"/>
    </row>
    <row r="1481" spans="3:3" s="27" customFormat="1">
      <c r="C1481" s="2"/>
    </row>
    <row r="1482" spans="3:3" s="27" customFormat="1">
      <c r="C1482" s="2"/>
    </row>
    <row r="1483" spans="3:3" s="27" customFormat="1">
      <c r="C1483" s="2"/>
    </row>
    <row r="1484" spans="3:3" s="27" customFormat="1">
      <c r="C1484" s="2"/>
    </row>
    <row r="1485" spans="3:3" s="27" customFormat="1">
      <c r="C1485" s="2"/>
    </row>
    <row r="1486" spans="3:3" s="27" customFormat="1">
      <c r="C1486" s="2"/>
    </row>
    <row r="1487" spans="3:3" s="27" customFormat="1">
      <c r="C1487" s="2"/>
    </row>
    <row r="1488" spans="3:3" s="27" customFormat="1">
      <c r="C1488" s="2"/>
    </row>
    <row r="1489" spans="3:3" s="27" customFormat="1">
      <c r="C1489" s="2"/>
    </row>
    <row r="1490" spans="3:3" s="27" customFormat="1">
      <c r="C1490" s="2"/>
    </row>
    <row r="1491" spans="3:3" s="27" customFormat="1">
      <c r="C1491" s="2"/>
    </row>
    <row r="1492" spans="3:3" s="27" customFormat="1">
      <c r="C1492" s="2"/>
    </row>
    <row r="1493" spans="3:3" s="27" customFormat="1">
      <c r="C1493" s="2"/>
    </row>
    <row r="1494" spans="3:3" s="27" customFormat="1">
      <c r="C1494" s="2"/>
    </row>
    <row r="1495" spans="3:3" s="27" customFormat="1">
      <c r="C1495" s="2"/>
    </row>
    <row r="1496" spans="3:3" s="27" customFormat="1">
      <c r="C1496" s="2"/>
    </row>
    <row r="1497" spans="3:3" s="27" customFormat="1">
      <c r="C1497" s="2"/>
    </row>
    <row r="1498" spans="3:3" s="27" customFormat="1">
      <c r="C1498" s="2"/>
    </row>
    <row r="1499" spans="3:3" s="27" customFormat="1">
      <c r="C1499" s="2"/>
    </row>
    <row r="1500" spans="3:3" s="27" customFormat="1">
      <c r="C1500" s="2"/>
    </row>
    <row r="1501" spans="3:3" s="27" customFormat="1">
      <c r="C1501" s="2"/>
    </row>
    <row r="1502" spans="3:3" s="27" customFormat="1">
      <c r="C1502" s="2"/>
    </row>
    <row r="1503" spans="3:3" s="27" customFormat="1">
      <c r="C1503" s="2"/>
    </row>
    <row r="1504" spans="3:3" s="27" customFormat="1">
      <c r="C1504" s="2"/>
    </row>
    <row r="1505" spans="3:3" s="27" customFormat="1">
      <c r="C1505" s="2"/>
    </row>
    <row r="1506" spans="3:3" s="27" customFormat="1">
      <c r="C1506" s="2"/>
    </row>
    <row r="1507" spans="3:3" s="27" customFormat="1">
      <c r="C1507" s="2"/>
    </row>
    <row r="1508" spans="3:3" s="27" customFormat="1">
      <c r="C1508" s="2"/>
    </row>
    <row r="1509" spans="3:3" s="27" customFormat="1">
      <c r="C1509" s="2"/>
    </row>
    <row r="1510" spans="3:3" s="27" customFormat="1">
      <c r="C1510" s="2"/>
    </row>
    <row r="1511" spans="3:3" s="27" customFormat="1">
      <c r="C1511" s="2"/>
    </row>
    <row r="1512" spans="3:3" s="27" customFormat="1">
      <c r="C1512" s="2"/>
    </row>
    <row r="1513" spans="3:3" s="27" customFormat="1">
      <c r="C1513" s="2"/>
    </row>
    <row r="1514" spans="3:3" s="27" customFormat="1">
      <c r="C1514" s="2"/>
    </row>
    <row r="1515" spans="3:3" s="27" customFormat="1">
      <c r="C1515" s="2"/>
    </row>
    <row r="1516" spans="3:3" s="27" customFormat="1">
      <c r="C1516" s="2"/>
    </row>
    <row r="1517" spans="3:3" s="27" customFormat="1">
      <c r="C1517" s="2"/>
    </row>
    <row r="1518" spans="3:3" s="27" customFormat="1">
      <c r="C1518" s="2"/>
    </row>
    <row r="1519" spans="3:3" s="27" customFormat="1">
      <c r="C1519" s="2"/>
    </row>
    <row r="1520" spans="3:3" s="27" customFormat="1">
      <c r="C1520" s="2"/>
    </row>
    <row r="1521" spans="3:3" s="27" customFormat="1">
      <c r="C1521" s="2"/>
    </row>
    <row r="1522" spans="3:3" s="27" customFormat="1">
      <c r="C1522" s="2"/>
    </row>
    <row r="1523" spans="3:3" s="27" customFormat="1">
      <c r="C1523" s="2"/>
    </row>
    <row r="1524" spans="3:3" s="27" customFormat="1">
      <c r="C1524" s="2"/>
    </row>
    <row r="1525" spans="3:3" s="27" customFormat="1">
      <c r="C1525" s="2"/>
    </row>
    <row r="1526" spans="3:3" s="27" customFormat="1">
      <c r="C1526" s="2"/>
    </row>
    <row r="1527" spans="3:3" s="27" customFormat="1">
      <c r="C1527" s="2"/>
    </row>
    <row r="1528" spans="3:3" s="27" customFormat="1">
      <c r="C1528" s="2"/>
    </row>
    <row r="1529" spans="3:3" s="27" customFormat="1">
      <c r="C1529" s="2"/>
    </row>
    <row r="1530" spans="3:3" s="27" customFormat="1">
      <c r="C1530" s="2"/>
    </row>
    <row r="1531" spans="3:3" s="27" customFormat="1">
      <c r="C1531" s="2"/>
    </row>
    <row r="1532" spans="3:3" s="27" customFormat="1">
      <c r="C1532" s="2"/>
    </row>
    <row r="1533" spans="3:3" s="27" customFormat="1">
      <c r="C1533" s="2"/>
    </row>
    <row r="1534" spans="3:3" s="27" customFormat="1">
      <c r="C1534" s="2"/>
    </row>
    <row r="1535" spans="3:3" s="27" customFormat="1">
      <c r="C1535" s="2"/>
    </row>
    <row r="1536" spans="3:3" s="27" customFormat="1">
      <c r="C1536" s="2"/>
    </row>
    <row r="1537" spans="3:3" s="27" customFormat="1">
      <c r="C1537" s="2"/>
    </row>
    <row r="1538" spans="3:3" s="27" customFormat="1">
      <c r="C1538" s="2"/>
    </row>
    <row r="1539" spans="3:3" s="27" customFormat="1">
      <c r="C1539" s="2"/>
    </row>
    <row r="1540" spans="3:3" s="27" customFormat="1">
      <c r="C1540" s="2"/>
    </row>
    <row r="1541" spans="3:3" s="27" customFormat="1">
      <c r="C1541" s="2"/>
    </row>
    <row r="1542" spans="3:3" s="27" customFormat="1">
      <c r="C1542" s="2"/>
    </row>
    <row r="1543" spans="3:3" s="27" customFormat="1">
      <c r="C1543" s="2"/>
    </row>
    <row r="1544" spans="3:3" s="27" customFormat="1">
      <c r="C1544" s="2"/>
    </row>
    <row r="1545" spans="3:3" s="27" customFormat="1">
      <c r="C1545" s="2"/>
    </row>
    <row r="1546" spans="3:3" s="27" customFormat="1">
      <c r="C1546" s="2"/>
    </row>
    <row r="1547" spans="3:3" s="27" customFormat="1">
      <c r="C1547" s="2"/>
    </row>
    <row r="1548" spans="3:3" s="27" customFormat="1">
      <c r="C1548" s="2"/>
    </row>
    <row r="1549" spans="3:3" s="27" customFormat="1">
      <c r="C1549" s="2"/>
    </row>
    <row r="1550" spans="3:3" s="27" customFormat="1">
      <c r="C1550" s="2"/>
    </row>
    <row r="1551" spans="3:3" s="27" customFormat="1">
      <c r="C1551" s="2"/>
    </row>
    <row r="1552" spans="3:3" s="27" customFormat="1">
      <c r="C1552" s="2"/>
    </row>
    <row r="1553" spans="3:3" s="27" customFormat="1">
      <c r="C1553" s="2"/>
    </row>
    <row r="1554" spans="3:3" s="27" customFormat="1">
      <c r="C1554" s="2"/>
    </row>
    <row r="1555" spans="3:3" s="27" customFormat="1">
      <c r="C1555" s="2"/>
    </row>
    <row r="1556" spans="3:3" s="27" customFormat="1">
      <c r="C1556" s="2"/>
    </row>
    <row r="1557" spans="3:3" s="27" customFormat="1">
      <c r="C1557" s="2"/>
    </row>
    <row r="1558" spans="3:3" s="27" customFormat="1">
      <c r="C1558" s="2"/>
    </row>
    <row r="1559" spans="3:3" s="27" customFormat="1">
      <c r="C1559" s="2"/>
    </row>
    <row r="1560" spans="3:3" s="27" customFormat="1">
      <c r="C1560" s="2"/>
    </row>
    <row r="1561" spans="3:3" s="27" customFormat="1">
      <c r="C1561" s="2"/>
    </row>
    <row r="1562" spans="3:3" s="27" customFormat="1">
      <c r="C1562" s="2"/>
    </row>
    <row r="1563" spans="3:3" s="27" customFormat="1">
      <c r="C1563" s="2"/>
    </row>
    <row r="1564" spans="3:3" s="27" customFormat="1">
      <c r="C1564" s="2"/>
    </row>
    <row r="1565" spans="3:3" s="27" customFormat="1">
      <c r="C1565" s="2"/>
    </row>
    <row r="1566" spans="3:3" s="27" customFormat="1">
      <c r="C1566" s="2"/>
    </row>
    <row r="1567" spans="3:3" s="27" customFormat="1">
      <c r="C1567" s="2"/>
    </row>
    <row r="1568" spans="3:3" s="27" customFormat="1">
      <c r="C1568" s="2"/>
    </row>
    <row r="1569" spans="3:3" s="27" customFormat="1">
      <c r="C1569" s="2"/>
    </row>
    <row r="1570" spans="3:3" s="27" customFormat="1">
      <c r="C1570" s="2"/>
    </row>
    <row r="1571" spans="3:3" s="27" customFormat="1">
      <c r="C1571" s="2"/>
    </row>
    <row r="1572" spans="3:3" s="27" customFormat="1">
      <c r="C1572" s="2"/>
    </row>
    <row r="1573" spans="3:3" s="27" customFormat="1">
      <c r="C1573" s="2"/>
    </row>
    <row r="1574" spans="3:3" s="27" customFormat="1">
      <c r="C1574" s="2"/>
    </row>
    <row r="1575" spans="3:3" s="27" customFormat="1">
      <c r="C1575" s="2"/>
    </row>
    <row r="1576" spans="3:3" s="27" customFormat="1">
      <c r="C1576" s="2"/>
    </row>
    <row r="1577" spans="3:3" s="27" customFormat="1">
      <c r="C1577" s="2"/>
    </row>
    <row r="1578" spans="3:3" s="27" customFormat="1">
      <c r="C1578" s="2"/>
    </row>
    <row r="1579" spans="3:3" s="27" customFormat="1">
      <c r="C1579" s="2"/>
    </row>
    <row r="1580" spans="3:3" s="27" customFormat="1">
      <c r="C1580" s="2"/>
    </row>
    <row r="1581" spans="3:3" s="27" customFormat="1">
      <c r="C1581" s="2"/>
    </row>
    <row r="1582" spans="3:3" s="27" customFormat="1">
      <c r="C1582" s="2"/>
    </row>
    <row r="1583" spans="3:3" s="27" customFormat="1">
      <c r="C1583" s="2"/>
    </row>
    <row r="1584" spans="3:3" s="27" customFormat="1">
      <c r="C1584" s="2"/>
    </row>
    <row r="1585" spans="3:3" s="27" customFormat="1">
      <c r="C1585" s="2"/>
    </row>
    <row r="1586" spans="3:3" s="27" customFormat="1">
      <c r="C1586" s="2"/>
    </row>
    <row r="1587" spans="3:3" s="27" customFormat="1">
      <c r="C1587" s="2"/>
    </row>
    <row r="1588" spans="3:3" s="27" customFormat="1">
      <c r="C1588" s="2"/>
    </row>
    <row r="1589" spans="3:3" s="27" customFormat="1">
      <c r="C1589" s="2"/>
    </row>
    <row r="1590" spans="3:3" s="27" customFormat="1">
      <c r="C1590" s="2"/>
    </row>
    <row r="1591" spans="3:3" s="27" customFormat="1">
      <c r="C1591" s="2"/>
    </row>
    <row r="1592" spans="3:3" s="27" customFormat="1">
      <c r="C1592" s="2"/>
    </row>
    <row r="1593" spans="3:3" s="27" customFormat="1">
      <c r="C1593" s="2"/>
    </row>
    <row r="1594" spans="3:3" s="27" customFormat="1">
      <c r="C1594" s="2"/>
    </row>
    <row r="1595" spans="3:3" s="27" customFormat="1">
      <c r="C1595" s="2"/>
    </row>
    <row r="1596" spans="3:3" s="27" customFormat="1">
      <c r="C1596" s="2"/>
    </row>
    <row r="1597" spans="3:3" s="27" customFormat="1">
      <c r="C1597" s="2"/>
    </row>
    <row r="1598" spans="3:3" s="27" customFormat="1">
      <c r="C1598" s="2"/>
    </row>
    <row r="1599" spans="3:3" s="27" customFormat="1">
      <c r="C1599" s="2"/>
    </row>
    <row r="1600" spans="3:3" s="27" customFormat="1">
      <c r="C1600" s="2"/>
    </row>
    <row r="1601" spans="3:3" s="27" customFormat="1">
      <c r="C1601" s="2"/>
    </row>
    <row r="1602" spans="3:3" s="27" customFormat="1">
      <c r="C1602" s="2"/>
    </row>
    <row r="1603" spans="3:3" s="27" customFormat="1">
      <c r="C1603" s="2"/>
    </row>
    <row r="1604" spans="3:3" s="27" customFormat="1">
      <c r="C1604" s="2"/>
    </row>
    <row r="1605" spans="3:3" s="27" customFormat="1">
      <c r="C1605" s="2"/>
    </row>
    <row r="1606" spans="3:3" s="27" customFormat="1">
      <c r="C1606" s="2"/>
    </row>
    <row r="1607" spans="3:3" s="27" customFormat="1">
      <c r="C1607" s="2"/>
    </row>
    <row r="1608" spans="3:3" s="27" customFormat="1">
      <c r="C1608" s="2"/>
    </row>
    <row r="1609" spans="3:3" s="27" customFormat="1">
      <c r="C1609" s="2"/>
    </row>
    <row r="1610" spans="3:3" s="27" customFormat="1">
      <c r="C1610" s="2"/>
    </row>
    <row r="1611" spans="3:3" s="27" customFormat="1">
      <c r="C1611" s="2"/>
    </row>
    <row r="1612" spans="3:3" s="27" customFormat="1">
      <c r="C1612" s="2"/>
    </row>
    <row r="1613" spans="3:3" s="27" customFormat="1">
      <c r="C1613" s="2"/>
    </row>
    <row r="1614" spans="3:3" s="27" customFormat="1">
      <c r="C1614" s="2"/>
    </row>
    <row r="1615" spans="3:3" s="27" customFormat="1">
      <c r="C1615" s="2"/>
    </row>
    <row r="1616" spans="3:3" s="27" customFormat="1">
      <c r="C1616" s="2"/>
    </row>
    <row r="1617" spans="3:3" s="27" customFormat="1">
      <c r="C1617" s="2"/>
    </row>
    <row r="1618" spans="3:3" s="27" customFormat="1">
      <c r="C1618" s="2"/>
    </row>
    <row r="1619" spans="3:3" s="27" customFormat="1">
      <c r="C1619" s="2"/>
    </row>
    <row r="1620" spans="3:3" s="27" customFormat="1">
      <c r="C1620" s="2"/>
    </row>
    <row r="1621" spans="3:3" s="27" customFormat="1">
      <c r="C1621" s="2"/>
    </row>
    <row r="1622" spans="3:3" s="27" customFormat="1">
      <c r="C1622" s="2"/>
    </row>
    <row r="1623" spans="3:3" s="27" customFormat="1">
      <c r="C1623" s="2"/>
    </row>
    <row r="1624" spans="3:3" s="27" customFormat="1">
      <c r="C1624" s="2"/>
    </row>
    <row r="1625" spans="3:3" s="27" customFormat="1">
      <c r="C1625" s="2"/>
    </row>
    <row r="1626" spans="3:3" s="27" customFormat="1">
      <c r="C1626" s="2"/>
    </row>
    <row r="1627" spans="3:3" s="27" customFormat="1">
      <c r="C1627" s="2"/>
    </row>
    <row r="1628" spans="3:3" s="27" customFormat="1">
      <c r="C1628" s="2"/>
    </row>
    <row r="1629" spans="3:3" s="27" customFormat="1">
      <c r="C1629" s="2"/>
    </row>
    <row r="1630" spans="3:3" s="27" customFormat="1">
      <c r="C1630" s="2"/>
    </row>
    <row r="1631" spans="3:3" s="27" customFormat="1">
      <c r="C1631" s="2"/>
    </row>
    <row r="1632" spans="3:3" s="27" customFormat="1">
      <c r="C1632" s="2"/>
    </row>
    <row r="1633" spans="3:3" s="27" customFormat="1">
      <c r="C1633" s="2"/>
    </row>
    <row r="1634" spans="3:3" s="27" customFormat="1">
      <c r="C1634" s="2"/>
    </row>
    <row r="1635" spans="3:3" s="27" customFormat="1">
      <c r="C1635" s="2"/>
    </row>
    <row r="1636" spans="3:3" s="27" customFormat="1">
      <c r="C1636" s="2"/>
    </row>
    <row r="1637" spans="3:3" s="27" customFormat="1">
      <c r="C1637" s="2"/>
    </row>
    <row r="1638" spans="3:3" s="27" customFormat="1">
      <c r="C1638" s="2"/>
    </row>
    <row r="1639" spans="3:3" s="27" customFormat="1">
      <c r="C1639" s="2"/>
    </row>
    <row r="1640" spans="3:3" s="27" customFormat="1">
      <c r="C1640" s="2"/>
    </row>
    <row r="1641" spans="3:3" s="27" customFormat="1">
      <c r="C1641" s="2"/>
    </row>
    <row r="1642" spans="3:3" s="27" customFormat="1">
      <c r="C1642" s="2"/>
    </row>
    <row r="1643" spans="3:3" s="27" customFormat="1">
      <c r="C1643" s="2"/>
    </row>
    <row r="1644" spans="3:3" s="27" customFormat="1">
      <c r="C1644" s="2"/>
    </row>
    <row r="1645" spans="3:3" s="27" customFormat="1">
      <c r="C1645" s="2"/>
    </row>
    <row r="1646" spans="3:3" s="27" customFormat="1">
      <c r="C1646" s="2"/>
    </row>
    <row r="1647" spans="3:3" s="27" customFormat="1">
      <c r="C1647" s="2"/>
    </row>
    <row r="1648" spans="3:3" s="27" customFormat="1">
      <c r="C1648" s="2"/>
    </row>
    <row r="1649" spans="3:3" s="27" customFormat="1">
      <c r="C1649" s="2"/>
    </row>
    <row r="1650" spans="3:3" s="27" customFormat="1">
      <c r="C1650" s="2"/>
    </row>
    <row r="1651" spans="3:3" s="27" customFormat="1">
      <c r="C1651" s="2"/>
    </row>
    <row r="1652" spans="3:3" s="27" customFormat="1">
      <c r="C1652" s="2"/>
    </row>
    <row r="1653" spans="3:3" s="27" customFormat="1">
      <c r="C1653" s="2"/>
    </row>
    <row r="1654" spans="3:3" s="27" customFormat="1">
      <c r="C1654" s="2"/>
    </row>
    <row r="1655" spans="3:3" s="27" customFormat="1">
      <c r="C1655" s="2"/>
    </row>
    <row r="1656" spans="3:3" s="27" customFormat="1">
      <c r="C1656" s="2"/>
    </row>
    <row r="1657" spans="3:3" s="27" customFormat="1">
      <c r="C1657" s="2"/>
    </row>
    <row r="1658" spans="3:3" s="27" customFormat="1">
      <c r="C1658" s="2"/>
    </row>
    <row r="1659" spans="3:3" s="27" customFormat="1">
      <c r="C1659" s="2"/>
    </row>
    <row r="1660" spans="3:3" s="27" customFormat="1">
      <c r="C1660" s="2"/>
    </row>
    <row r="1661" spans="3:3" s="27" customFormat="1">
      <c r="C1661" s="2"/>
    </row>
    <row r="1662" spans="3:3" s="27" customFormat="1">
      <c r="C1662" s="2"/>
    </row>
    <row r="1663" spans="3:3" s="27" customFormat="1">
      <c r="C1663" s="2"/>
    </row>
    <row r="1664" spans="3:3" s="27" customFormat="1">
      <c r="C1664" s="2"/>
    </row>
    <row r="1665" spans="3:3" s="27" customFormat="1">
      <c r="C1665" s="2"/>
    </row>
    <row r="1666" spans="3:3" s="27" customFormat="1">
      <c r="C1666" s="2"/>
    </row>
    <row r="1667" spans="3:3" s="27" customFormat="1">
      <c r="C1667" s="2"/>
    </row>
    <row r="1668" spans="3:3" s="27" customFormat="1">
      <c r="C1668" s="2"/>
    </row>
    <row r="1669" spans="3:3" s="27" customFormat="1">
      <c r="C1669" s="2"/>
    </row>
    <row r="1670" spans="3:3" s="27" customFormat="1">
      <c r="C1670" s="2"/>
    </row>
    <row r="1671" spans="3:3" s="27" customFormat="1">
      <c r="C1671" s="2"/>
    </row>
    <row r="1672" spans="3:3" s="27" customFormat="1">
      <c r="C1672" s="2"/>
    </row>
    <row r="1673" spans="3:3" s="27" customFormat="1">
      <c r="C1673" s="2"/>
    </row>
    <row r="1674" spans="3:3" s="27" customFormat="1">
      <c r="C1674" s="2"/>
    </row>
    <row r="1675" spans="3:3" s="27" customFormat="1">
      <c r="C1675" s="2"/>
    </row>
    <row r="1676" spans="3:3" s="27" customFormat="1">
      <c r="C1676" s="2"/>
    </row>
    <row r="1677" spans="3:3" s="27" customFormat="1">
      <c r="C1677" s="2"/>
    </row>
    <row r="1678" spans="3:3" s="27" customFormat="1">
      <c r="C1678" s="2"/>
    </row>
    <row r="1679" spans="3:3" s="27" customFormat="1">
      <c r="C1679" s="2"/>
    </row>
    <row r="1680" spans="3:3" s="27" customFormat="1">
      <c r="C1680" s="2"/>
    </row>
    <row r="1681" spans="3:3" s="27" customFormat="1">
      <c r="C1681" s="2"/>
    </row>
    <row r="1682" spans="3:3" s="27" customFormat="1">
      <c r="C1682" s="2"/>
    </row>
    <row r="1683" spans="3:3" s="27" customFormat="1">
      <c r="C1683" s="2"/>
    </row>
    <row r="1684" spans="3:3" s="27" customFormat="1">
      <c r="C1684" s="2"/>
    </row>
    <row r="1685" spans="3:3" s="27" customFormat="1">
      <c r="C1685" s="2"/>
    </row>
    <row r="1686" spans="3:3" s="27" customFormat="1">
      <c r="C1686" s="2"/>
    </row>
    <row r="1687" spans="3:3" s="27" customFormat="1">
      <c r="C1687" s="2"/>
    </row>
    <row r="1688" spans="3:3" s="27" customFormat="1">
      <c r="C1688" s="2"/>
    </row>
    <row r="1689" spans="3:3" s="27" customFormat="1">
      <c r="C1689" s="2"/>
    </row>
    <row r="1690" spans="3:3" s="27" customFormat="1">
      <c r="C1690" s="2"/>
    </row>
    <row r="1691" spans="3:3" s="27" customFormat="1">
      <c r="C1691" s="2"/>
    </row>
    <row r="1692" spans="3:3" s="27" customFormat="1">
      <c r="C1692" s="2"/>
    </row>
    <row r="1693" spans="3:3" s="27" customFormat="1">
      <c r="C1693" s="2"/>
    </row>
    <row r="1694" spans="3:3" s="27" customFormat="1">
      <c r="C1694" s="2"/>
    </row>
    <row r="1695" spans="3:3" s="27" customFormat="1">
      <c r="C1695" s="2"/>
    </row>
    <row r="1696" spans="3:3" s="27" customFormat="1">
      <c r="C1696" s="2"/>
    </row>
    <row r="1697" spans="3:3" s="27" customFormat="1">
      <c r="C1697" s="2"/>
    </row>
    <row r="1698" spans="3:3" s="27" customFormat="1">
      <c r="C1698" s="2"/>
    </row>
    <row r="1699" spans="3:3" s="27" customFormat="1">
      <c r="C1699" s="2"/>
    </row>
    <row r="1700" spans="3:3" s="27" customFormat="1">
      <c r="C1700" s="2"/>
    </row>
    <row r="1701" spans="3:3" s="27" customFormat="1">
      <c r="C1701" s="2"/>
    </row>
    <row r="1702" spans="3:3" s="27" customFormat="1">
      <c r="C1702" s="2"/>
    </row>
    <row r="1703" spans="3:3" s="27" customFormat="1">
      <c r="C1703" s="2"/>
    </row>
    <row r="1704" spans="3:3" s="27" customFormat="1">
      <c r="C1704" s="2"/>
    </row>
    <row r="1705" spans="3:3" s="27" customFormat="1">
      <c r="C1705" s="2"/>
    </row>
    <row r="1706" spans="3:3" s="27" customFormat="1">
      <c r="C1706" s="2"/>
    </row>
    <row r="1707" spans="3:3" s="27" customFormat="1">
      <c r="C1707" s="2"/>
    </row>
    <row r="1708" spans="3:3" s="27" customFormat="1">
      <c r="C1708" s="2"/>
    </row>
    <row r="1709" spans="3:3" s="27" customFormat="1">
      <c r="C1709" s="2"/>
    </row>
    <row r="1710" spans="3:3" s="27" customFormat="1">
      <c r="C1710" s="2"/>
    </row>
    <row r="1711" spans="3:3" s="27" customFormat="1">
      <c r="C1711" s="2"/>
    </row>
    <row r="1712" spans="3:3" s="27" customFormat="1">
      <c r="C1712" s="2"/>
    </row>
    <row r="1713" spans="3:3" s="27" customFormat="1">
      <c r="C1713" s="2"/>
    </row>
    <row r="1714" spans="3:3" s="27" customFormat="1">
      <c r="C1714" s="2"/>
    </row>
    <row r="1715" spans="3:3" s="27" customFormat="1">
      <c r="C1715" s="2"/>
    </row>
    <row r="1716" spans="3:3" s="27" customFormat="1">
      <c r="C1716" s="2"/>
    </row>
    <row r="1717" spans="3:3" s="27" customFormat="1">
      <c r="C1717" s="2"/>
    </row>
    <row r="1718" spans="3:3" s="27" customFormat="1">
      <c r="C1718" s="2"/>
    </row>
    <row r="1719" spans="3:3" s="27" customFormat="1">
      <c r="C1719" s="2"/>
    </row>
    <row r="1720" spans="3:3" s="27" customFormat="1">
      <c r="C1720" s="2"/>
    </row>
    <row r="1721" spans="3:3" s="27" customFormat="1">
      <c r="C1721" s="2"/>
    </row>
    <row r="1722" spans="3:3" s="27" customFormat="1">
      <c r="C1722" s="2"/>
    </row>
    <row r="1723" spans="3:3" s="27" customFormat="1">
      <c r="C1723" s="2"/>
    </row>
    <row r="1724" spans="3:3" s="27" customFormat="1">
      <c r="C1724" s="2"/>
    </row>
    <row r="1725" spans="3:3" s="27" customFormat="1">
      <c r="C1725" s="2"/>
    </row>
    <row r="1726" spans="3:3" s="27" customFormat="1">
      <c r="C1726" s="2"/>
    </row>
    <row r="1727" spans="3:3" s="27" customFormat="1">
      <c r="C1727" s="2"/>
    </row>
    <row r="1728" spans="3:3" s="27" customFormat="1">
      <c r="C1728" s="2"/>
    </row>
    <row r="1729" spans="3:3" s="27" customFormat="1">
      <c r="C1729" s="2"/>
    </row>
    <row r="1730" spans="3:3" s="27" customFormat="1">
      <c r="C1730" s="2"/>
    </row>
    <row r="1731" spans="3:3" s="27" customFormat="1">
      <c r="C1731" s="2"/>
    </row>
    <row r="1732" spans="3:3" s="27" customFormat="1">
      <c r="C1732" s="2"/>
    </row>
    <row r="1733" spans="3:3" s="27" customFormat="1">
      <c r="C1733" s="2"/>
    </row>
    <row r="1734" spans="3:3" s="27" customFormat="1">
      <c r="C1734" s="2"/>
    </row>
    <row r="1735" spans="3:3" s="27" customFormat="1">
      <c r="C1735" s="2"/>
    </row>
    <row r="1736" spans="3:3" s="27" customFormat="1">
      <c r="C1736" s="2"/>
    </row>
    <row r="1737" spans="3:3" s="27" customFormat="1">
      <c r="C1737" s="2"/>
    </row>
    <row r="1738" spans="3:3" s="27" customFormat="1">
      <c r="C1738" s="2"/>
    </row>
    <row r="1739" spans="3:3" s="27" customFormat="1">
      <c r="C1739" s="2"/>
    </row>
    <row r="1740" spans="3:3" s="27" customFormat="1">
      <c r="C1740" s="2"/>
    </row>
    <row r="1741" spans="3:3" s="27" customFormat="1">
      <c r="C1741" s="2"/>
    </row>
    <row r="1742" spans="3:3" s="27" customFormat="1">
      <c r="C1742" s="2"/>
    </row>
    <row r="1743" spans="3:3" s="27" customFormat="1">
      <c r="C1743" s="2"/>
    </row>
    <row r="1744" spans="3:3" s="27" customFormat="1">
      <c r="C1744" s="2"/>
    </row>
    <row r="1745" spans="3:3" s="27" customFormat="1">
      <c r="C1745" s="2"/>
    </row>
    <row r="1746" spans="3:3" s="27" customFormat="1">
      <c r="C1746" s="2"/>
    </row>
    <row r="1747" spans="3:3" s="27" customFormat="1">
      <c r="C1747" s="2"/>
    </row>
    <row r="1748" spans="3:3" s="27" customFormat="1">
      <c r="C1748" s="2"/>
    </row>
    <row r="1749" spans="3:3" s="27" customFormat="1">
      <c r="C1749" s="2"/>
    </row>
    <row r="1750" spans="3:3" s="27" customFormat="1">
      <c r="C1750" s="2"/>
    </row>
    <row r="1751" spans="3:3" s="27" customFormat="1">
      <c r="C1751" s="2"/>
    </row>
    <row r="1752" spans="3:3" s="27" customFormat="1">
      <c r="C1752" s="2"/>
    </row>
    <row r="1753" spans="3:3" s="27" customFormat="1">
      <c r="C1753" s="2"/>
    </row>
    <row r="1754" spans="3:3" s="27" customFormat="1">
      <c r="C1754" s="2"/>
    </row>
    <row r="1755" spans="3:3" s="27" customFormat="1">
      <c r="C1755" s="2"/>
    </row>
    <row r="1756" spans="3:3" s="27" customFormat="1">
      <c r="C1756" s="2"/>
    </row>
    <row r="1757" spans="3:3" s="27" customFormat="1">
      <c r="C1757" s="2"/>
    </row>
    <row r="1758" spans="3:3" s="27" customFormat="1">
      <c r="C1758" s="2"/>
    </row>
    <row r="1759" spans="3:3" s="27" customFormat="1">
      <c r="C1759" s="2"/>
    </row>
    <row r="1760" spans="3:3" s="27" customFormat="1">
      <c r="C1760" s="2"/>
    </row>
    <row r="1761" spans="3:3" s="27" customFormat="1">
      <c r="C1761" s="2"/>
    </row>
    <row r="1762" spans="3:3" s="27" customFormat="1">
      <c r="C1762" s="2"/>
    </row>
    <row r="1763" spans="3:3" s="27" customFormat="1">
      <c r="C1763" s="2"/>
    </row>
    <row r="1764" spans="3:3" s="27" customFormat="1">
      <c r="C1764" s="2"/>
    </row>
    <row r="1765" spans="3:3" s="27" customFormat="1">
      <c r="C1765" s="2"/>
    </row>
    <row r="1766" spans="3:3" s="27" customFormat="1">
      <c r="C1766" s="2"/>
    </row>
    <row r="1767" spans="3:3" s="27" customFormat="1">
      <c r="C1767" s="2"/>
    </row>
    <row r="1768" spans="3:3" s="27" customFormat="1">
      <c r="C1768" s="2"/>
    </row>
    <row r="1769" spans="3:3" s="27" customFormat="1">
      <c r="C1769" s="2"/>
    </row>
    <row r="1770" spans="3:3" s="27" customFormat="1">
      <c r="C1770" s="2"/>
    </row>
    <row r="1771" spans="3:3" s="27" customFormat="1">
      <c r="C1771" s="2"/>
    </row>
    <row r="1772" spans="3:3" s="27" customFormat="1">
      <c r="C1772" s="2"/>
    </row>
    <row r="1773" spans="3:3" s="27" customFormat="1">
      <c r="C1773" s="2"/>
    </row>
    <row r="1774" spans="3:3" s="27" customFormat="1">
      <c r="C1774" s="2"/>
    </row>
    <row r="1775" spans="3:3" s="27" customFormat="1">
      <c r="C1775" s="2"/>
    </row>
    <row r="1776" spans="3:3" s="27" customFormat="1">
      <c r="C1776" s="2"/>
    </row>
    <row r="1777" spans="3:3" s="27" customFormat="1">
      <c r="C1777" s="2"/>
    </row>
    <row r="1778" spans="3:3" s="27" customFormat="1">
      <c r="C1778" s="2"/>
    </row>
    <row r="1779" spans="3:3" s="27" customFormat="1">
      <c r="C1779" s="2"/>
    </row>
    <row r="1780" spans="3:3" s="27" customFormat="1">
      <c r="C1780" s="2"/>
    </row>
    <row r="1781" spans="3:3" s="27" customFormat="1">
      <c r="C1781" s="2"/>
    </row>
    <row r="1782" spans="3:3" s="27" customFormat="1">
      <c r="C1782" s="2"/>
    </row>
    <row r="1783" spans="3:3" s="27" customFormat="1">
      <c r="C1783" s="2"/>
    </row>
    <row r="1784" spans="3:3" s="27" customFormat="1">
      <c r="C1784" s="2"/>
    </row>
    <row r="1785" spans="3:3" s="27" customFormat="1">
      <c r="C1785" s="2"/>
    </row>
    <row r="1786" spans="3:3" s="27" customFormat="1">
      <c r="C1786" s="2"/>
    </row>
    <row r="1787" spans="3:3" s="27" customFormat="1">
      <c r="C1787" s="2"/>
    </row>
    <row r="1788" spans="3:3" s="27" customFormat="1">
      <c r="C1788" s="2"/>
    </row>
    <row r="1789" spans="3:3" s="27" customFormat="1">
      <c r="C1789" s="2"/>
    </row>
    <row r="1790" spans="3:3" s="27" customFormat="1">
      <c r="C1790" s="2"/>
    </row>
    <row r="1791" spans="3:3" s="27" customFormat="1">
      <c r="C1791" s="2"/>
    </row>
    <row r="1792" spans="3:3" s="27" customFormat="1">
      <c r="C1792" s="2"/>
    </row>
    <row r="1793" spans="3:3" s="27" customFormat="1">
      <c r="C1793" s="2"/>
    </row>
    <row r="1794" spans="3:3" s="27" customFormat="1">
      <c r="C1794" s="2"/>
    </row>
    <row r="1795" spans="3:3" s="27" customFormat="1">
      <c r="C1795" s="2"/>
    </row>
    <row r="1796" spans="3:3" s="27" customFormat="1">
      <c r="C1796" s="2"/>
    </row>
    <row r="1797" spans="3:3" s="27" customFormat="1">
      <c r="C1797" s="2"/>
    </row>
    <row r="1798" spans="3:3" s="27" customFormat="1">
      <c r="C1798" s="2"/>
    </row>
    <row r="1799" spans="3:3" s="27" customFormat="1">
      <c r="C1799" s="2"/>
    </row>
    <row r="1800" spans="3:3" s="27" customFormat="1">
      <c r="C1800" s="2"/>
    </row>
    <row r="1801" spans="3:3" s="27" customFormat="1">
      <c r="C1801" s="2"/>
    </row>
    <row r="1802" spans="3:3" s="27" customFormat="1">
      <c r="C1802" s="2"/>
    </row>
    <row r="1803" spans="3:3" s="27" customFormat="1">
      <c r="C1803" s="2"/>
    </row>
    <row r="1804" spans="3:3" s="27" customFormat="1">
      <c r="C1804" s="2"/>
    </row>
    <row r="1805" spans="3:3" s="27" customFormat="1">
      <c r="C1805" s="2"/>
    </row>
    <row r="1806" spans="3:3" s="27" customFormat="1">
      <c r="C1806" s="2"/>
    </row>
    <row r="1807" spans="3:3" s="27" customFormat="1">
      <c r="C1807" s="2"/>
    </row>
    <row r="1808" spans="3:3" s="27" customFormat="1">
      <c r="C1808" s="2"/>
    </row>
    <row r="1809" spans="3:3" s="27" customFormat="1">
      <c r="C1809" s="2"/>
    </row>
    <row r="1810" spans="3:3" s="27" customFormat="1">
      <c r="C1810" s="2"/>
    </row>
    <row r="1811" spans="3:3" s="27" customFormat="1">
      <c r="C1811" s="2"/>
    </row>
    <row r="1812" spans="3:3" s="27" customFormat="1">
      <c r="C1812" s="2"/>
    </row>
    <row r="1813" spans="3:3" s="27" customFormat="1">
      <c r="C1813" s="2"/>
    </row>
    <row r="1814" spans="3:3" s="27" customFormat="1">
      <c r="C1814" s="2"/>
    </row>
    <row r="1815" spans="3:3" s="27" customFormat="1">
      <c r="C1815" s="2"/>
    </row>
    <row r="1816" spans="3:3" s="27" customFormat="1">
      <c r="C1816" s="2"/>
    </row>
    <row r="1817" spans="3:3" s="27" customFormat="1">
      <c r="C1817" s="2"/>
    </row>
    <row r="1818" spans="3:3" s="27" customFormat="1">
      <c r="C1818" s="2"/>
    </row>
    <row r="1819" spans="3:3" s="27" customFormat="1">
      <c r="C1819" s="2"/>
    </row>
    <row r="1820" spans="3:3" s="27" customFormat="1">
      <c r="C1820" s="2"/>
    </row>
    <row r="1821" spans="3:3" s="27" customFormat="1">
      <c r="C1821" s="2"/>
    </row>
    <row r="1822" spans="3:3" s="27" customFormat="1">
      <c r="C1822" s="2"/>
    </row>
    <row r="1823" spans="3:3" s="27" customFormat="1">
      <c r="C1823" s="2"/>
    </row>
    <row r="1824" spans="3:3" s="27" customFormat="1">
      <c r="C1824" s="2"/>
    </row>
    <row r="1825" spans="3:3" s="27" customFormat="1">
      <c r="C1825" s="2"/>
    </row>
    <row r="1826" spans="3:3" s="27" customFormat="1">
      <c r="C1826" s="2"/>
    </row>
    <row r="1827" spans="3:3" s="27" customFormat="1">
      <c r="C1827" s="2"/>
    </row>
    <row r="1828" spans="3:3" s="27" customFormat="1">
      <c r="C1828" s="2"/>
    </row>
    <row r="1829" spans="3:3" s="27" customFormat="1">
      <c r="C1829" s="2"/>
    </row>
    <row r="1830" spans="3:3" s="27" customFormat="1">
      <c r="C1830" s="2"/>
    </row>
    <row r="1831" spans="3:3" s="27" customFormat="1">
      <c r="C1831" s="2"/>
    </row>
    <row r="1832" spans="3:3" s="27" customFormat="1">
      <c r="C1832" s="2"/>
    </row>
    <row r="1833" spans="3:3" s="27" customFormat="1">
      <c r="C1833" s="2"/>
    </row>
    <row r="1834" spans="3:3" s="27" customFormat="1">
      <c r="C1834" s="2"/>
    </row>
    <row r="1835" spans="3:3" s="27" customFormat="1">
      <c r="C1835" s="2"/>
    </row>
    <row r="1836" spans="3:3" s="27" customFormat="1">
      <c r="C1836" s="2"/>
    </row>
    <row r="1837" spans="3:3" s="27" customFormat="1">
      <c r="C1837" s="2"/>
    </row>
    <row r="1838" spans="3:3" s="27" customFormat="1">
      <c r="C1838" s="2"/>
    </row>
    <row r="1839" spans="3:3" s="27" customFormat="1">
      <c r="C1839" s="2"/>
    </row>
    <row r="1840" spans="3:3" s="27" customFormat="1">
      <c r="C1840" s="2"/>
    </row>
    <row r="1841" spans="3:3" s="27" customFormat="1">
      <c r="C1841" s="2"/>
    </row>
    <row r="1842" spans="3:3" s="27" customFormat="1">
      <c r="C1842" s="2"/>
    </row>
    <row r="1843" spans="3:3" s="27" customFormat="1">
      <c r="C1843" s="2"/>
    </row>
    <row r="1844" spans="3:3" s="27" customFormat="1">
      <c r="C1844" s="2"/>
    </row>
    <row r="1845" spans="3:3" s="27" customFormat="1">
      <c r="C1845" s="2"/>
    </row>
    <row r="1846" spans="3:3" s="27" customFormat="1">
      <c r="C1846" s="2"/>
    </row>
    <row r="1847" spans="3:3" s="27" customFormat="1">
      <c r="C1847" s="2"/>
    </row>
    <row r="1848" spans="3:3" s="27" customFormat="1">
      <c r="C1848" s="2"/>
    </row>
    <row r="1849" spans="3:3" s="27" customFormat="1">
      <c r="C1849" s="2"/>
    </row>
    <row r="1850" spans="3:3" s="27" customFormat="1">
      <c r="C1850" s="2"/>
    </row>
    <row r="1851" spans="3:3" s="27" customFormat="1">
      <c r="C1851" s="2"/>
    </row>
    <row r="1852" spans="3:3" s="27" customFormat="1">
      <c r="C1852" s="2"/>
    </row>
    <row r="1853" spans="3:3" s="27" customFormat="1">
      <c r="C1853" s="2"/>
    </row>
    <row r="1854" spans="3:3" s="27" customFormat="1">
      <c r="C1854" s="2"/>
    </row>
    <row r="1855" spans="3:3" s="27" customFormat="1">
      <c r="C1855" s="2"/>
    </row>
    <row r="1856" spans="3:3" s="27" customFormat="1">
      <c r="C1856" s="2"/>
    </row>
    <row r="1857" spans="3:3" s="27" customFormat="1">
      <c r="C1857" s="2"/>
    </row>
    <row r="1858" spans="3:3" s="27" customFormat="1">
      <c r="C1858" s="2"/>
    </row>
    <row r="1859" spans="3:3" s="27" customFormat="1">
      <c r="C1859" s="2"/>
    </row>
    <row r="1860" spans="3:3" s="27" customFormat="1">
      <c r="C1860" s="2"/>
    </row>
    <row r="1861" spans="3:3" s="27" customFormat="1">
      <c r="C1861" s="2"/>
    </row>
    <row r="1862" spans="3:3" s="27" customFormat="1">
      <c r="C1862" s="2"/>
    </row>
    <row r="1863" spans="3:3" s="27" customFormat="1">
      <c r="C1863" s="2"/>
    </row>
    <row r="1864" spans="3:3" s="27" customFormat="1">
      <c r="C1864" s="2"/>
    </row>
    <row r="1865" spans="3:3" s="27" customFormat="1">
      <c r="C1865" s="2"/>
    </row>
    <row r="1866" spans="3:3" s="27" customFormat="1">
      <c r="C1866" s="2"/>
    </row>
    <row r="1867" spans="3:3" s="27" customFormat="1">
      <c r="C1867" s="2"/>
    </row>
    <row r="1868" spans="3:3" s="27" customFormat="1">
      <c r="C1868" s="2"/>
    </row>
    <row r="1869" spans="3:3" s="27" customFormat="1">
      <c r="C1869" s="2"/>
    </row>
    <row r="1870" spans="3:3" s="27" customFormat="1">
      <c r="C1870" s="2"/>
    </row>
    <row r="1871" spans="3:3" s="27" customFormat="1">
      <c r="C1871" s="2"/>
    </row>
    <row r="1872" spans="3:3" s="27" customFormat="1">
      <c r="C1872" s="2"/>
    </row>
    <row r="1873" spans="3:3" s="27" customFormat="1">
      <c r="C1873" s="2"/>
    </row>
    <row r="1874" spans="3:3" s="27" customFormat="1">
      <c r="C1874" s="2"/>
    </row>
    <row r="1875" spans="3:3" s="27" customFormat="1">
      <c r="C1875" s="2"/>
    </row>
    <row r="1876" spans="3:3" s="27" customFormat="1">
      <c r="C1876" s="2"/>
    </row>
    <row r="1877" spans="3:3" s="27" customFormat="1">
      <c r="C1877" s="2"/>
    </row>
    <row r="1878" spans="3:3" s="27" customFormat="1">
      <c r="C1878" s="2"/>
    </row>
    <row r="1879" spans="3:3" s="27" customFormat="1">
      <c r="C1879" s="2"/>
    </row>
    <row r="1880" spans="3:3" s="27" customFormat="1">
      <c r="C1880" s="2"/>
    </row>
    <row r="1881" spans="3:3" s="27" customFormat="1">
      <c r="C1881" s="2"/>
    </row>
    <row r="1882" spans="3:3" s="27" customFormat="1">
      <c r="C1882" s="2"/>
    </row>
    <row r="1883" spans="3:3" s="27" customFormat="1">
      <c r="C1883" s="2"/>
    </row>
    <row r="1884" spans="3:3" s="27" customFormat="1">
      <c r="C1884" s="2"/>
    </row>
    <row r="1885" spans="3:3" s="27" customFormat="1">
      <c r="C1885" s="2"/>
    </row>
    <row r="1886" spans="3:3" s="27" customFormat="1">
      <c r="C1886" s="2"/>
    </row>
    <row r="1887" spans="3:3" s="27" customFormat="1">
      <c r="C1887" s="2"/>
    </row>
    <row r="1888" spans="3:3" s="27" customFormat="1">
      <c r="C1888" s="2"/>
    </row>
    <row r="1889" spans="3:3" s="27" customFormat="1">
      <c r="C1889" s="2"/>
    </row>
    <row r="1890" spans="3:3" s="27" customFormat="1">
      <c r="C1890" s="2"/>
    </row>
    <row r="1891" spans="3:3" s="27" customFormat="1">
      <c r="C1891" s="2"/>
    </row>
    <row r="1892" spans="3:3" s="27" customFormat="1">
      <c r="C1892" s="2"/>
    </row>
    <row r="1893" spans="3:3" s="27" customFormat="1">
      <c r="C1893" s="2"/>
    </row>
    <row r="1894" spans="3:3" s="27" customFormat="1">
      <c r="C1894" s="2"/>
    </row>
    <row r="1895" spans="3:3" s="27" customFormat="1">
      <c r="C1895" s="2"/>
    </row>
    <row r="1896" spans="3:3" s="27" customFormat="1">
      <c r="C1896" s="2"/>
    </row>
    <row r="1897" spans="3:3" s="27" customFormat="1">
      <c r="C1897" s="2"/>
    </row>
    <row r="1898" spans="3:3" s="27" customFormat="1">
      <c r="C1898" s="2"/>
    </row>
    <row r="1899" spans="3:3" s="27" customFormat="1">
      <c r="C1899" s="2"/>
    </row>
    <row r="1900" spans="3:3" s="27" customFormat="1">
      <c r="C1900" s="2"/>
    </row>
    <row r="1901" spans="3:3" s="27" customFormat="1">
      <c r="C1901" s="2"/>
    </row>
    <row r="1902" spans="3:3" s="27" customFormat="1">
      <c r="C1902" s="2"/>
    </row>
    <row r="1903" spans="3:3" s="27" customFormat="1">
      <c r="C1903" s="2"/>
    </row>
    <row r="1904" spans="3:3" s="27" customFormat="1">
      <c r="C1904" s="2"/>
    </row>
    <row r="1905" spans="3:3" s="27" customFormat="1">
      <c r="C1905" s="2"/>
    </row>
    <row r="1906" spans="3:3" s="27" customFormat="1">
      <c r="C1906" s="2"/>
    </row>
    <row r="1907" spans="3:3" s="27" customFormat="1">
      <c r="C1907" s="2"/>
    </row>
    <row r="1908" spans="3:3" s="27" customFormat="1">
      <c r="C1908" s="2"/>
    </row>
    <row r="1909" spans="3:3" s="27" customFormat="1">
      <c r="C1909" s="2"/>
    </row>
    <row r="1910" spans="3:3" s="27" customFormat="1">
      <c r="C1910" s="2"/>
    </row>
    <row r="1911" spans="3:3" s="27" customFormat="1">
      <c r="C1911" s="2"/>
    </row>
    <row r="1912" spans="3:3" s="27" customFormat="1">
      <c r="C1912" s="2"/>
    </row>
    <row r="1913" spans="3:3" s="27" customFormat="1">
      <c r="C1913" s="2"/>
    </row>
    <row r="1914" spans="3:3" s="27" customFormat="1">
      <c r="C1914" s="2"/>
    </row>
    <row r="1915" spans="3:3" s="27" customFormat="1">
      <c r="C1915" s="2"/>
    </row>
    <row r="1916" spans="3:3" s="27" customFormat="1">
      <c r="C1916" s="2"/>
    </row>
    <row r="1917" spans="3:3" s="27" customFormat="1">
      <c r="C1917" s="2"/>
    </row>
    <row r="1918" spans="3:3" s="27" customFormat="1">
      <c r="C1918" s="2"/>
    </row>
    <row r="1919" spans="3:3" s="27" customFormat="1">
      <c r="C1919" s="2"/>
    </row>
    <row r="1920" spans="3:3" s="27" customFormat="1">
      <c r="C1920" s="2"/>
    </row>
    <row r="1921" spans="3:3" s="27" customFormat="1">
      <c r="C1921" s="2"/>
    </row>
    <row r="1922" spans="3:3" s="27" customFormat="1">
      <c r="C1922" s="2"/>
    </row>
    <row r="1923" spans="3:3" s="27" customFormat="1">
      <c r="C1923" s="2"/>
    </row>
    <row r="1924" spans="3:3" s="27" customFormat="1">
      <c r="C1924" s="2"/>
    </row>
    <row r="1925" spans="3:3" s="27" customFormat="1">
      <c r="C1925" s="2"/>
    </row>
    <row r="1926" spans="3:3" s="27" customFormat="1">
      <c r="C1926" s="2"/>
    </row>
    <row r="1927" spans="3:3" s="27" customFormat="1">
      <c r="C1927" s="2"/>
    </row>
    <row r="1928" spans="3:3" s="27" customFormat="1">
      <c r="C1928" s="2"/>
    </row>
    <row r="1929" spans="3:3" s="27" customFormat="1">
      <c r="C1929" s="2"/>
    </row>
    <row r="1930" spans="3:3" s="27" customFormat="1">
      <c r="C1930" s="2"/>
    </row>
    <row r="1931" spans="3:3" s="27" customFormat="1">
      <c r="C1931" s="2"/>
    </row>
    <row r="1932" spans="3:3" s="27" customFormat="1">
      <c r="C1932" s="2"/>
    </row>
    <row r="1933" spans="3:3" s="27" customFormat="1">
      <c r="C1933" s="2"/>
    </row>
    <row r="1934" spans="3:3" s="27" customFormat="1">
      <c r="C1934" s="2"/>
    </row>
    <row r="1935" spans="3:3" s="27" customFormat="1">
      <c r="C1935" s="2"/>
    </row>
    <row r="1936" spans="3:3" s="27" customFormat="1">
      <c r="C1936" s="2"/>
    </row>
    <row r="1937" spans="3:3" s="27" customFormat="1">
      <c r="C1937" s="2"/>
    </row>
    <row r="1938" spans="3:3" s="27" customFormat="1">
      <c r="C1938" s="2"/>
    </row>
    <row r="1939" spans="3:3" s="27" customFormat="1">
      <c r="C1939" s="2"/>
    </row>
    <row r="1940" spans="3:3" s="27" customFormat="1">
      <c r="C1940" s="2"/>
    </row>
    <row r="1941" spans="3:3" s="27" customFormat="1">
      <c r="C1941" s="2"/>
    </row>
    <row r="1942" spans="3:3" s="27" customFormat="1">
      <c r="C1942" s="2"/>
    </row>
    <row r="1943" spans="3:3" s="27" customFormat="1">
      <c r="C1943" s="2"/>
    </row>
    <row r="1944" spans="3:3" s="27" customFormat="1">
      <c r="C1944" s="2"/>
    </row>
    <row r="1945" spans="3:3" s="27" customFormat="1">
      <c r="C1945" s="2"/>
    </row>
    <row r="1946" spans="3:3" s="27" customFormat="1">
      <c r="C1946" s="2"/>
    </row>
    <row r="1947" spans="3:3" s="27" customFormat="1">
      <c r="C1947" s="2"/>
    </row>
    <row r="1948" spans="3:3" s="27" customFormat="1">
      <c r="C1948" s="2"/>
    </row>
    <row r="1949" spans="3:3" s="27" customFormat="1">
      <c r="C1949" s="2"/>
    </row>
    <row r="1950" spans="3:3" s="27" customFormat="1">
      <c r="C1950" s="2"/>
    </row>
    <row r="1951" spans="3:3" s="27" customFormat="1">
      <c r="C1951" s="2"/>
    </row>
    <row r="1952" spans="3:3" s="27" customFormat="1">
      <c r="C1952" s="2"/>
    </row>
    <row r="1953" spans="3:3" s="27" customFormat="1">
      <c r="C1953" s="2"/>
    </row>
    <row r="1954" spans="3:3" s="27" customFormat="1">
      <c r="C1954" s="2"/>
    </row>
    <row r="1955" spans="3:3" s="27" customFormat="1">
      <c r="C1955" s="2"/>
    </row>
    <row r="1956" spans="3:3" s="27" customFormat="1">
      <c r="C1956" s="2"/>
    </row>
    <row r="1957" spans="3:3" s="27" customFormat="1">
      <c r="C1957" s="2"/>
    </row>
    <row r="1958" spans="3:3" s="27" customFormat="1">
      <c r="C1958" s="2"/>
    </row>
    <row r="1959" spans="3:3" s="27" customFormat="1">
      <c r="C1959" s="2"/>
    </row>
    <row r="1960" spans="3:3" s="27" customFormat="1">
      <c r="C1960" s="2"/>
    </row>
    <row r="1961" spans="3:3" s="27" customFormat="1">
      <c r="C1961" s="2"/>
    </row>
    <row r="1962" spans="3:3" s="27" customFormat="1">
      <c r="C1962" s="2"/>
    </row>
    <row r="1963" spans="3:3" s="27" customFormat="1">
      <c r="C1963" s="2"/>
    </row>
    <row r="1964" spans="3:3" s="27" customFormat="1">
      <c r="C1964" s="2"/>
    </row>
    <row r="1965" spans="3:3" s="27" customFormat="1">
      <c r="C1965" s="2"/>
    </row>
    <row r="1966" spans="3:3" s="27" customFormat="1">
      <c r="C1966" s="2"/>
    </row>
    <row r="1967" spans="3:3" s="27" customFormat="1">
      <c r="C1967" s="2"/>
    </row>
    <row r="1968" spans="3:3" s="27" customFormat="1">
      <c r="C1968" s="2"/>
    </row>
    <row r="1969" spans="3:3" s="27" customFormat="1">
      <c r="C1969" s="2"/>
    </row>
    <row r="1970" spans="3:3" s="27" customFormat="1">
      <c r="C1970" s="2"/>
    </row>
    <row r="1971" spans="3:3" s="27" customFormat="1">
      <c r="C1971" s="2"/>
    </row>
    <row r="1972" spans="3:3" s="27" customFormat="1">
      <c r="C1972" s="2"/>
    </row>
    <row r="1973" spans="3:3" s="27" customFormat="1">
      <c r="C1973" s="2"/>
    </row>
    <row r="1974" spans="3:3" s="27" customFormat="1">
      <c r="C1974" s="2"/>
    </row>
    <row r="1975" spans="3:3" s="27" customFormat="1">
      <c r="C1975" s="2"/>
    </row>
    <row r="1976" spans="3:3" s="27" customFormat="1">
      <c r="C1976" s="2"/>
    </row>
    <row r="1977" spans="3:3" s="27" customFormat="1">
      <c r="C1977" s="2"/>
    </row>
    <row r="1978" spans="3:3" s="27" customFormat="1">
      <c r="C1978" s="2"/>
    </row>
    <row r="1979" spans="3:3" s="27" customFormat="1">
      <c r="C1979" s="2"/>
    </row>
    <row r="1980" spans="3:3" s="27" customFormat="1">
      <c r="C1980" s="2"/>
    </row>
    <row r="1981" spans="3:3" s="27" customFormat="1">
      <c r="C1981" s="2"/>
    </row>
    <row r="1982" spans="3:3" s="27" customFormat="1">
      <c r="C1982" s="2"/>
    </row>
    <row r="1983" spans="3:3" s="27" customFormat="1">
      <c r="C1983" s="2"/>
    </row>
    <row r="1984" spans="3:3" s="27" customFormat="1">
      <c r="C1984" s="2"/>
    </row>
    <row r="1985" spans="3:3" s="27" customFormat="1">
      <c r="C1985" s="2"/>
    </row>
    <row r="1986" spans="3:3" s="27" customFormat="1">
      <c r="C1986" s="2"/>
    </row>
    <row r="1987" spans="3:3" s="27" customFormat="1">
      <c r="C1987" s="2"/>
    </row>
    <row r="1988" spans="3:3" s="27" customFormat="1">
      <c r="C1988" s="2"/>
    </row>
    <row r="1989" spans="3:3" s="27" customFormat="1">
      <c r="C1989" s="2"/>
    </row>
    <row r="1990" spans="3:3" s="27" customFormat="1">
      <c r="C1990" s="2"/>
    </row>
    <row r="1991" spans="3:3" s="27" customFormat="1">
      <c r="C1991" s="2"/>
    </row>
    <row r="1992" spans="3:3" s="27" customFormat="1">
      <c r="C1992" s="2"/>
    </row>
    <row r="1993" spans="3:3" s="27" customFormat="1">
      <c r="C1993" s="2"/>
    </row>
    <row r="1994" spans="3:3" s="27" customFormat="1">
      <c r="C1994" s="2"/>
    </row>
    <row r="1995" spans="3:3" s="27" customFormat="1">
      <c r="C1995" s="2"/>
    </row>
    <row r="1996" spans="3:3" s="27" customFormat="1">
      <c r="C1996" s="2"/>
    </row>
    <row r="1997" spans="3:3" s="27" customFormat="1">
      <c r="C1997" s="2"/>
    </row>
    <row r="1998" spans="3:3" s="27" customFormat="1">
      <c r="C1998" s="2"/>
    </row>
    <row r="1999" spans="3:3" s="27" customFormat="1">
      <c r="C1999" s="2"/>
    </row>
    <row r="2000" spans="3:3" s="27" customFormat="1">
      <c r="C2000" s="2"/>
    </row>
    <row r="2001" spans="3:3" s="27" customFormat="1">
      <c r="C2001" s="2"/>
    </row>
    <row r="2002" spans="3:3" s="27" customFormat="1">
      <c r="C2002" s="2"/>
    </row>
    <row r="2003" spans="3:3" s="27" customFormat="1">
      <c r="C2003" s="2"/>
    </row>
    <row r="2004" spans="3:3" s="27" customFormat="1">
      <c r="C2004" s="2"/>
    </row>
    <row r="2005" spans="3:3" s="27" customFormat="1">
      <c r="C2005" s="2"/>
    </row>
    <row r="2006" spans="3:3" s="27" customFormat="1">
      <c r="C2006" s="2"/>
    </row>
    <row r="2007" spans="3:3" s="27" customFormat="1">
      <c r="C2007" s="2"/>
    </row>
    <row r="2008" spans="3:3" s="27" customFormat="1">
      <c r="C2008" s="2"/>
    </row>
    <row r="2009" spans="3:3" s="27" customFormat="1">
      <c r="C2009" s="2"/>
    </row>
    <row r="2010" spans="3:3" s="27" customFormat="1">
      <c r="C2010" s="2"/>
    </row>
    <row r="2011" spans="3:3" s="27" customFormat="1">
      <c r="C2011" s="2"/>
    </row>
    <row r="2012" spans="3:3" s="27" customFormat="1">
      <c r="C2012" s="2"/>
    </row>
    <row r="2013" spans="3:3" s="27" customFormat="1">
      <c r="C2013" s="2"/>
    </row>
    <row r="2014" spans="3:3" s="27" customFormat="1">
      <c r="C2014" s="2"/>
    </row>
    <row r="2015" spans="3:3" s="27" customFormat="1">
      <c r="C2015" s="2"/>
    </row>
    <row r="2016" spans="3:3" s="27" customFormat="1">
      <c r="C2016" s="2"/>
    </row>
    <row r="2017" spans="3:3" s="27" customFormat="1">
      <c r="C2017" s="2"/>
    </row>
    <row r="2018" spans="3:3" s="27" customFormat="1">
      <c r="C2018" s="2"/>
    </row>
    <row r="2019" spans="3:3" s="27" customFormat="1">
      <c r="C2019" s="2"/>
    </row>
    <row r="2020" spans="3:3" s="27" customFormat="1">
      <c r="C2020" s="2"/>
    </row>
    <row r="2021" spans="3:3" s="27" customFormat="1">
      <c r="C2021" s="2"/>
    </row>
    <row r="2022" spans="3:3" s="27" customFormat="1">
      <c r="C2022" s="2"/>
    </row>
    <row r="2023" spans="3:3" s="27" customFormat="1">
      <c r="C2023" s="2"/>
    </row>
    <row r="2024" spans="3:3" s="27" customFormat="1">
      <c r="C2024" s="2"/>
    </row>
    <row r="2025" spans="3:3" s="27" customFormat="1">
      <c r="C2025" s="2"/>
    </row>
    <row r="2026" spans="3:3" s="27" customFormat="1">
      <c r="C2026" s="2"/>
    </row>
    <row r="2027" spans="3:3" s="27" customFormat="1">
      <c r="C2027" s="2"/>
    </row>
    <row r="2028" spans="3:3" s="27" customFormat="1">
      <c r="C2028" s="2"/>
    </row>
    <row r="2029" spans="3:3" s="27" customFormat="1">
      <c r="C2029" s="2"/>
    </row>
    <row r="2030" spans="3:3" s="27" customFormat="1">
      <c r="C2030" s="2"/>
    </row>
    <row r="2031" spans="3:3" s="27" customFormat="1">
      <c r="C2031" s="2"/>
    </row>
    <row r="2032" spans="3:3" s="27" customFormat="1">
      <c r="C2032" s="2"/>
    </row>
    <row r="2033" spans="3:3" s="27" customFormat="1">
      <c r="C2033" s="2"/>
    </row>
    <row r="2034" spans="3:3" s="27" customFormat="1">
      <c r="C2034" s="2"/>
    </row>
    <row r="2035" spans="3:3" s="27" customFormat="1">
      <c r="C2035" s="2"/>
    </row>
    <row r="2036" spans="3:3" s="27" customFormat="1">
      <c r="C2036" s="2"/>
    </row>
    <row r="2037" spans="3:3" s="27" customFormat="1">
      <c r="C2037" s="2"/>
    </row>
    <row r="2038" spans="3:3" s="27" customFormat="1">
      <c r="C2038" s="2"/>
    </row>
    <row r="2039" spans="3:3" s="27" customFormat="1">
      <c r="C2039" s="2"/>
    </row>
    <row r="2040" spans="3:3" s="27" customFormat="1">
      <c r="C2040" s="2"/>
    </row>
    <row r="2041" spans="3:3" s="27" customFormat="1">
      <c r="C2041" s="2"/>
    </row>
    <row r="2042" spans="3:3" s="27" customFormat="1">
      <c r="C2042" s="2"/>
    </row>
    <row r="2043" spans="3:3" s="27" customFormat="1">
      <c r="C2043" s="2"/>
    </row>
    <row r="2044" spans="3:3" s="27" customFormat="1">
      <c r="C2044" s="2"/>
    </row>
    <row r="2045" spans="3:3" s="27" customFormat="1">
      <c r="C2045" s="2"/>
    </row>
    <row r="2046" spans="3:3" s="27" customFormat="1">
      <c r="C2046" s="2"/>
    </row>
    <row r="2047" spans="3:3" s="27" customFormat="1">
      <c r="C2047" s="2"/>
    </row>
    <row r="2048" spans="3:3" s="27" customFormat="1">
      <c r="C2048" s="2"/>
    </row>
    <row r="2049" spans="3:3" s="27" customFormat="1">
      <c r="C2049" s="2"/>
    </row>
    <row r="2050" spans="3:3" s="27" customFormat="1">
      <c r="C2050" s="2"/>
    </row>
    <row r="2051" spans="3:3" s="27" customFormat="1">
      <c r="C2051" s="2"/>
    </row>
    <row r="2052" spans="3:3" s="27" customFormat="1">
      <c r="C2052" s="2"/>
    </row>
    <row r="2053" spans="3:3" s="27" customFormat="1">
      <c r="C2053" s="2"/>
    </row>
    <row r="2054" spans="3:3" s="27" customFormat="1">
      <c r="C2054" s="2"/>
    </row>
    <row r="2055" spans="3:3" s="27" customFormat="1">
      <c r="C2055" s="2"/>
    </row>
    <row r="2056" spans="3:3" s="27" customFormat="1">
      <c r="C2056" s="2"/>
    </row>
    <row r="2057" spans="3:3" s="27" customFormat="1">
      <c r="C2057" s="2"/>
    </row>
    <row r="2058" spans="3:3" s="27" customFormat="1">
      <c r="C2058" s="2"/>
    </row>
    <row r="2059" spans="3:3" s="27" customFormat="1">
      <c r="C2059" s="2"/>
    </row>
    <row r="2060" spans="3:3" s="27" customFormat="1">
      <c r="C2060" s="2"/>
    </row>
    <row r="2061" spans="3:3" s="27" customFormat="1">
      <c r="C2061" s="2"/>
    </row>
    <row r="2062" spans="3:3" s="27" customFormat="1">
      <c r="C2062" s="2"/>
    </row>
    <row r="2063" spans="3:3" s="27" customFormat="1">
      <c r="C2063" s="2"/>
    </row>
    <row r="2064" spans="3:3" s="27" customFormat="1">
      <c r="C2064" s="2"/>
    </row>
    <row r="2065" spans="3:3" s="27" customFormat="1">
      <c r="C2065" s="2"/>
    </row>
    <row r="2066" spans="3:3" s="27" customFormat="1">
      <c r="C2066" s="2"/>
    </row>
    <row r="2067" spans="3:3" s="27" customFormat="1">
      <c r="C2067" s="2"/>
    </row>
    <row r="2068" spans="3:3" s="27" customFormat="1">
      <c r="C2068" s="2"/>
    </row>
    <row r="2069" spans="3:3" s="27" customFormat="1">
      <c r="C2069" s="2"/>
    </row>
    <row r="2070" spans="3:3" s="27" customFormat="1">
      <c r="C2070" s="2"/>
    </row>
    <row r="2071" spans="3:3" s="27" customFormat="1">
      <c r="C2071" s="2"/>
    </row>
    <row r="2072" spans="3:3" s="27" customFormat="1">
      <c r="C2072" s="2"/>
    </row>
    <row r="2073" spans="3:3" s="27" customFormat="1">
      <c r="C2073" s="2"/>
    </row>
    <row r="2074" spans="3:3" s="27" customFormat="1">
      <c r="C2074" s="2"/>
    </row>
    <row r="2075" spans="3:3" s="27" customFormat="1">
      <c r="C2075" s="2"/>
    </row>
    <row r="2076" spans="3:3" s="27" customFormat="1">
      <c r="C2076" s="2"/>
    </row>
    <row r="2077" spans="3:3" s="27" customFormat="1">
      <c r="C2077" s="2"/>
    </row>
    <row r="2078" spans="3:3" s="27" customFormat="1">
      <c r="C2078" s="2"/>
    </row>
    <row r="2079" spans="3:3" s="27" customFormat="1">
      <c r="C2079" s="2"/>
    </row>
    <row r="2080" spans="3:3" s="27" customFormat="1">
      <c r="C2080" s="2"/>
    </row>
    <row r="2081" spans="3:3" s="27" customFormat="1">
      <c r="C2081" s="2"/>
    </row>
    <row r="2082" spans="3:3" s="27" customFormat="1">
      <c r="C2082" s="2"/>
    </row>
    <row r="2083" spans="3:3" s="27" customFormat="1">
      <c r="C2083" s="2"/>
    </row>
    <row r="2084" spans="3:3" s="27" customFormat="1">
      <c r="C2084" s="2"/>
    </row>
    <row r="2085" spans="3:3" s="27" customFormat="1">
      <c r="C2085" s="2"/>
    </row>
    <row r="2086" spans="3:3" s="27" customFormat="1">
      <c r="C2086" s="2"/>
    </row>
    <row r="2087" spans="3:3" s="27" customFormat="1">
      <c r="C2087" s="2"/>
    </row>
    <row r="2088" spans="3:3" s="27" customFormat="1">
      <c r="C2088" s="2"/>
    </row>
    <row r="2089" spans="3:3" s="27" customFormat="1">
      <c r="C2089" s="2"/>
    </row>
    <row r="2090" spans="3:3" s="27" customFormat="1">
      <c r="C2090" s="2"/>
    </row>
    <row r="2091" spans="3:3" s="27" customFormat="1">
      <c r="C2091" s="2"/>
    </row>
    <row r="2092" spans="3:3" s="27" customFormat="1">
      <c r="C2092" s="2"/>
    </row>
    <row r="2093" spans="3:3" s="27" customFormat="1">
      <c r="C2093" s="2"/>
    </row>
    <row r="2094" spans="3:3" s="27" customFormat="1">
      <c r="C2094" s="2"/>
    </row>
    <row r="2095" spans="3:3" s="27" customFormat="1">
      <c r="C2095" s="2"/>
    </row>
    <row r="2096" spans="3:3" s="27" customFormat="1">
      <c r="C2096" s="2"/>
    </row>
    <row r="2097" spans="3:3" s="27" customFormat="1">
      <c r="C2097" s="2"/>
    </row>
    <row r="2098" spans="3:3" s="27" customFormat="1">
      <c r="C2098" s="2"/>
    </row>
    <row r="2099" spans="3:3" s="27" customFormat="1">
      <c r="C2099" s="2"/>
    </row>
    <row r="2100" spans="3:3" s="27" customFormat="1">
      <c r="C2100" s="2"/>
    </row>
    <row r="2101" spans="3:3" s="27" customFormat="1">
      <c r="C2101" s="2"/>
    </row>
    <row r="2102" spans="3:3" s="27" customFormat="1">
      <c r="C2102" s="2"/>
    </row>
    <row r="2103" spans="3:3" s="27" customFormat="1">
      <c r="C2103" s="2"/>
    </row>
    <row r="2104" spans="3:3" s="27" customFormat="1">
      <c r="C2104" s="2"/>
    </row>
    <row r="2105" spans="3:3" s="27" customFormat="1">
      <c r="C2105" s="2"/>
    </row>
    <row r="2106" spans="3:3" s="27" customFormat="1">
      <c r="C2106" s="2"/>
    </row>
    <row r="2107" spans="3:3" s="27" customFormat="1">
      <c r="C2107" s="2"/>
    </row>
    <row r="2108" spans="3:3" s="27" customFormat="1">
      <c r="C2108" s="2"/>
    </row>
    <row r="2109" spans="3:3" s="27" customFormat="1">
      <c r="C2109" s="2"/>
    </row>
    <row r="2110" spans="3:3" s="27" customFormat="1">
      <c r="C2110" s="2"/>
    </row>
    <row r="2111" spans="3:3" s="27" customFormat="1">
      <c r="C2111" s="2"/>
    </row>
    <row r="2112" spans="3:3" s="27" customFormat="1">
      <c r="C2112" s="2"/>
    </row>
    <row r="2113" spans="3:3" s="27" customFormat="1">
      <c r="C2113" s="2"/>
    </row>
    <row r="2114" spans="3:3" s="27" customFormat="1">
      <c r="C2114" s="2"/>
    </row>
    <row r="2115" spans="3:3" s="27" customFormat="1">
      <c r="C2115" s="2"/>
    </row>
    <row r="2116" spans="3:3" s="27" customFormat="1">
      <c r="C2116" s="2"/>
    </row>
    <row r="2117" spans="3:3" s="27" customFormat="1">
      <c r="C2117" s="2"/>
    </row>
    <row r="2118" spans="3:3" s="27" customFormat="1">
      <c r="C2118" s="2"/>
    </row>
    <row r="2119" spans="3:3" s="27" customFormat="1">
      <c r="C2119" s="2"/>
    </row>
    <row r="2120" spans="3:3" s="27" customFormat="1">
      <c r="C2120" s="2"/>
    </row>
    <row r="2121" spans="3:3" s="27" customFormat="1">
      <c r="C2121" s="2"/>
    </row>
    <row r="2122" spans="3:3" s="27" customFormat="1">
      <c r="C2122" s="2"/>
    </row>
    <row r="2123" spans="3:3" s="27" customFormat="1">
      <c r="C2123" s="2"/>
    </row>
    <row r="2124" spans="3:3" s="27" customFormat="1">
      <c r="C2124" s="2"/>
    </row>
    <row r="2125" spans="3:3" s="27" customFormat="1">
      <c r="C2125" s="2"/>
    </row>
    <row r="2126" spans="3:3" s="27" customFormat="1">
      <c r="C2126" s="2"/>
    </row>
    <row r="2127" spans="3:3" s="27" customFormat="1">
      <c r="C2127" s="2"/>
    </row>
    <row r="2128" spans="3:3" s="27" customFormat="1">
      <c r="C2128" s="2"/>
    </row>
    <row r="2129" spans="3:3" s="27" customFormat="1">
      <c r="C2129" s="2"/>
    </row>
    <row r="2130" spans="3:3" s="27" customFormat="1">
      <c r="C2130" s="2"/>
    </row>
    <row r="2131" spans="3:3" s="27" customFormat="1">
      <c r="C2131" s="2"/>
    </row>
    <row r="2132" spans="3:3" s="27" customFormat="1">
      <c r="C2132" s="2"/>
    </row>
    <row r="2133" spans="3:3" s="27" customFormat="1">
      <c r="C2133" s="2"/>
    </row>
    <row r="2134" spans="3:3" s="27" customFormat="1">
      <c r="C2134" s="2"/>
    </row>
    <row r="2135" spans="3:3" s="27" customFormat="1">
      <c r="C2135" s="2"/>
    </row>
    <row r="2136" spans="3:3" s="27" customFormat="1">
      <c r="C2136" s="2"/>
    </row>
    <row r="2137" spans="3:3" s="27" customFormat="1">
      <c r="C2137" s="2"/>
    </row>
    <row r="2138" spans="3:3" s="27" customFormat="1">
      <c r="C2138" s="2"/>
    </row>
    <row r="2139" spans="3:3" s="27" customFormat="1">
      <c r="C2139" s="2"/>
    </row>
    <row r="2140" spans="3:3" s="27" customFormat="1">
      <c r="C2140" s="2"/>
    </row>
    <row r="2141" spans="3:3" s="27" customFormat="1">
      <c r="C2141" s="2"/>
    </row>
    <row r="2142" spans="3:3" s="27" customFormat="1">
      <c r="C2142" s="2"/>
    </row>
    <row r="2143" spans="3:3" s="27" customFormat="1">
      <c r="C2143" s="2"/>
    </row>
    <row r="2144" spans="3:3" s="27" customFormat="1">
      <c r="C2144" s="2"/>
    </row>
    <row r="2145" spans="3:3" s="27" customFormat="1">
      <c r="C2145" s="2"/>
    </row>
    <row r="2146" spans="3:3" s="27" customFormat="1">
      <c r="C2146" s="2"/>
    </row>
    <row r="2147" spans="3:3" s="27" customFormat="1">
      <c r="C2147" s="2"/>
    </row>
    <row r="2148" spans="3:3" s="27" customFormat="1">
      <c r="C2148" s="2"/>
    </row>
    <row r="2149" spans="3:3" s="27" customFormat="1">
      <c r="C2149" s="2"/>
    </row>
    <row r="2150" spans="3:3" s="27" customFormat="1">
      <c r="C2150" s="2"/>
    </row>
    <row r="2151" spans="3:3" s="27" customFormat="1">
      <c r="C2151" s="2"/>
    </row>
    <row r="2152" spans="3:3" s="27" customFormat="1">
      <c r="C2152" s="2"/>
    </row>
    <row r="2153" spans="3:3" s="27" customFormat="1">
      <c r="C2153" s="2"/>
    </row>
    <row r="2154" spans="3:3" s="27" customFormat="1">
      <c r="C2154" s="2"/>
    </row>
    <row r="2155" spans="3:3" s="27" customFormat="1">
      <c r="C2155" s="2"/>
    </row>
    <row r="2156" spans="3:3" s="27" customFormat="1">
      <c r="C2156" s="2"/>
    </row>
    <row r="2157" spans="3:3" s="27" customFormat="1">
      <c r="C2157" s="2"/>
    </row>
    <row r="2158" spans="3:3" s="27" customFormat="1">
      <c r="C2158" s="2"/>
    </row>
    <row r="2159" spans="3:3" s="27" customFormat="1">
      <c r="C2159" s="2"/>
    </row>
    <row r="2160" spans="3:3" s="27" customFormat="1">
      <c r="C2160" s="2"/>
    </row>
    <row r="2161" spans="3:3" s="27" customFormat="1">
      <c r="C2161" s="2"/>
    </row>
    <row r="2162" spans="3:3" s="27" customFormat="1">
      <c r="C2162" s="2"/>
    </row>
    <row r="2163" spans="3:3" s="27" customFormat="1">
      <c r="C2163" s="2"/>
    </row>
    <row r="2164" spans="3:3" s="27" customFormat="1">
      <c r="C2164" s="2"/>
    </row>
    <row r="2165" spans="3:3" s="27" customFormat="1">
      <c r="C2165" s="2"/>
    </row>
    <row r="2166" spans="3:3" s="27" customFormat="1">
      <c r="C2166" s="2"/>
    </row>
    <row r="2167" spans="3:3" s="27" customFormat="1">
      <c r="C2167" s="2"/>
    </row>
    <row r="2168" spans="3:3" s="27" customFormat="1">
      <c r="C2168" s="2"/>
    </row>
    <row r="2169" spans="3:3" s="27" customFormat="1">
      <c r="C2169" s="2"/>
    </row>
    <row r="2170" spans="3:3" s="27" customFormat="1">
      <c r="C2170" s="2"/>
    </row>
    <row r="2171" spans="3:3" s="27" customFormat="1">
      <c r="C2171" s="2"/>
    </row>
    <row r="2172" spans="3:3" s="27" customFormat="1">
      <c r="C2172" s="2"/>
    </row>
    <row r="2173" spans="3:3" s="27" customFormat="1">
      <c r="C2173" s="2"/>
    </row>
    <row r="2174" spans="3:3" s="27" customFormat="1">
      <c r="C2174" s="2"/>
    </row>
    <row r="2175" spans="3:3" s="27" customFormat="1">
      <c r="C2175" s="2"/>
    </row>
    <row r="2176" spans="3:3" s="27" customFormat="1">
      <c r="C2176" s="2"/>
    </row>
    <row r="2177" spans="3:3" s="27" customFormat="1">
      <c r="C2177" s="2"/>
    </row>
    <row r="2178" spans="3:3" s="27" customFormat="1">
      <c r="C2178" s="2"/>
    </row>
    <row r="2179" spans="3:3" s="27" customFormat="1">
      <c r="C2179" s="2"/>
    </row>
    <row r="2180" spans="3:3" s="27" customFormat="1">
      <c r="C2180" s="2"/>
    </row>
    <row r="2181" spans="3:3" s="27" customFormat="1">
      <c r="C2181" s="2"/>
    </row>
    <row r="2182" spans="3:3" s="27" customFormat="1">
      <c r="C2182" s="2"/>
    </row>
    <row r="2183" spans="3:3" s="27" customFormat="1">
      <c r="C2183" s="2"/>
    </row>
    <row r="2184" spans="3:3" s="27" customFormat="1">
      <c r="C2184" s="2"/>
    </row>
    <row r="2185" spans="3:3" s="27" customFormat="1">
      <c r="C2185" s="2"/>
    </row>
    <row r="2186" spans="3:3" s="27" customFormat="1">
      <c r="C2186" s="2"/>
    </row>
    <row r="2187" spans="3:3" s="27" customFormat="1">
      <c r="C2187" s="2"/>
    </row>
    <row r="2188" spans="3:3" s="27" customFormat="1">
      <c r="C2188" s="2"/>
    </row>
    <row r="2189" spans="3:3" s="27" customFormat="1">
      <c r="C2189" s="2"/>
    </row>
    <row r="2190" spans="3:3" s="27" customFormat="1">
      <c r="C2190" s="2"/>
    </row>
    <row r="2191" spans="3:3" s="27" customFormat="1">
      <c r="C2191" s="2"/>
    </row>
    <row r="2192" spans="3:3" s="27" customFormat="1">
      <c r="C2192" s="2"/>
    </row>
    <row r="2193" spans="3:3" s="27" customFormat="1">
      <c r="C2193" s="2"/>
    </row>
    <row r="2194" spans="3:3" s="27" customFormat="1">
      <c r="C2194" s="2"/>
    </row>
    <row r="2195" spans="3:3" s="27" customFormat="1">
      <c r="C2195" s="2"/>
    </row>
    <row r="2196" spans="3:3" s="27" customFormat="1">
      <c r="C2196" s="2"/>
    </row>
    <row r="2197" spans="3:3" s="27" customFormat="1">
      <c r="C2197" s="2"/>
    </row>
    <row r="2198" spans="3:3" s="27" customFormat="1">
      <c r="C2198" s="2"/>
    </row>
    <row r="2199" spans="3:3" s="27" customFormat="1">
      <c r="C2199" s="2"/>
    </row>
    <row r="2200" spans="3:3" s="27" customFormat="1">
      <c r="C2200" s="2"/>
    </row>
    <row r="2201" spans="3:3" s="27" customFormat="1">
      <c r="C2201" s="2"/>
    </row>
    <row r="2202" spans="3:3" s="27" customFormat="1">
      <c r="C2202" s="2"/>
    </row>
    <row r="2203" spans="3:3" s="27" customFormat="1">
      <c r="C2203" s="2"/>
    </row>
    <row r="2204" spans="3:3" s="27" customFormat="1">
      <c r="C2204" s="2"/>
    </row>
    <row r="2205" spans="3:3" s="27" customFormat="1">
      <c r="C2205" s="2"/>
    </row>
    <row r="2206" spans="3:3" s="27" customFormat="1">
      <c r="C2206" s="2"/>
    </row>
    <row r="2207" spans="3:3" s="27" customFormat="1">
      <c r="C2207" s="2"/>
    </row>
    <row r="2208" spans="3:3" s="27" customFormat="1">
      <c r="C2208" s="2"/>
    </row>
    <row r="2209" spans="3:3" s="27" customFormat="1">
      <c r="C2209" s="2"/>
    </row>
    <row r="2210" spans="3:3" s="27" customFormat="1">
      <c r="C2210" s="2"/>
    </row>
    <row r="2211" spans="3:3" s="27" customFormat="1">
      <c r="C2211" s="2"/>
    </row>
    <row r="2212" spans="3:3" s="27" customFormat="1">
      <c r="C2212" s="2"/>
    </row>
    <row r="2213" spans="3:3" s="27" customFormat="1">
      <c r="C2213" s="2"/>
    </row>
    <row r="2214" spans="3:3" s="27" customFormat="1">
      <c r="C2214" s="2"/>
    </row>
    <row r="2215" spans="3:3" s="27" customFormat="1">
      <c r="C2215" s="2"/>
    </row>
    <row r="2216" spans="3:3" s="27" customFormat="1">
      <c r="C2216" s="2"/>
    </row>
    <row r="2217" spans="3:3" s="27" customFormat="1">
      <c r="C2217" s="2"/>
    </row>
    <row r="2218" spans="3:3" s="27" customFormat="1">
      <c r="C2218" s="2"/>
    </row>
    <row r="2219" spans="3:3" s="27" customFormat="1">
      <c r="C2219" s="2"/>
    </row>
    <row r="2220" spans="3:3" s="27" customFormat="1">
      <c r="C2220" s="2"/>
    </row>
    <row r="2221" spans="3:3" s="27" customFormat="1">
      <c r="C2221" s="2"/>
    </row>
    <row r="2222" spans="3:3" s="27" customFormat="1">
      <c r="C2222" s="2"/>
    </row>
    <row r="2223" spans="3:3" s="27" customFormat="1">
      <c r="C2223" s="2"/>
    </row>
    <row r="2224" spans="3:3" s="27" customFormat="1">
      <c r="C2224" s="2"/>
    </row>
    <row r="2225" spans="3:3" s="27" customFormat="1">
      <c r="C2225" s="2"/>
    </row>
    <row r="2226" spans="3:3" s="27" customFormat="1">
      <c r="C2226" s="2"/>
    </row>
    <row r="2227" spans="3:3" s="27" customFormat="1">
      <c r="C2227" s="2"/>
    </row>
    <row r="2228" spans="3:3" s="27" customFormat="1">
      <c r="C2228" s="2"/>
    </row>
    <row r="2229" spans="3:3" s="27" customFormat="1">
      <c r="C2229" s="2"/>
    </row>
    <row r="2230" spans="3:3" s="27" customFormat="1">
      <c r="C2230" s="2"/>
    </row>
    <row r="2231" spans="3:3" s="27" customFormat="1">
      <c r="C2231" s="2"/>
    </row>
    <row r="2232" spans="3:3" s="27" customFormat="1">
      <c r="C2232" s="2"/>
    </row>
    <row r="2233" spans="3:3" s="27" customFormat="1">
      <c r="C2233" s="2"/>
    </row>
    <row r="2234" spans="3:3" s="27" customFormat="1">
      <c r="C2234" s="2"/>
    </row>
    <row r="2235" spans="3:3" s="27" customFormat="1">
      <c r="C2235" s="2"/>
    </row>
    <row r="2236" spans="3:3" s="27" customFormat="1">
      <c r="C2236" s="2"/>
    </row>
    <row r="2237" spans="3:3" s="27" customFormat="1">
      <c r="C2237" s="2"/>
    </row>
    <row r="2238" spans="3:3" s="27" customFormat="1">
      <c r="C2238" s="2"/>
    </row>
    <row r="2239" spans="3:3" s="27" customFormat="1">
      <c r="C2239" s="2"/>
    </row>
    <row r="2240" spans="3:3" s="27" customFormat="1">
      <c r="C2240" s="2"/>
    </row>
    <row r="2241" spans="3:3" s="27" customFormat="1">
      <c r="C2241" s="2"/>
    </row>
    <row r="2242" spans="3:3" s="27" customFormat="1">
      <c r="C2242" s="2"/>
    </row>
    <row r="2243" spans="3:3" s="27" customFormat="1">
      <c r="C2243" s="2"/>
    </row>
    <row r="2244" spans="3:3" s="27" customFormat="1">
      <c r="C2244" s="2"/>
    </row>
    <row r="2245" spans="3:3" s="27" customFormat="1">
      <c r="C2245" s="2"/>
    </row>
    <row r="2246" spans="3:3" s="27" customFormat="1">
      <c r="C2246" s="2"/>
    </row>
    <row r="2247" spans="3:3" s="27" customFormat="1">
      <c r="C2247" s="2"/>
    </row>
    <row r="2248" spans="3:3" s="27" customFormat="1">
      <c r="C2248" s="2"/>
    </row>
    <row r="2249" spans="3:3" s="27" customFormat="1">
      <c r="C2249" s="2"/>
    </row>
    <row r="2250" spans="3:3" s="27" customFormat="1">
      <c r="C2250" s="2"/>
    </row>
    <row r="2251" spans="3:3" s="27" customFormat="1">
      <c r="C2251" s="2"/>
    </row>
    <row r="2252" spans="3:3" s="27" customFormat="1">
      <c r="C2252" s="2"/>
    </row>
    <row r="2253" spans="3:3" s="27" customFormat="1">
      <c r="C2253" s="2"/>
    </row>
    <row r="2254" spans="3:3" s="27" customFormat="1">
      <c r="C2254" s="2"/>
    </row>
    <row r="2255" spans="3:3" s="27" customFormat="1">
      <c r="C2255" s="2"/>
    </row>
    <row r="2256" spans="3:3" s="27" customFormat="1">
      <c r="C2256" s="2"/>
    </row>
    <row r="2257" spans="3:3" s="27" customFormat="1">
      <c r="C2257" s="2"/>
    </row>
    <row r="2258" spans="3:3" s="27" customFormat="1">
      <c r="C2258" s="2"/>
    </row>
    <row r="2259" spans="3:3" s="27" customFormat="1">
      <c r="C2259" s="2"/>
    </row>
    <row r="2260" spans="3:3" s="27" customFormat="1">
      <c r="C2260" s="2"/>
    </row>
    <row r="2261" spans="3:3" s="27" customFormat="1">
      <c r="C2261" s="2"/>
    </row>
    <row r="2262" spans="3:3" s="27" customFormat="1">
      <c r="C2262" s="2"/>
    </row>
    <row r="2263" spans="3:3" s="27" customFormat="1">
      <c r="C2263" s="2"/>
    </row>
    <row r="2264" spans="3:3" s="27" customFormat="1">
      <c r="C2264" s="2"/>
    </row>
    <row r="2265" spans="3:3" s="27" customFormat="1">
      <c r="C2265" s="2"/>
    </row>
    <row r="2266" spans="3:3" s="27" customFormat="1">
      <c r="C2266" s="2"/>
    </row>
    <row r="2267" spans="3:3" s="27" customFormat="1">
      <c r="C2267" s="2"/>
    </row>
    <row r="2268" spans="3:3" s="27" customFormat="1">
      <c r="C2268" s="2"/>
    </row>
    <row r="2269" spans="3:3" s="27" customFormat="1">
      <c r="C2269" s="2"/>
    </row>
    <row r="2270" spans="3:3" s="27" customFormat="1">
      <c r="C2270" s="2"/>
    </row>
    <row r="2271" spans="3:3" s="27" customFormat="1">
      <c r="C2271" s="2"/>
    </row>
    <row r="2272" spans="3:3" s="27" customFormat="1">
      <c r="C2272" s="2"/>
    </row>
    <row r="2273" spans="3:3" s="27" customFormat="1">
      <c r="C2273" s="2"/>
    </row>
    <row r="2274" spans="3:3" s="27" customFormat="1">
      <c r="C2274" s="2"/>
    </row>
    <row r="2275" spans="3:3" s="27" customFormat="1">
      <c r="C2275" s="2"/>
    </row>
    <row r="2276" spans="3:3" s="27" customFormat="1">
      <c r="C2276" s="2"/>
    </row>
    <row r="2277" spans="3:3" s="27" customFormat="1">
      <c r="C2277" s="2"/>
    </row>
    <row r="2278" spans="3:3" s="27" customFormat="1">
      <c r="C2278" s="2"/>
    </row>
    <row r="2279" spans="3:3" s="27" customFormat="1">
      <c r="C2279" s="2"/>
    </row>
    <row r="2280" spans="3:3" s="27" customFormat="1">
      <c r="C2280" s="2"/>
    </row>
    <row r="2281" spans="3:3" s="27" customFormat="1">
      <c r="C2281" s="2"/>
    </row>
    <row r="2282" spans="3:3" s="27" customFormat="1">
      <c r="C2282" s="2"/>
    </row>
    <row r="2283" spans="3:3" s="27" customFormat="1">
      <c r="C2283" s="2"/>
    </row>
    <row r="2284" spans="3:3" s="27" customFormat="1">
      <c r="C2284" s="2"/>
    </row>
    <row r="2285" spans="3:3" s="27" customFormat="1">
      <c r="C2285" s="2"/>
    </row>
    <row r="2286" spans="3:3" s="27" customFormat="1">
      <c r="C2286" s="2"/>
    </row>
    <row r="2287" spans="3:3" s="27" customFormat="1">
      <c r="C2287" s="2"/>
    </row>
    <row r="2288" spans="3:3" s="27" customFormat="1">
      <c r="C2288" s="2"/>
    </row>
    <row r="2289" spans="3:3" s="27" customFormat="1">
      <c r="C2289" s="2"/>
    </row>
    <row r="2290" spans="3:3" s="27" customFormat="1">
      <c r="C2290" s="2"/>
    </row>
    <row r="2291" spans="3:3" s="27" customFormat="1">
      <c r="C2291" s="2"/>
    </row>
    <row r="2292" spans="3:3" s="27" customFormat="1">
      <c r="C2292" s="2"/>
    </row>
    <row r="2293" spans="3:3" s="27" customFormat="1">
      <c r="C2293" s="2"/>
    </row>
    <row r="2294" spans="3:3" s="27" customFormat="1">
      <c r="C2294" s="2"/>
    </row>
    <row r="2295" spans="3:3" s="27" customFormat="1">
      <c r="C2295" s="2"/>
    </row>
    <row r="2296" spans="3:3" s="27" customFormat="1">
      <c r="C2296" s="2"/>
    </row>
    <row r="2297" spans="3:3" s="27" customFormat="1">
      <c r="C2297" s="2"/>
    </row>
    <row r="2298" spans="3:3" s="27" customFormat="1">
      <c r="C2298" s="2"/>
    </row>
    <row r="2299" spans="3:3" s="27" customFormat="1">
      <c r="C2299" s="2"/>
    </row>
    <row r="2300" spans="3:3" s="27" customFormat="1">
      <c r="C2300" s="2"/>
    </row>
    <row r="2301" spans="3:3" s="27" customFormat="1">
      <c r="C2301" s="2"/>
    </row>
    <row r="2302" spans="3:3" s="27" customFormat="1">
      <c r="C2302" s="2"/>
    </row>
    <row r="2303" spans="3:3" s="27" customFormat="1">
      <c r="C2303" s="2"/>
    </row>
    <row r="2304" spans="3:3" s="27" customFormat="1">
      <c r="C2304" s="2"/>
    </row>
    <row r="2305" spans="3:3" s="27" customFormat="1">
      <c r="C2305" s="2"/>
    </row>
    <row r="2306" spans="3:3" s="27" customFormat="1">
      <c r="C2306" s="2"/>
    </row>
    <row r="2307" spans="3:3" s="27" customFormat="1">
      <c r="C2307" s="2"/>
    </row>
    <row r="2308" spans="3:3" s="27" customFormat="1">
      <c r="C2308" s="2"/>
    </row>
    <row r="2309" spans="3:3" s="27" customFormat="1">
      <c r="C2309" s="2"/>
    </row>
    <row r="2310" spans="3:3" s="27" customFormat="1">
      <c r="C2310" s="2"/>
    </row>
    <row r="2311" spans="3:3" s="27" customFormat="1">
      <c r="C2311" s="2"/>
    </row>
    <row r="2312" spans="3:3" s="27" customFormat="1">
      <c r="C2312" s="2"/>
    </row>
    <row r="2313" spans="3:3" s="27" customFormat="1">
      <c r="C2313" s="2"/>
    </row>
    <row r="2314" spans="3:3" s="27" customFormat="1">
      <c r="C2314" s="2"/>
    </row>
    <row r="2315" spans="3:3" s="27" customFormat="1">
      <c r="C2315" s="2"/>
    </row>
    <row r="2316" spans="3:3" s="27" customFormat="1">
      <c r="C2316" s="2"/>
    </row>
    <row r="2317" spans="3:3" s="27" customFormat="1">
      <c r="C2317" s="2"/>
    </row>
    <row r="2318" spans="3:3" s="27" customFormat="1">
      <c r="C2318" s="2"/>
    </row>
    <row r="2319" spans="3:3" s="27" customFormat="1">
      <c r="C2319" s="2"/>
    </row>
    <row r="2320" spans="3:3" s="27" customFormat="1">
      <c r="C2320" s="2"/>
    </row>
    <row r="2321" spans="3:3" s="27" customFormat="1">
      <c r="C2321" s="2"/>
    </row>
    <row r="2322" spans="3:3" s="27" customFormat="1">
      <c r="C2322" s="2"/>
    </row>
    <row r="2323" spans="3:3" s="27" customFormat="1">
      <c r="C2323" s="2"/>
    </row>
    <row r="2324" spans="3:3" s="27" customFormat="1">
      <c r="C2324" s="2"/>
    </row>
    <row r="2325" spans="3:3" s="27" customFormat="1">
      <c r="C2325" s="2"/>
    </row>
    <row r="2326" spans="3:3" s="27" customFormat="1">
      <c r="C2326" s="2"/>
    </row>
    <row r="2327" spans="3:3" s="27" customFormat="1">
      <c r="C2327" s="2"/>
    </row>
    <row r="2328" spans="3:3" s="27" customFormat="1">
      <c r="C2328" s="2"/>
    </row>
    <row r="2329" spans="3:3" s="27" customFormat="1">
      <c r="C2329" s="2"/>
    </row>
    <row r="2330" spans="3:3" s="27" customFormat="1">
      <c r="C2330" s="2"/>
    </row>
    <row r="2331" spans="3:3" s="27" customFormat="1">
      <c r="C2331" s="2"/>
    </row>
    <row r="2332" spans="3:3" s="27" customFormat="1">
      <c r="C2332" s="2"/>
    </row>
    <row r="2333" spans="3:3" s="27" customFormat="1">
      <c r="C2333" s="2"/>
    </row>
    <row r="2334" spans="3:3" s="27" customFormat="1">
      <c r="C2334" s="2"/>
    </row>
    <row r="2335" spans="3:3" s="27" customFormat="1">
      <c r="C2335" s="2"/>
    </row>
    <row r="2336" spans="3:3" s="27" customFormat="1">
      <c r="C2336" s="2"/>
    </row>
    <row r="2337" spans="3:3" s="27" customFormat="1">
      <c r="C2337" s="2"/>
    </row>
    <row r="2338" spans="3:3" s="27" customFormat="1">
      <c r="C2338" s="2"/>
    </row>
    <row r="2339" spans="3:3" s="27" customFormat="1">
      <c r="C2339" s="2"/>
    </row>
    <row r="2340" spans="3:3" s="27" customFormat="1">
      <c r="C2340" s="2"/>
    </row>
    <row r="2341" spans="3:3" s="27" customFormat="1">
      <c r="C2341" s="2"/>
    </row>
    <row r="2342" spans="3:3" s="27" customFormat="1">
      <c r="C2342" s="2"/>
    </row>
    <row r="2343" spans="3:3" s="27" customFormat="1">
      <c r="C2343" s="2"/>
    </row>
    <row r="2344" spans="3:3" s="27" customFormat="1">
      <c r="C2344" s="2"/>
    </row>
    <row r="2345" spans="3:3" s="27" customFormat="1">
      <c r="C2345" s="2"/>
    </row>
    <row r="2346" spans="3:3" s="27" customFormat="1">
      <c r="C2346" s="2"/>
    </row>
    <row r="2347" spans="3:3" s="27" customFormat="1">
      <c r="C2347" s="2"/>
    </row>
    <row r="2348" spans="3:3" s="27" customFormat="1">
      <c r="C2348" s="2"/>
    </row>
    <row r="2349" spans="3:3" s="27" customFormat="1">
      <c r="C2349" s="2"/>
    </row>
    <row r="2350" spans="3:3" s="27" customFormat="1">
      <c r="C2350" s="2"/>
    </row>
    <row r="2351" spans="3:3" s="27" customFormat="1">
      <c r="C2351" s="2"/>
    </row>
    <row r="2352" spans="3:3" s="27" customFormat="1">
      <c r="C2352" s="2"/>
    </row>
    <row r="2353" spans="3:3" s="27" customFormat="1">
      <c r="C2353" s="2"/>
    </row>
    <row r="2354" spans="3:3" s="27" customFormat="1">
      <c r="C2354" s="2"/>
    </row>
    <row r="2355" spans="3:3" s="27" customFormat="1">
      <c r="C2355" s="2"/>
    </row>
    <row r="2356" spans="3:3" s="27" customFormat="1">
      <c r="C2356" s="2"/>
    </row>
    <row r="2357" spans="3:3" s="27" customFormat="1">
      <c r="C2357" s="2"/>
    </row>
    <row r="2358" spans="3:3" s="27" customFormat="1">
      <c r="C2358" s="2"/>
    </row>
    <row r="2359" spans="3:3" s="27" customFormat="1">
      <c r="C2359" s="2"/>
    </row>
    <row r="2360" spans="3:3" s="27" customFormat="1">
      <c r="C2360" s="2"/>
    </row>
    <row r="2361" spans="3:3" s="27" customFormat="1">
      <c r="C2361" s="2"/>
    </row>
    <row r="2362" spans="3:3" s="27" customFormat="1">
      <c r="C2362" s="2"/>
    </row>
    <row r="2363" spans="3:3" s="27" customFormat="1">
      <c r="C2363" s="2"/>
    </row>
    <row r="2364" spans="3:3" s="27" customFormat="1">
      <c r="C2364" s="2"/>
    </row>
    <row r="2365" spans="3:3" s="27" customFormat="1">
      <c r="C2365" s="2"/>
    </row>
    <row r="2366" spans="3:3" s="27" customFormat="1">
      <c r="C2366" s="2"/>
    </row>
    <row r="2367" spans="3:3" s="27" customFormat="1">
      <c r="C2367" s="2"/>
    </row>
    <row r="2368" spans="3:3" s="27" customFormat="1">
      <c r="C2368" s="2"/>
    </row>
    <row r="2369" spans="3:3" s="27" customFormat="1">
      <c r="C2369" s="2"/>
    </row>
    <row r="2370" spans="3:3" s="27" customFormat="1">
      <c r="C2370" s="2"/>
    </row>
    <row r="2371" spans="3:3" s="27" customFormat="1">
      <c r="C2371" s="2"/>
    </row>
    <row r="2372" spans="3:3" s="27" customFormat="1">
      <c r="C2372" s="2"/>
    </row>
    <row r="2373" spans="3:3" s="27" customFormat="1">
      <c r="C2373" s="2"/>
    </row>
    <row r="2374" spans="3:3" s="27" customFormat="1">
      <c r="C2374" s="2"/>
    </row>
    <row r="2375" spans="3:3" s="27" customFormat="1">
      <c r="C2375" s="2"/>
    </row>
    <row r="2376" spans="3:3" s="27" customFormat="1">
      <c r="C2376" s="2"/>
    </row>
    <row r="2377" spans="3:3" s="27" customFormat="1">
      <c r="C2377" s="2"/>
    </row>
    <row r="2378" spans="3:3" s="27" customFormat="1">
      <c r="C2378" s="2"/>
    </row>
    <row r="2379" spans="3:3" s="27" customFormat="1">
      <c r="C2379" s="2"/>
    </row>
    <row r="2380" spans="3:3" s="27" customFormat="1">
      <c r="C2380" s="2"/>
    </row>
    <row r="2381" spans="3:3" s="27" customFormat="1">
      <c r="C2381" s="2"/>
    </row>
    <row r="2382" spans="3:3" s="27" customFormat="1">
      <c r="C2382" s="2"/>
    </row>
    <row r="2383" spans="3:3" s="27" customFormat="1">
      <c r="C2383" s="2"/>
    </row>
    <row r="2384" spans="3:3" s="27" customFormat="1">
      <c r="C2384" s="2"/>
    </row>
    <row r="2385" spans="3:3" s="27" customFormat="1">
      <c r="C2385" s="2"/>
    </row>
    <row r="2386" spans="3:3" s="27" customFormat="1">
      <c r="C2386" s="2"/>
    </row>
    <row r="2387" spans="3:3" s="27" customFormat="1">
      <c r="C2387" s="2"/>
    </row>
    <row r="2388" spans="3:3" s="27" customFormat="1">
      <c r="C2388" s="2"/>
    </row>
    <row r="2389" spans="3:3" s="27" customFormat="1">
      <c r="C2389" s="2"/>
    </row>
    <row r="2390" spans="3:3" s="27" customFormat="1">
      <c r="C2390" s="2"/>
    </row>
    <row r="2391" spans="3:3" s="27" customFormat="1">
      <c r="C2391" s="2"/>
    </row>
    <row r="2392" spans="3:3" s="27" customFormat="1">
      <c r="C2392" s="2"/>
    </row>
    <row r="2393" spans="3:3" s="27" customFormat="1">
      <c r="C2393" s="2"/>
    </row>
    <row r="2394" spans="3:3" s="27" customFormat="1">
      <c r="C2394" s="2"/>
    </row>
    <row r="2395" spans="3:3" s="27" customFormat="1">
      <c r="C2395" s="2"/>
    </row>
    <row r="2396" spans="3:3" s="27" customFormat="1">
      <c r="C2396" s="2"/>
    </row>
    <row r="2397" spans="3:3" s="27" customFormat="1">
      <c r="C2397" s="2"/>
    </row>
    <row r="2398" spans="3:3" s="27" customFormat="1">
      <c r="C2398" s="2"/>
    </row>
    <row r="2399" spans="3:3" s="27" customFormat="1">
      <c r="C2399" s="2"/>
    </row>
    <row r="2400" spans="3:3" s="27" customFormat="1">
      <c r="C2400" s="2"/>
    </row>
    <row r="2401" spans="3:3" s="27" customFormat="1">
      <c r="C2401" s="2"/>
    </row>
    <row r="2402" spans="3:3" s="27" customFormat="1">
      <c r="C2402" s="2"/>
    </row>
    <row r="2403" spans="3:3" s="27" customFormat="1">
      <c r="C2403" s="2"/>
    </row>
    <row r="2404" spans="3:3" s="27" customFormat="1">
      <c r="C2404" s="2"/>
    </row>
    <row r="2405" spans="3:3" s="27" customFormat="1">
      <c r="C2405" s="2"/>
    </row>
    <row r="2406" spans="3:3" s="27" customFormat="1">
      <c r="C2406" s="2"/>
    </row>
    <row r="2407" spans="3:3" s="27" customFormat="1">
      <c r="C2407" s="2"/>
    </row>
    <row r="2408" spans="3:3" s="27" customFormat="1">
      <c r="C2408" s="2"/>
    </row>
    <row r="2409" spans="3:3" s="27" customFormat="1">
      <c r="C2409" s="2"/>
    </row>
    <row r="2410" spans="3:3" s="27" customFormat="1">
      <c r="C2410" s="2"/>
    </row>
    <row r="2411" spans="3:3" s="27" customFormat="1">
      <c r="C2411" s="2"/>
    </row>
    <row r="2412" spans="3:3" s="27" customFormat="1">
      <c r="C2412" s="2"/>
    </row>
    <row r="2413" spans="3:3" s="27" customFormat="1">
      <c r="C2413" s="2"/>
    </row>
    <row r="2414" spans="3:3" s="27" customFormat="1">
      <c r="C2414" s="2"/>
    </row>
    <row r="2415" spans="3:3" s="27" customFormat="1">
      <c r="C2415" s="2"/>
    </row>
    <row r="2416" spans="3:3" s="27" customFormat="1">
      <c r="C2416" s="2"/>
    </row>
    <row r="2417" spans="3:3" s="27" customFormat="1">
      <c r="C2417" s="2"/>
    </row>
    <row r="2418" spans="3:3" s="27" customFormat="1">
      <c r="C2418" s="2"/>
    </row>
    <row r="2419" spans="3:3" s="27" customFormat="1">
      <c r="C2419" s="2"/>
    </row>
    <row r="2420" spans="3:3" s="27" customFormat="1">
      <c r="C2420" s="2"/>
    </row>
    <row r="2421" spans="3:3" s="27" customFormat="1">
      <c r="C2421" s="2"/>
    </row>
    <row r="2422" spans="3:3" s="27" customFormat="1">
      <c r="C2422" s="2"/>
    </row>
    <row r="2423" spans="3:3" s="27" customFormat="1">
      <c r="C2423" s="2"/>
    </row>
    <row r="2424" spans="3:3" s="27" customFormat="1">
      <c r="C2424" s="2"/>
    </row>
    <row r="2425" spans="3:3" s="27" customFormat="1">
      <c r="C2425" s="2"/>
    </row>
    <row r="2426" spans="3:3" s="27" customFormat="1">
      <c r="C2426" s="2"/>
    </row>
    <row r="2427" spans="3:3" s="27" customFormat="1">
      <c r="C2427" s="2"/>
    </row>
    <row r="2428" spans="3:3" s="27" customFormat="1">
      <c r="C2428" s="2"/>
    </row>
    <row r="2429" spans="3:3" s="27" customFormat="1">
      <c r="C2429" s="2"/>
    </row>
    <row r="2430" spans="3:3" s="27" customFormat="1">
      <c r="C2430" s="2"/>
    </row>
    <row r="2431" spans="3:3" s="27" customFormat="1">
      <c r="C2431" s="2"/>
    </row>
    <row r="2432" spans="3:3" s="27" customFormat="1">
      <c r="C2432" s="2"/>
    </row>
    <row r="2433" spans="3:3" s="27" customFormat="1">
      <c r="C2433" s="2"/>
    </row>
    <row r="2434" spans="3:3" s="27" customFormat="1">
      <c r="C2434" s="2"/>
    </row>
    <row r="2435" spans="3:3" s="27" customFormat="1">
      <c r="C2435" s="2"/>
    </row>
    <row r="2436" spans="3:3" s="27" customFormat="1">
      <c r="C2436" s="2"/>
    </row>
    <row r="2437" spans="3:3" s="27" customFormat="1">
      <c r="C2437" s="2"/>
    </row>
    <row r="2438" spans="3:3" s="27" customFormat="1">
      <c r="C2438" s="2"/>
    </row>
    <row r="2439" spans="3:3" s="27" customFormat="1">
      <c r="C2439" s="2"/>
    </row>
    <row r="2440" spans="3:3" s="27" customFormat="1">
      <c r="C2440" s="2"/>
    </row>
    <row r="2441" spans="3:3" s="27" customFormat="1">
      <c r="C2441" s="2"/>
    </row>
    <row r="2442" spans="3:3" s="27" customFormat="1">
      <c r="C2442" s="2"/>
    </row>
    <row r="2443" spans="3:3" s="27" customFormat="1">
      <c r="C2443" s="2"/>
    </row>
    <row r="2444" spans="3:3" s="27" customFormat="1">
      <c r="C2444" s="2"/>
    </row>
    <row r="2445" spans="3:3" s="27" customFormat="1">
      <c r="C2445" s="2"/>
    </row>
    <row r="2446" spans="3:3" s="27" customFormat="1">
      <c r="C2446" s="2"/>
    </row>
    <row r="2447" spans="3:3" s="27" customFormat="1">
      <c r="C2447" s="2"/>
    </row>
    <row r="2448" spans="3:3" s="27" customFormat="1">
      <c r="C2448" s="2"/>
    </row>
    <row r="2449" spans="3:3" s="27" customFormat="1">
      <c r="C2449" s="2"/>
    </row>
    <row r="2450" spans="3:3" s="27" customFormat="1">
      <c r="C2450" s="2"/>
    </row>
    <row r="2451" spans="3:3" s="27" customFormat="1">
      <c r="C2451" s="2"/>
    </row>
    <row r="2452" spans="3:3" s="27" customFormat="1">
      <c r="C2452" s="2"/>
    </row>
    <row r="2453" spans="3:3" s="27" customFormat="1">
      <c r="C2453" s="2"/>
    </row>
    <row r="2454" spans="3:3" s="27" customFormat="1">
      <c r="C2454" s="2"/>
    </row>
    <row r="2455" spans="3:3" s="27" customFormat="1">
      <c r="C2455" s="2"/>
    </row>
    <row r="2456" spans="3:3" s="27" customFormat="1">
      <c r="C2456" s="2"/>
    </row>
    <row r="2457" spans="3:3" s="27" customFormat="1">
      <c r="C2457" s="2"/>
    </row>
    <row r="2458" spans="3:3" s="27" customFormat="1">
      <c r="C2458" s="2"/>
    </row>
    <row r="2459" spans="3:3" s="27" customFormat="1">
      <c r="C2459" s="2"/>
    </row>
    <row r="2460" spans="3:3" s="27" customFormat="1">
      <c r="C2460" s="2"/>
    </row>
    <row r="2461" spans="3:3" s="27" customFormat="1">
      <c r="C2461" s="2"/>
    </row>
    <row r="2462" spans="3:3" s="27" customFormat="1">
      <c r="C2462" s="2"/>
    </row>
    <row r="2463" spans="3:3" s="27" customFormat="1">
      <c r="C2463" s="2"/>
    </row>
    <row r="2464" spans="3:3" s="27" customFormat="1">
      <c r="C2464" s="2"/>
    </row>
    <row r="2465" spans="3:3" s="27" customFormat="1">
      <c r="C2465" s="2"/>
    </row>
    <row r="2466" spans="3:3" s="27" customFormat="1">
      <c r="C2466" s="2"/>
    </row>
    <row r="2467" spans="3:3" s="27" customFormat="1">
      <c r="C2467" s="2"/>
    </row>
    <row r="2468" spans="3:3" s="27" customFormat="1">
      <c r="C2468" s="2"/>
    </row>
    <row r="2469" spans="3:3" s="27" customFormat="1">
      <c r="C2469" s="2"/>
    </row>
    <row r="2470" spans="3:3" s="27" customFormat="1">
      <c r="C2470" s="2"/>
    </row>
    <row r="2471" spans="3:3" s="27" customFormat="1">
      <c r="C2471" s="2"/>
    </row>
    <row r="2472" spans="3:3" s="27" customFormat="1">
      <c r="C2472" s="2"/>
    </row>
    <row r="2473" spans="3:3" s="27" customFormat="1">
      <c r="C2473" s="2"/>
    </row>
    <row r="2474" spans="3:3" s="27" customFormat="1">
      <c r="C2474" s="2"/>
    </row>
    <row r="2475" spans="3:3" s="27" customFormat="1">
      <c r="C2475" s="2"/>
    </row>
    <row r="2476" spans="3:3" s="27" customFormat="1">
      <c r="C2476" s="2"/>
    </row>
    <row r="2477" spans="3:3" s="27" customFormat="1">
      <c r="C2477" s="2"/>
    </row>
    <row r="2478" spans="3:3" s="27" customFormat="1">
      <c r="C2478" s="2"/>
    </row>
    <row r="2479" spans="3:3" s="27" customFormat="1">
      <c r="C2479" s="2"/>
    </row>
    <row r="2480" spans="3:3" s="27" customFormat="1">
      <c r="C2480" s="2"/>
    </row>
    <row r="2481" spans="3:3" s="27" customFormat="1">
      <c r="C2481" s="2"/>
    </row>
    <row r="2482" spans="3:3" s="27" customFormat="1">
      <c r="C2482" s="2"/>
    </row>
    <row r="2483" spans="3:3" s="27" customFormat="1">
      <c r="C2483" s="2"/>
    </row>
    <row r="2484" spans="3:3" s="27" customFormat="1">
      <c r="C2484" s="2"/>
    </row>
    <row r="2485" spans="3:3" s="27" customFormat="1">
      <c r="C2485" s="2"/>
    </row>
    <row r="2486" spans="3:3" s="27" customFormat="1">
      <c r="C2486" s="2"/>
    </row>
    <row r="2487" spans="3:3" s="27" customFormat="1">
      <c r="C2487" s="2"/>
    </row>
    <row r="2488" spans="3:3" s="27" customFormat="1">
      <c r="C2488" s="2"/>
    </row>
    <row r="2489" spans="3:3" s="27" customFormat="1">
      <c r="C2489" s="2"/>
    </row>
    <row r="2490" spans="3:3" s="27" customFormat="1">
      <c r="C2490" s="2"/>
    </row>
    <row r="2491" spans="3:3" s="27" customFormat="1">
      <c r="C2491" s="2"/>
    </row>
    <row r="2492" spans="3:3" s="27" customFormat="1">
      <c r="C2492" s="2"/>
    </row>
    <row r="2493" spans="3:3" s="27" customFormat="1">
      <c r="C2493" s="2"/>
    </row>
    <row r="2494" spans="3:3" s="27" customFormat="1">
      <c r="C2494" s="2"/>
    </row>
    <row r="2495" spans="3:3" s="27" customFormat="1">
      <c r="C2495" s="2"/>
    </row>
    <row r="2496" spans="3:3" s="27" customFormat="1">
      <c r="C2496" s="2"/>
    </row>
    <row r="2497" spans="3:3" s="27" customFormat="1">
      <c r="C2497" s="2"/>
    </row>
    <row r="2498" spans="3:3" s="27" customFormat="1">
      <c r="C2498" s="2"/>
    </row>
    <row r="2499" spans="3:3" s="27" customFormat="1">
      <c r="C2499" s="2"/>
    </row>
    <row r="2500" spans="3:3" s="27" customFormat="1">
      <c r="C2500" s="2"/>
    </row>
    <row r="2501" spans="3:3" s="27" customFormat="1">
      <c r="C2501" s="2"/>
    </row>
    <row r="2502" spans="3:3" s="27" customFormat="1">
      <c r="C2502" s="2"/>
    </row>
    <row r="2503" spans="3:3" s="27" customFormat="1">
      <c r="C2503" s="2"/>
    </row>
    <row r="2504" spans="3:3" s="27" customFormat="1">
      <c r="C2504" s="2"/>
    </row>
    <row r="2505" spans="3:3" s="27" customFormat="1">
      <c r="C2505" s="2"/>
    </row>
    <row r="2506" spans="3:3" s="27" customFormat="1">
      <c r="C2506" s="2"/>
    </row>
    <row r="2507" spans="3:3" s="27" customFormat="1">
      <c r="C2507" s="2"/>
    </row>
    <row r="2508" spans="3:3" s="27" customFormat="1">
      <c r="C2508" s="2"/>
    </row>
    <row r="2509" spans="3:3" s="27" customFormat="1">
      <c r="C2509" s="2"/>
    </row>
    <row r="2510" spans="3:3" s="27" customFormat="1">
      <c r="C2510" s="2"/>
    </row>
    <row r="2511" spans="3:3" s="27" customFormat="1">
      <c r="C2511" s="2"/>
    </row>
    <row r="2512" spans="3:3" s="27" customFormat="1">
      <c r="C2512" s="2"/>
    </row>
    <row r="2513" spans="3:3" s="27" customFormat="1">
      <c r="C2513" s="2"/>
    </row>
    <row r="2514" spans="3:3" s="27" customFormat="1">
      <c r="C2514" s="2"/>
    </row>
    <row r="2515" spans="3:3" s="27" customFormat="1">
      <c r="C2515" s="2"/>
    </row>
    <row r="2516" spans="3:3" s="27" customFormat="1">
      <c r="C2516" s="2"/>
    </row>
    <row r="2517" spans="3:3" s="27" customFormat="1">
      <c r="C2517" s="2"/>
    </row>
    <row r="2518" spans="3:3" s="27" customFormat="1">
      <c r="C2518" s="2"/>
    </row>
    <row r="2519" spans="3:3" s="27" customFormat="1">
      <c r="C2519" s="2"/>
    </row>
    <row r="2520" spans="3:3" s="27" customFormat="1">
      <c r="C2520" s="2"/>
    </row>
    <row r="2521" spans="3:3" s="27" customFormat="1">
      <c r="C2521" s="2"/>
    </row>
    <row r="2522" spans="3:3" s="27" customFormat="1">
      <c r="C2522" s="2"/>
    </row>
    <row r="2523" spans="3:3" s="27" customFormat="1">
      <c r="C2523" s="2"/>
    </row>
    <row r="2524" spans="3:3" s="27" customFormat="1">
      <c r="C2524" s="2"/>
    </row>
    <row r="2525" spans="3:3" s="27" customFormat="1">
      <c r="C2525" s="2"/>
    </row>
    <row r="2526" spans="3:3" s="27" customFormat="1">
      <c r="C2526" s="2"/>
    </row>
    <row r="2527" spans="3:3" s="27" customFormat="1">
      <c r="C2527" s="2"/>
    </row>
    <row r="2528" spans="3:3" s="27" customFormat="1">
      <c r="C2528" s="2"/>
    </row>
    <row r="2529" spans="3:3" s="27" customFormat="1">
      <c r="C2529" s="2"/>
    </row>
    <row r="2530" spans="3:3" s="27" customFormat="1">
      <c r="C2530" s="2"/>
    </row>
    <row r="2531" spans="3:3" s="27" customFormat="1">
      <c r="C2531" s="2"/>
    </row>
    <row r="2532" spans="3:3" s="27" customFormat="1">
      <c r="C2532" s="2"/>
    </row>
    <row r="2533" spans="3:3" s="27" customFormat="1">
      <c r="C2533" s="2"/>
    </row>
    <row r="2534" spans="3:3" s="27" customFormat="1">
      <c r="C2534" s="2"/>
    </row>
    <row r="2535" spans="3:3" s="27" customFormat="1">
      <c r="C2535" s="2"/>
    </row>
    <row r="2536" spans="3:3" s="27" customFormat="1">
      <c r="C2536" s="2"/>
    </row>
    <row r="2537" spans="3:3" s="27" customFormat="1">
      <c r="C2537" s="2"/>
    </row>
    <row r="2538" spans="3:3" s="27" customFormat="1">
      <c r="C2538" s="2"/>
    </row>
    <row r="2539" spans="3:3" s="27" customFormat="1">
      <c r="C2539" s="2"/>
    </row>
    <row r="2540" spans="3:3" s="27" customFormat="1">
      <c r="C2540" s="2"/>
    </row>
    <row r="2541" spans="3:3" s="27" customFormat="1">
      <c r="C2541" s="2"/>
    </row>
    <row r="2542" spans="3:3" s="27" customFormat="1">
      <c r="C2542" s="2"/>
    </row>
    <row r="2543" spans="3:3" s="27" customFormat="1">
      <c r="C2543" s="2"/>
    </row>
    <row r="2544" spans="3:3" s="27" customFormat="1">
      <c r="C2544" s="2"/>
    </row>
    <row r="2545" spans="3:3" s="27" customFormat="1">
      <c r="C2545" s="2"/>
    </row>
    <row r="2546" spans="3:3" s="27" customFormat="1">
      <c r="C2546" s="2"/>
    </row>
    <row r="2547" spans="3:3" s="27" customFormat="1">
      <c r="C2547" s="2"/>
    </row>
    <row r="2548" spans="3:3" s="27" customFormat="1">
      <c r="C2548" s="2"/>
    </row>
    <row r="2549" spans="3:3" s="27" customFormat="1">
      <c r="C2549" s="2"/>
    </row>
    <row r="2550" spans="3:3" s="27" customFormat="1">
      <c r="C2550" s="2"/>
    </row>
    <row r="2551" spans="3:3" s="27" customFormat="1">
      <c r="C2551" s="2"/>
    </row>
    <row r="2552" spans="3:3" s="27" customFormat="1">
      <c r="C2552" s="2"/>
    </row>
    <row r="2553" spans="3:3" s="27" customFormat="1">
      <c r="C2553" s="2"/>
    </row>
    <row r="2554" spans="3:3" s="27" customFormat="1">
      <c r="C2554" s="2"/>
    </row>
    <row r="2555" spans="3:3" s="27" customFormat="1">
      <c r="C2555" s="2"/>
    </row>
    <row r="2556" spans="3:3" s="27" customFormat="1">
      <c r="C2556" s="2"/>
    </row>
    <row r="2557" spans="3:3" s="27" customFormat="1">
      <c r="C2557" s="2"/>
    </row>
    <row r="2558" spans="3:3" s="27" customFormat="1">
      <c r="C2558" s="2"/>
    </row>
    <row r="2559" spans="3:3" s="27" customFormat="1">
      <c r="C2559" s="2"/>
    </row>
    <row r="2560" spans="3:3" s="27" customFormat="1">
      <c r="C2560" s="2"/>
    </row>
    <row r="2561" spans="3:3" s="27" customFormat="1">
      <c r="C2561" s="2"/>
    </row>
    <row r="2562" spans="3:3" s="27" customFormat="1">
      <c r="C2562" s="2"/>
    </row>
    <row r="2563" spans="3:3" s="27" customFormat="1">
      <c r="C2563" s="2"/>
    </row>
    <row r="2564" spans="3:3" s="27" customFormat="1">
      <c r="C2564" s="2"/>
    </row>
    <row r="2565" spans="3:3" s="27" customFormat="1">
      <c r="C2565" s="2"/>
    </row>
    <row r="2566" spans="3:3" s="27" customFormat="1">
      <c r="C2566" s="2"/>
    </row>
    <row r="2567" spans="3:3" s="27" customFormat="1">
      <c r="C2567" s="2"/>
    </row>
    <row r="2568" spans="3:3" s="27" customFormat="1">
      <c r="C2568" s="2"/>
    </row>
    <row r="2569" spans="3:3" s="27" customFormat="1">
      <c r="C2569" s="2"/>
    </row>
    <row r="2570" spans="3:3" s="27" customFormat="1">
      <c r="C2570" s="2"/>
    </row>
    <row r="2571" spans="3:3" s="27" customFormat="1">
      <c r="C2571" s="2"/>
    </row>
    <row r="2572" spans="3:3" s="27" customFormat="1">
      <c r="C2572" s="2"/>
    </row>
    <row r="2573" spans="3:3" s="27" customFormat="1">
      <c r="C2573" s="2"/>
    </row>
    <row r="2574" spans="3:3" s="27" customFormat="1">
      <c r="C2574" s="2"/>
    </row>
    <row r="2575" spans="3:3" s="27" customFormat="1">
      <c r="C2575" s="2"/>
    </row>
    <row r="2576" spans="3:3" s="27" customFormat="1">
      <c r="C2576" s="2"/>
    </row>
    <row r="2577" spans="3:3" s="27" customFormat="1">
      <c r="C2577" s="2"/>
    </row>
    <row r="2578" spans="3:3" s="27" customFormat="1">
      <c r="C2578" s="2"/>
    </row>
    <row r="2579" spans="3:3" s="27" customFormat="1">
      <c r="C2579" s="2"/>
    </row>
    <row r="2580" spans="3:3" s="27" customFormat="1">
      <c r="C2580" s="2"/>
    </row>
    <row r="2581" spans="3:3" s="27" customFormat="1">
      <c r="C2581" s="2"/>
    </row>
    <row r="2582" spans="3:3" s="27" customFormat="1">
      <c r="C2582" s="2"/>
    </row>
    <row r="2583" spans="3:3" s="27" customFormat="1">
      <c r="C2583" s="2"/>
    </row>
    <row r="2584" spans="3:3" s="27" customFormat="1">
      <c r="C2584" s="2"/>
    </row>
    <row r="2585" spans="3:3" s="27" customFormat="1">
      <c r="C2585" s="2"/>
    </row>
    <row r="2586" spans="3:3" s="27" customFormat="1">
      <c r="C2586" s="2"/>
    </row>
    <row r="2587" spans="3:3" s="27" customFormat="1">
      <c r="C2587" s="2"/>
    </row>
    <row r="2588" spans="3:3" s="27" customFormat="1">
      <c r="C2588" s="2"/>
    </row>
    <row r="2589" spans="3:3" s="27" customFormat="1">
      <c r="C2589" s="2"/>
    </row>
    <row r="2590" spans="3:3" s="27" customFormat="1">
      <c r="C2590" s="2"/>
    </row>
    <row r="2591" spans="3:3" s="27" customFormat="1">
      <c r="C2591" s="2"/>
    </row>
    <row r="2592" spans="3:3" s="27" customFormat="1">
      <c r="C2592" s="2"/>
    </row>
    <row r="2593" spans="3:3" s="27" customFormat="1">
      <c r="C2593" s="2"/>
    </row>
    <row r="2594" spans="3:3" s="27" customFormat="1">
      <c r="C2594" s="2"/>
    </row>
    <row r="2595" spans="3:3" s="27" customFormat="1">
      <c r="C2595" s="2"/>
    </row>
    <row r="2596" spans="3:3" s="27" customFormat="1">
      <c r="C2596" s="2"/>
    </row>
    <row r="2597" spans="3:3" s="27" customFormat="1">
      <c r="C2597" s="2"/>
    </row>
    <row r="2598" spans="3:3" s="27" customFormat="1">
      <c r="C2598" s="2"/>
    </row>
    <row r="2599" spans="3:3" s="27" customFormat="1">
      <c r="C2599" s="2"/>
    </row>
    <row r="2600" spans="3:3" s="27" customFormat="1">
      <c r="C2600" s="2"/>
    </row>
    <row r="2601" spans="3:3" s="27" customFormat="1">
      <c r="C2601" s="2"/>
    </row>
    <row r="2602" spans="3:3" s="27" customFormat="1">
      <c r="C2602" s="2"/>
    </row>
    <row r="2603" spans="3:3" s="27" customFormat="1">
      <c r="C2603" s="2"/>
    </row>
    <row r="2604" spans="3:3" s="27" customFormat="1">
      <c r="C2604" s="2"/>
    </row>
    <row r="2605" spans="3:3" s="27" customFormat="1">
      <c r="C2605" s="2"/>
    </row>
    <row r="2606" spans="3:3" s="27" customFormat="1">
      <c r="C2606" s="2"/>
    </row>
    <row r="2607" spans="3:3" s="27" customFormat="1">
      <c r="C2607" s="2"/>
    </row>
    <row r="2608" spans="3:3" s="27" customFormat="1">
      <c r="C2608" s="2"/>
    </row>
    <row r="2609" spans="3:3" s="27" customFormat="1">
      <c r="C2609" s="2"/>
    </row>
    <row r="2610" spans="3:3" s="27" customFormat="1">
      <c r="C2610" s="2"/>
    </row>
    <row r="2611" spans="3:3" s="27" customFormat="1">
      <c r="C2611" s="2"/>
    </row>
    <row r="2612" spans="3:3" s="27" customFormat="1">
      <c r="C2612" s="2"/>
    </row>
    <row r="2613" spans="3:3" s="27" customFormat="1">
      <c r="C2613" s="2"/>
    </row>
    <row r="2614" spans="3:3" s="27" customFormat="1">
      <c r="C2614" s="2"/>
    </row>
    <row r="2615" spans="3:3" s="27" customFormat="1">
      <c r="C2615" s="2"/>
    </row>
    <row r="2616" spans="3:3" s="27" customFormat="1">
      <c r="C2616" s="2"/>
    </row>
    <row r="2617" spans="3:3" s="27" customFormat="1">
      <c r="C2617" s="2"/>
    </row>
    <row r="2618" spans="3:3" s="27" customFormat="1">
      <c r="C2618" s="2"/>
    </row>
    <row r="2619" spans="3:3" s="27" customFormat="1">
      <c r="C2619" s="2"/>
    </row>
    <row r="2620" spans="3:3" s="27" customFormat="1">
      <c r="C2620" s="2"/>
    </row>
    <row r="2621" spans="3:3" s="27" customFormat="1">
      <c r="C2621" s="2"/>
    </row>
    <row r="2622" spans="3:3" s="27" customFormat="1">
      <c r="C2622" s="2"/>
    </row>
    <row r="2623" spans="3:3" s="27" customFormat="1">
      <c r="C2623" s="2"/>
    </row>
    <row r="2624" spans="3:3" s="27" customFormat="1">
      <c r="C2624" s="2"/>
    </row>
    <row r="2625" spans="3:3" s="27" customFormat="1">
      <c r="C2625" s="2"/>
    </row>
    <row r="2626" spans="3:3" s="27" customFormat="1">
      <c r="C2626" s="2"/>
    </row>
    <row r="2627" spans="3:3" s="27" customFormat="1">
      <c r="C2627" s="2"/>
    </row>
    <row r="2628" spans="3:3" s="27" customFormat="1">
      <c r="C2628" s="2"/>
    </row>
    <row r="2629" spans="3:3" s="27" customFormat="1">
      <c r="C2629" s="2"/>
    </row>
    <row r="2630" spans="3:3" s="27" customFormat="1">
      <c r="C2630" s="2"/>
    </row>
    <row r="2631" spans="3:3" s="27" customFormat="1">
      <c r="C2631" s="2"/>
    </row>
    <row r="2632" spans="3:3" s="27" customFormat="1">
      <c r="C2632" s="2"/>
    </row>
    <row r="2633" spans="3:3" s="27" customFormat="1">
      <c r="C2633" s="2"/>
    </row>
    <row r="2634" spans="3:3" s="27" customFormat="1">
      <c r="C2634" s="2"/>
    </row>
    <row r="2635" spans="3:3" s="27" customFormat="1">
      <c r="C2635" s="2"/>
    </row>
    <row r="2636" spans="3:3" s="27" customFormat="1">
      <c r="C2636" s="2"/>
    </row>
    <row r="2637" spans="3:3" s="27" customFormat="1">
      <c r="C2637" s="2"/>
    </row>
    <row r="2638" spans="3:3" s="27" customFormat="1">
      <c r="C2638" s="2"/>
    </row>
    <row r="2639" spans="3:3" s="27" customFormat="1">
      <c r="C2639" s="2"/>
    </row>
    <row r="2640" spans="3:3" s="27" customFormat="1">
      <c r="C2640" s="2"/>
    </row>
    <row r="2641" spans="3:3" s="27" customFormat="1">
      <c r="C2641" s="2"/>
    </row>
    <row r="2642" spans="3:3" s="27" customFormat="1">
      <c r="C2642" s="2"/>
    </row>
    <row r="2643" spans="3:3" s="27" customFormat="1">
      <c r="C2643" s="2"/>
    </row>
    <row r="2644" spans="3:3" s="27" customFormat="1">
      <c r="C2644" s="2"/>
    </row>
    <row r="2645" spans="3:3" s="27" customFormat="1">
      <c r="C2645" s="2"/>
    </row>
    <row r="2646" spans="3:3" s="27" customFormat="1">
      <c r="C2646" s="2"/>
    </row>
    <row r="2647" spans="3:3" s="27" customFormat="1">
      <c r="C2647" s="2"/>
    </row>
    <row r="2648" spans="3:3" s="27" customFormat="1">
      <c r="C2648" s="2"/>
    </row>
    <row r="2649" spans="3:3" s="27" customFormat="1">
      <c r="C2649" s="2"/>
    </row>
    <row r="2650" spans="3:3" s="27" customFormat="1">
      <c r="C2650" s="2"/>
    </row>
    <row r="2651" spans="3:3" s="27" customFormat="1">
      <c r="C2651" s="2"/>
    </row>
    <row r="2652" spans="3:3" s="27" customFormat="1">
      <c r="C2652" s="2"/>
    </row>
    <row r="2653" spans="3:3" s="27" customFormat="1">
      <c r="C2653" s="2"/>
    </row>
    <row r="2654" spans="3:3" s="27" customFormat="1">
      <c r="C2654" s="2"/>
    </row>
    <row r="2655" spans="3:3" s="27" customFormat="1">
      <c r="C2655" s="2"/>
    </row>
    <row r="2656" spans="3:3" s="27" customFormat="1">
      <c r="C2656" s="2"/>
    </row>
    <row r="2657" spans="3:3" s="27" customFormat="1">
      <c r="C2657" s="2"/>
    </row>
    <row r="2658" spans="3:3" s="27" customFormat="1">
      <c r="C2658" s="2"/>
    </row>
    <row r="2659" spans="3:3" s="27" customFormat="1">
      <c r="C2659" s="2"/>
    </row>
    <row r="2660" spans="3:3" s="27" customFormat="1">
      <c r="C2660" s="2"/>
    </row>
    <row r="2661" spans="3:3" s="27" customFormat="1">
      <c r="C2661" s="2"/>
    </row>
    <row r="2662" spans="3:3" s="27" customFormat="1">
      <c r="C2662" s="2"/>
    </row>
    <row r="2663" spans="3:3" s="27" customFormat="1">
      <c r="C2663" s="2"/>
    </row>
    <row r="2664" spans="3:3" s="27" customFormat="1">
      <c r="C2664" s="2"/>
    </row>
    <row r="2665" spans="3:3" s="27" customFormat="1">
      <c r="C2665" s="2"/>
    </row>
    <row r="2666" spans="3:3" s="27" customFormat="1">
      <c r="C2666" s="2"/>
    </row>
    <row r="2667" spans="3:3" s="27" customFormat="1">
      <c r="C2667" s="2"/>
    </row>
    <row r="2668" spans="3:3" s="27" customFormat="1">
      <c r="C2668" s="2"/>
    </row>
    <row r="2669" spans="3:3" s="27" customFormat="1">
      <c r="C2669" s="2"/>
    </row>
    <row r="2670" spans="3:3" s="27" customFormat="1">
      <c r="C2670" s="2"/>
    </row>
    <row r="2671" spans="3:3" s="27" customFormat="1">
      <c r="C2671" s="2"/>
    </row>
    <row r="2672" spans="3:3" s="27" customFormat="1">
      <c r="C2672" s="2"/>
    </row>
    <row r="2673" spans="3:3" s="27" customFormat="1">
      <c r="C2673" s="2"/>
    </row>
    <row r="2674" spans="3:3" s="27" customFormat="1">
      <c r="C2674" s="2"/>
    </row>
    <row r="2675" spans="3:3" s="27" customFormat="1">
      <c r="C2675" s="2"/>
    </row>
    <row r="2676" spans="3:3" s="27" customFormat="1">
      <c r="C2676" s="2"/>
    </row>
    <row r="2677" spans="3:3" s="27" customFormat="1">
      <c r="C2677" s="2"/>
    </row>
    <row r="2678" spans="3:3" s="27" customFormat="1">
      <c r="C2678" s="2"/>
    </row>
    <row r="2679" spans="3:3" s="27" customFormat="1">
      <c r="C2679" s="2"/>
    </row>
    <row r="2680" spans="3:3" s="27" customFormat="1">
      <c r="C2680" s="2"/>
    </row>
    <row r="2681" spans="3:3" s="27" customFormat="1">
      <c r="C2681" s="2"/>
    </row>
    <row r="2682" spans="3:3" s="27" customFormat="1">
      <c r="C2682" s="2"/>
    </row>
    <row r="2683" spans="3:3" s="27" customFormat="1">
      <c r="C2683" s="2"/>
    </row>
    <row r="2684" spans="3:3" s="27" customFormat="1">
      <c r="C2684" s="2"/>
    </row>
    <row r="2685" spans="3:3" s="27" customFormat="1">
      <c r="C2685" s="2"/>
    </row>
    <row r="2686" spans="3:3" s="27" customFormat="1">
      <c r="C2686" s="2"/>
    </row>
    <row r="2687" spans="3:3" s="27" customFormat="1">
      <c r="C2687" s="2"/>
    </row>
    <row r="2688" spans="3:3" s="27" customFormat="1">
      <c r="C2688" s="2"/>
    </row>
    <row r="2689" spans="3:3" s="27" customFormat="1">
      <c r="C2689" s="2"/>
    </row>
    <row r="2690" spans="3:3" s="27" customFormat="1">
      <c r="C2690" s="2"/>
    </row>
    <row r="2691" spans="3:3" s="27" customFormat="1">
      <c r="C2691" s="2"/>
    </row>
    <row r="2692" spans="3:3" s="27" customFormat="1">
      <c r="C2692" s="2"/>
    </row>
    <row r="2693" spans="3:3" s="27" customFormat="1">
      <c r="C2693" s="2"/>
    </row>
    <row r="2694" spans="3:3" s="27" customFormat="1">
      <c r="C2694" s="2"/>
    </row>
    <row r="2695" spans="3:3" s="27" customFormat="1">
      <c r="C2695" s="2"/>
    </row>
    <row r="2696" spans="3:3" s="27" customFormat="1">
      <c r="C2696" s="2"/>
    </row>
    <row r="2697" spans="3:3" s="27" customFormat="1">
      <c r="C2697" s="2"/>
    </row>
    <row r="2698" spans="3:3" s="27" customFormat="1">
      <c r="C2698" s="2"/>
    </row>
    <row r="2699" spans="3:3" s="27" customFormat="1">
      <c r="C2699" s="2"/>
    </row>
    <row r="2700" spans="3:3" s="27" customFormat="1">
      <c r="C2700" s="2"/>
    </row>
    <row r="2701" spans="3:3" s="27" customFormat="1">
      <c r="C2701" s="2"/>
    </row>
    <row r="2702" spans="3:3" s="27" customFormat="1">
      <c r="C2702" s="2"/>
    </row>
    <row r="2703" spans="3:3" s="27" customFormat="1">
      <c r="C2703" s="2"/>
    </row>
    <row r="2704" spans="3:3" s="27" customFormat="1">
      <c r="C2704" s="2"/>
    </row>
    <row r="2705" spans="3:3" s="27" customFormat="1">
      <c r="C2705" s="2"/>
    </row>
    <row r="2706" spans="3:3" s="27" customFormat="1">
      <c r="C2706" s="2"/>
    </row>
    <row r="2707" spans="3:3" s="27" customFormat="1">
      <c r="C2707" s="2"/>
    </row>
    <row r="2708" spans="3:3" s="27" customFormat="1">
      <c r="C2708" s="2"/>
    </row>
    <row r="2709" spans="3:3" s="27" customFormat="1">
      <c r="C2709" s="2"/>
    </row>
    <row r="2710" spans="3:3" s="27" customFormat="1">
      <c r="C2710" s="2"/>
    </row>
    <row r="2711" spans="3:3" s="27" customFormat="1">
      <c r="C2711" s="2"/>
    </row>
    <row r="2712" spans="3:3" s="27" customFormat="1">
      <c r="C2712" s="2"/>
    </row>
    <row r="2713" spans="3:3" s="27" customFormat="1">
      <c r="C2713" s="2"/>
    </row>
    <row r="2714" spans="3:3" s="27" customFormat="1">
      <c r="C2714" s="2"/>
    </row>
    <row r="2715" spans="3:3" s="27" customFormat="1">
      <c r="C2715" s="2"/>
    </row>
    <row r="2716" spans="3:3" s="27" customFormat="1">
      <c r="C2716" s="2"/>
    </row>
    <row r="2717" spans="3:3" s="27" customFormat="1">
      <c r="C2717" s="2"/>
    </row>
    <row r="2718" spans="3:3" s="27" customFormat="1">
      <c r="C2718" s="2"/>
    </row>
    <row r="2719" spans="3:3" s="27" customFormat="1">
      <c r="C2719" s="2"/>
    </row>
    <row r="2720" spans="3:3" s="27" customFormat="1">
      <c r="C2720" s="2"/>
    </row>
    <row r="2721" spans="3:3" s="27" customFormat="1">
      <c r="C2721" s="2"/>
    </row>
    <row r="2722" spans="3:3" s="27" customFormat="1">
      <c r="C2722" s="2"/>
    </row>
    <row r="2723" spans="3:3" s="27" customFormat="1">
      <c r="C2723" s="2"/>
    </row>
    <row r="2724" spans="3:3" s="27" customFormat="1">
      <c r="C2724" s="2"/>
    </row>
    <row r="2725" spans="3:3" s="27" customFormat="1">
      <c r="C2725" s="2"/>
    </row>
    <row r="2726" spans="3:3" s="27" customFormat="1">
      <c r="C2726" s="2"/>
    </row>
    <row r="2727" spans="3:3" s="27" customFormat="1">
      <c r="C2727" s="2"/>
    </row>
    <row r="2728" spans="3:3" s="27" customFormat="1">
      <c r="C2728" s="2"/>
    </row>
    <row r="2729" spans="3:3" s="27" customFormat="1">
      <c r="C2729" s="2"/>
    </row>
    <row r="2730" spans="3:3" s="27" customFormat="1">
      <c r="C2730" s="2"/>
    </row>
    <row r="2731" spans="3:3" s="27" customFormat="1">
      <c r="C2731" s="2"/>
    </row>
    <row r="2732" spans="3:3" s="27" customFormat="1">
      <c r="C2732" s="2"/>
    </row>
    <row r="2733" spans="3:3" s="27" customFormat="1">
      <c r="C2733" s="2"/>
    </row>
    <row r="2734" spans="3:3" s="27" customFormat="1">
      <c r="C2734" s="2"/>
    </row>
    <row r="2735" spans="3:3" s="27" customFormat="1">
      <c r="C2735" s="2"/>
    </row>
    <row r="2736" spans="3:3" s="27" customFormat="1">
      <c r="C2736" s="2"/>
    </row>
    <row r="2737" spans="3:3" s="27" customFormat="1">
      <c r="C2737" s="2"/>
    </row>
    <row r="2738" spans="3:3" s="27" customFormat="1">
      <c r="C2738" s="2"/>
    </row>
    <row r="2739" spans="3:3" s="27" customFormat="1">
      <c r="C2739" s="2"/>
    </row>
    <row r="2740" spans="3:3" s="27" customFormat="1">
      <c r="C2740" s="2"/>
    </row>
    <row r="2741" spans="3:3" s="27" customFormat="1">
      <c r="C2741" s="2"/>
    </row>
    <row r="2742" spans="3:3" s="27" customFormat="1">
      <c r="C2742" s="2"/>
    </row>
    <row r="2743" spans="3:3" s="27" customFormat="1">
      <c r="C2743" s="2"/>
    </row>
    <row r="2744" spans="3:3" s="27" customFormat="1">
      <c r="C2744" s="2"/>
    </row>
    <row r="2745" spans="3:3" s="27" customFormat="1">
      <c r="C2745" s="2"/>
    </row>
    <row r="2746" spans="3:3" s="27" customFormat="1">
      <c r="C2746" s="2"/>
    </row>
    <row r="2747" spans="3:3" s="27" customFormat="1">
      <c r="C2747" s="2"/>
    </row>
    <row r="2748" spans="3:3" s="27" customFormat="1">
      <c r="C2748" s="2"/>
    </row>
    <row r="2749" spans="3:3" s="27" customFormat="1">
      <c r="C2749" s="2"/>
    </row>
    <row r="2750" spans="3:3" s="27" customFormat="1">
      <c r="C2750" s="2"/>
    </row>
    <row r="2751" spans="3:3" s="27" customFormat="1">
      <c r="C2751" s="2"/>
    </row>
    <row r="2752" spans="3:3" s="27" customFormat="1">
      <c r="C2752" s="2"/>
    </row>
    <row r="2753" spans="3:3" s="27" customFormat="1">
      <c r="C2753" s="2"/>
    </row>
    <row r="2754" spans="3:3" s="27" customFormat="1">
      <c r="C2754" s="2"/>
    </row>
    <row r="2755" spans="3:3" s="27" customFormat="1">
      <c r="C2755" s="2"/>
    </row>
    <row r="2756" spans="3:3" s="27" customFormat="1">
      <c r="C2756" s="2"/>
    </row>
    <row r="2757" spans="3:3" s="27" customFormat="1">
      <c r="C2757" s="2"/>
    </row>
    <row r="2758" spans="3:3" s="27" customFormat="1">
      <c r="C2758" s="2"/>
    </row>
    <row r="2759" spans="3:3" s="27" customFormat="1">
      <c r="C2759" s="2"/>
    </row>
    <row r="2760" spans="3:3" s="27" customFormat="1">
      <c r="C2760" s="2"/>
    </row>
    <row r="2761" spans="3:3" s="27" customFormat="1">
      <c r="C2761" s="2"/>
    </row>
    <row r="2762" spans="3:3" s="27" customFormat="1">
      <c r="C2762" s="2"/>
    </row>
    <row r="2763" spans="3:3" s="27" customFormat="1">
      <c r="C2763" s="2"/>
    </row>
    <row r="2764" spans="3:3" s="27" customFormat="1">
      <c r="C2764" s="2"/>
    </row>
    <row r="2765" spans="3:3" s="27" customFormat="1">
      <c r="C2765" s="2"/>
    </row>
    <row r="2766" spans="3:3" s="27" customFormat="1">
      <c r="C2766" s="2"/>
    </row>
    <row r="2767" spans="3:3" s="27" customFormat="1">
      <c r="C2767" s="2"/>
    </row>
    <row r="2768" spans="3:3" s="27" customFormat="1">
      <c r="C2768" s="2"/>
    </row>
    <row r="2769" spans="3:3" s="27" customFormat="1">
      <c r="C2769" s="2"/>
    </row>
    <row r="2770" spans="3:3" s="27" customFormat="1">
      <c r="C2770" s="2"/>
    </row>
    <row r="2771" spans="3:3" s="27" customFormat="1">
      <c r="C2771" s="2"/>
    </row>
    <row r="2772" spans="3:3" s="27" customFormat="1">
      <c r="C2772" s="2"/>
    </row>
    <row r="2773" spans="3:3" s="27" customFormat="1">
      <c r="C2773" s="2"/>
    </row>
    <row r="2774" spans="3:3" s="27" customFormat="1">
      <c r="C2774" s="2"/>
    </row>
    <row r="2775" spans="3:3" s="27" customFormat="1">
      <c r="C2775" s="2"/>
    </row>
    <row r="2776" spans="3:3" s="27" customFormat="1">
      <c r="C2776" s="2"/>
    </row>
    <row r="2777" spans="3:3" s="27" customFormat="1">
      <c r="C2777" s="2"/>
    </row>
    <row r="2778" spans="3:3" s="27" customFormat="1">
      <c r="C2778" s="2"/>
    </row>
    <row r="2779" spans="3:3" s="27" customFormat="1">
      <c r="C2779" s="2"/>
    </row>
    <row r="2780" spans="3:3" s="27" customFormat="1">
      <c r="C2780" s="2"/>
    </row>
    <row r="2781" spans="3:3" s="27" customFormat="1">
      <c r="C2781" s="2"/>
    </row>
    <row r="2782" spans="3:3" s="27" customFormat="1">
      <c r="C2782" s="2"/>
    </row>
    <row r="2783" spans="3:3" s="27" customFormat="1">
      <c r="C2783" s="2"/>
    </row>
    <row r="2784" spans="3:3" s="27" customFormat="1">
      <c r="C2784" s="2"/>
    </row>
    <row r="2785" spans="3:3" s="27" customFormat="1">
      <c r="C2785" s="2"/>
    </row>
    <row r="2786" spans="3:3" s="27" customFormat="1">
      <c r="C2786" s="2"/>
    </row>
    <row r="2787" spans="3:3" s="27" customFormat="1">
      <c r="C2787" s="2"/>
    </row>
    <row r="2788" spans="3:3" s="27" customFormat="1">
      <c r="C2788" s="2"/>
    </row>
    <row r="2789" spans="3:3" s="27" customFormat="1">
      <c r="C2789" s="2"/>
    </row>
    <row r="2790" spans="3:3" s="27" customFormat="1">
      <c r="C2790" s="2"/>
    </row>
    <row r="2791" spans="3:3" s="27" customFormat="1">
      <c r="C2791" s="2"/>
    </row>
    <row r="2792" spans="3:3" s="27" customFormat="1">
      <c r="C2792" s="2"/>
    </row>
    <row r="2793" spans="3:3" s="27" customFormat="1">
      <c r="C2793" s="2"/>
    </row>
    <row r="2794" spans="3:3" s="27" customFormat="1">
      <c r="C2794" s="2"/>
    </row>
    <row r="2795" spans="3:3" s="27" customFormat="1">
      <c r="C2795" s="2"/>
    </row>
    <row r="2796" spans="3:3" s="27" customFormat="1">
      <c r="C2796" s="2"/>
    </row>
    <row r="2797" spans="3:3" s="27" customFormat="1">
      <c r="C2797" s="2"/>
    </row>
    <row r="2798" spans="3:3" s="27" customFormat="1">
      <c r="C2798" s="2"/>
    </row>
    <row r="2799" spans="3:3" s="27" customFormat="1">
      <c r="C2799" s="2"/>
    </row>
    <row r="2800" spans="3:3" s="27" customFormat="1">
      <c r="C2800" s="2"/>
    </row>
    <row r="2801" spans="3:3" s="27" customFormat="1">
      <c r="C2801" s="2"/>
    </row>
    <row r="2802" spans="3:3" s="27" customFormat="1">
      <c r="C2802" s="2"/>
    </row>
    <row r="2803" spans="3:3" s="27" customFormat="1">
      <c r="C2803" s="2"/>
    </row>
    <row r="2804" spans="3:3" s="27" customFormat="1">
      <c r="C2804" s="2"/>
    </row>
    <row r="2805" spans="3:3" s="27" customFormat="1">
      <c r="C2805" s="2"/>
    </row>
    <row r="2806" spans="3:3" s="27" customFormat="1">
      <c r="C2806" s="2"/>
    </row>
    <row r="2807" spans="3:3" s="27" customFormat="1">
      <c r="C2807" s="2"/>
    </row>
    <row r="2808" spans="3:3" s="27" customFormat="1">
      <c r="C2808" s="2"/>
    </row>
    <row r="2809" spans="3:3" s="27" customFormat="1">
      <c r="C2809" s="2"/>
    </row>
    <row r="2810" spans="3:3" s="27" customFormat="1">
      <c r="C2810" s="2"/>
    </row>
    <row r="2811" spans="3:3" s="27" customFormat="1">
      <c r="C2811" s="2"/>
    </row>
    <row r="2812" spans="3:3" s="27" customFormat="1">
      <c r="C2812" s="2"/>
    </row>
    <row r="2813" spans="3:3" s="27" customFormat="1">
      <c r="C2813" s="2"/>
    </row>
    <row r="2814" spans="3:3" s="27" customFormat="1">
      <c r="C2814" s="2"/>
    </row>
    <row r="2815" spans="3:3" s="27" customFormat="1">
      <c r="C2815" s="2"/>
    </row>
    <row r="2816" spans="3:3" s="27" customFormat="1">
      <c r="C2816" s="2"/>
    </row>
    <row r="2817" spans="3:3" s="27" customFormat="1">
      <c r="C2817" s="2"/>
    </row>
    <row r="2818" spans="3:3" s="27" customFormat="1">
      <c r="C2818" s="2"/>
    </row>
    <row r="2819" spans="3:3" s="27" customFormat="1">
      <c r="C2819" s="2"/>
    </row>
    <row r="2820" spans="3:3" s="27" customFormat="1">
      <c r="C2820" s="2"/>
    </row>
    <row r="2821" spans="3:3" s="27" customFormat="1">
      <c r="C2821" s="2"/>
    </row>
    <row r="2822" spans="3:3" s="27" customFormat="1">
      <c r="C2822" s="2"/>
    </row>
    <row r="2823" spans="3:3" s="27" customFormat="1">
      <c r="C2823" s="2"/>
    </row>
    <row r="2824" spans="3:3" s="27" customFormat="1">
      <c r="C2824" s="2"/>
    </row>
    <row r="2825" spans="3:3" s="27" customFormat="1">
      <c r="C2825" s="2"/>
    </row>
    <row r="2826" spans="3:3" s="27" customFormat="1">
      <c r="C2826" s="2"/>
    </row>
    <row r="2827" spans="3:3" s="27" customFormat="1">
      <c r="C2827" s="2"/>
    </row>
    <row r="2828" spans="3:3" s="27" customFormat="1">
      <c r="C2828" s="2"/>
    </row>
    <row r="2829" spans="3:3" s="27" customFormat="1">
      <c r="C2829" s="2"/>
    </row>
    <row r="2830" spans="3:3" s="27" customFormat="1">
      <c r="C2830" s="2"/>
    </row>
    <row r="2831" spans="3:3" s="27" customFormat="1">
      <c r="C2831" s="2"/>
    </row>
    <row r="2832" spans="3:3" s="27" customFormat="1">
      <c r="C2832" s="2"/>
    </row>
    <row r="2833" spans="3:3" s="27" customFormat="1">
      <c r="C2833" s="2"/>
    </row>
    <row r="2834" spans="3:3" s="27" customFormat="1">
      <c r="C2834" s="2"/>
    </row>
    <row r="2835" spans="3:3" s="27" customFormat="1">
      <c r="C2835" s="2"/>
    </row>
    <row r="2836" spans="3:3" s="27" customFormat="1">
      <c r="C2836" s="2"/>
    </row>
    <row r="2837" spans="3:3" s="27" customFormat="1">
      <c r="C2837" s="2"/>
    </row>
    <row r="2838" spans="3:3" s="27" customFormat="1">
      <c r="C2838" s="2"/>
    </row>
    <row r="2839" spans="3:3" s="27" customFormat="1">
      <c r="C2839" s="2"/>
    </row>
    <row r="2840" spans="3:3" s="27" customFormat="1">
      <c r="C2840" s="2"/>
    </row>
    <row r="2841" spans="3:3" s="27" customFormat="1">
      <c r="C2841" s="2"/>
    </row>
    <row r="2842" spans="3:3" s="27" customFormat="1">
      <c r="C2842" s="2"/>
    </row>
    <row r="2843" spans="3:3" s="27" customFormat="1">
      <c r="C2843" s="2"/>
    </row>
    <row r="2844" spans="3:3" s="27" customFormat="1">
      <c r="C2844" s="2"/>
    </row>
    <row r="2845" spans="3:3" s="27" customFormat="1">
      <c r="C2845" s="2"/>
    </row>
    <row r="2846" spans="3:3" s="27" customFormat="1">
      <c r="C2846" s="2"/>
    </row>
    <row r="2847" spans="3:3" s="27" customFormat="1">
      <c r="C2847" s="2"/>
    </row>
    <row r="2848" spans="3:3" s="27" customFormat="1">
      <c r="C2848" s="2"/>
    </row>
    <row r="2849" spans="3:3" s="27" customFormat="1">
      <c r="C2849" s="2"/>
    </row>
    <row r="2850" spans="3:3" s="27" customFormat="1">
      <c r="C2850" s="2"/>
    </row>
    <row r="2851" spans="3:3" s="27" customFormat="1">
      <c r="C2851" s="2"/>
    </row>
    <row r="2852" spans="3:3" s="27" customFormat="1">
      <c r="C2852" s="2"/>
    </row>
    <row r="2853" spans="3:3" s="27" customFormat="1">
      <c r="C2853" s="2"/>
    </row>
    <row r="2854" spans="3:3" s="27" customFormat="1">
      <c r="C2854" s="2"/>
    </row>
    <row r="2855" spans="3:3" s="27" customFormat="1">
      <c r="C2855" s="2"/>
    </row>
    <row r="2856" spans="3:3" s="27" customFormat="1">
      <c r="C2856" s="2"/>
    </row>
    <row r="2857" spans="3:3" s="27" customFormat="1">
      <c r="C2857" s="2"/>
    </row>
    <row r="2858" spans="3:3" s="27" customFormat="1">
      <c r="C2858" s="2"/>
    </row>
    <row r="2859" spans="3:3" s="27" customFormat="1">
      <c r="C2859" s="2"/>
    </row>
    <row r="2860" spans="3:3" s="27" customFormat="1">
      <c r="C2860" s="2"/>
    </row>
    <row r="2861" spans="3:3" s="27" customFormat="1">
      <c r="C2861" s="2"/>
    </row>
    <row r="2862" spans="3:3" s="27" customFormat="1">
      <c r="C2862" s="2"/>
    </row>
    <row r="2863" spans="3:3" s="27" customFormat="1">
      <c r="C2863" s="2"/>
    </row>
    <row r="2864" spans="3:3" s="27" customFormat="1">
      <c r="C2864" s="2"/>
    </row>
    <row r="2865" spans="3:3" s="27" customFormat="1">
      <c r="C2865" s="2"/>
    </row>
    <row r="2866" spans="3:3" s="27" customFormat="1">
      <c r="C2866" s="2"/>
    </row>
    <row r="2867" spans="3:3" s="27" customFormat="1">
      <c r="C2867" s="2"/>
    </row>
    <row r="2868" spans="3:3" s="27" customFormat="1">
      <c r="C2868" s="2"/>
    </row>
    <row r="2869" spans="3:3" s="27" customFormat="1">
      <c r="C2869" s="2"/>
    </row>
    <row r="2870" spans="3:3" s="27" customFormat="1">
      <c r="C2870" s="2"/>
    </row>
    <row r="2871" spans="3:3" s="27" customFormat="1">
      <c r="C2871" s="2"/>
    </row>
    <row r="2872" spans="3:3" s="27" customFormat="1">
      <c r="C2872" s="2"/>
    </row>
    <row r="2873" spans="3:3" s="27" customFormat="1">
      <c r="C2873" s="2"/>
    </row>
    <row r="2874" spans="3:3" s="27" customFormat="1">
      <c r="C2874" s="2"/>
    </row>
    <row r="2875" spans="3:3" s="27" customFormat="1">
      <c r="C2875" s="2"/>
    </row>
    <row r="2876" spans="3:3" s="27" customFormat="1">
      <c r="C2876" s="2"/>
    </row>
    <row r="2877" spans="3:3" s="27" customFormat="1">
      <c r="C2877" s="2"/>
    </row>
    <row r="2878" spans="3:3" s="27" customFormat="1">
      <c r="C2878" s="2"/>
    </row>
    <row r="2879" spans="3:3" s="27" customFormat="1">
      <c r="C2879" s="2"/>
    </row>
    <row r="2880" spans="3:3" s="27" customFormat="1">
      <c r="C2880" s="2"/>
    </row>
    <row r="2881" spans="3:3" s="27" customFormat="1">
      <c r="C2881" s="2"/>
    </row>
    <row r="2882" spans="3:3" s="27" customFormat="1">
      <c r="C2882" s="2"/>
    </row>
    <row r="2883" spans="3:3" s="27" customFormat="1">
      <c r="C2883" s="2"/>
    </row>
    <row r="2884" spans="3:3" s="27" customFormat="1">
      <c r="C2884" s="2"/>
    </row>
    <row r="2885" spans="3:3" s="27" customFormat="1">
      <c r="C2885" s="2"/>
    </row>
    <row r="2886" spans="3:3" s="27" customFormat="1">
      <c r="C2886" s="2"/>
    </row>
    <row r="2887" spans="3:3" s="27" customFormat="1">
      <c r="C2887" s="2"/>
    </row>
    <row r="2888" spans="3:3" s="27" customFormat="1">
      <c r="C2888" s="2"/>
    </row>
    <row r="2889" spans="3:3" s="27" customFormat="1">
      <c r="C2889" s="2"/>
    </row>
    <row r="2890" spans="3:3" s="27" customFormat="1">
      <c r="C2890" s="2"/>
    </row>
    <row r="2891" spans="3:3" s="27" customFormat="1">
      <c r="C2891" s="2"/>
    </row>
    <row r="2892" spans="3:3" s="27" customFormat="1">
      <c r="C2892" s="2"/>
    </row>
    <row r="2893" spans="3:3" s="27" customFormat="1">
      <c r="C2893" s="2"/>
    </row>
    <row r="2894" spans="3:3" s="27" customFormat="1">
      <c r="C2894" s="2"/>
    </row>
    <row r="2895" spans="3:3" s="27" customFormat="1">
      <c r="C2895" s="2"/>
    </row>
    <row r="2896" spans="3:3" s="27" customFormat="1">
      <c r="C2896" s="2"/>
    </row>
    <row r="2897" spans="3:3" s="27" customFormat="1">
      <c r="C2897" s="2"/>
    </row>
    <row r="2898" spans="3:3" s="27" customFormat="1">
      <c r="C2898" s="2"/>
    </row>
    <row r="2899" spans="3:3" s="27" customFormat="1">
      <c r="C2899" s="2"/>
    </row>
    <row r="2900" spans="3:3" s="27" customFormat="1">
      <c r="C2900" s="2"/>
    </row>
    <row r="2901" spans="3:3" s="27" customFormat="1">
      <c r="C2901" s="2"/>
    </row>
    <row r="2902" spans="3:3" s="27" customFormat="1">
      <c r="C2902" s="2"/>
    </row>
    <row r="2903" spans="3:3" s="27" customFormat="1">
      <c r="C2903" s="2"/>
    </row>
    <row r="2904" spans="3:3" s="27" customFormat="1">
      <c r="C2904" s="2"/>
    </row>
    <row r="2905" spans="3:3" s="27" customFormat="1">
      <c r="C2905" s="2"/>
    </row>
    <row r="2906" spans="3:3" s="27" customFormat="1">
      <c r="C2906" s="2"/>
    </row>
    <row r="2907" spans="3:3" s="27" customFormat="1">
      <c r="C2907" s="2"/>
    </row>
    <row r="2908" spans="3:3" s="27" customFormat="1">
      <c r="C2908" s="2"/>
    </row>
    <row r="2909" spans="3:3" s="27" customFormat="1">
      <c r="C2909" s="2"/>
    </row>
    <row r="2910" spans="3:3" s="27" customFormat="1">
      <c r="C2910" s="2"/>
    </row>
    <row r="2911" spans="3:3" s="27" customFormat="1">
      <c r="C2911" s="2"/>
    </row>
    <row r="2912" spans="3:3" s="27" customFormat="1">
      <c r="C2912" s="2"/>
    </row>
    <row r="2913" spans="3:3" s="27" customFormat="1">
      <c r="C2913" s="2"/>
    </row>
    <row r="2914" spans="3:3" s="27" customFormat="1">
      <c r="C2914" s="2"/>
    </row>
    <row r="2915" spans="3:3" s="27" customFormat="1">
      <c r="C2915" s="2"/>
    </row>
    <row r="2916" spans="3:3" s="27" customFormat="1">
      <c r="C2916" s="2"/>
    </row>
    <row r="2917" spans="3:3" s="27" customFormat="1">
      <c r="C2917" s="2"/>
    </row>
    <row r="2918" spans="3:3" s="27" customFormat="1">
      <c r="C2918" s="2"/>
    </row>
    <row r="2919" spans="3:3" s="27" customFormat="1">
      <c r="C2919" s="2"/>
    </row>
    <row r="2920" spans="3:3" s="27" customFormat="1">
      <c r="C2920" s="2"/>
    </row>
    <row r="2921" spans="3:3" s="27" customFormat="1">
      <c r="C2921" s="2"/>
    </row>
    <row r="2922" spans="3:3" s="27" customFormat="1">
      <c r="C2922" s="2"/>
    </row>
    <row r="2923" spans="3:3" s="27" customFormat="1">
      <c r="C2923" s="2"/>
    </row>
    <row r="2924" spans="3:3" s="27" customFormat="1">
      <c r="C2924" s="2"/>
    </row>
    <row r="2925" spans="3:3" s="27" customFormat="1">
      <c r="C2925" s="2"/>
    </row>
    <row r="2926" spans="3:3" s="27" customFormat="1">
      <c r="C2926" s="2"/>
    </row>
    <row r="2927" spans="3:3" s="27" customFormat="1">
      <c r="C2927" s="2"/>
    </row>
    <row r="2928" spans="3:3" s="27" customFormat="1">
      <c r="C2928" s="2"/>
    </row>
    <row r="2929" spans="3:3" s="27" customFormat="1">
      <c r="C2929" s="2"/>
    </row>
    <row r="2930" spans="3:3" s="27" customFormat="1">
      <c r="C2930" s="2"/>
    </row>
    <row r="2931" spans="3:3" s="27" customFormat="1">
      <c r="C2931" s="2"/>
    </row>
    <row r="2932" spans="3:3" s="27" customFormat="1">
      <c r="C2932" s="2"/>
    </row>
    <row r="2933" spans="3:3" s="27" customFormat="1">
      <c r="C2933" s="2"/>
    </row>
    <row r="2934" spans="3:3" s="27" customFormat="1">
      <c r="C2934" s="2"/>
    </row>
    <row r="2935" spans="3:3" s="27" customFormat="1">
      <c r="C2935" s="2"/>
    </row>
    <row r="2936" spans="3:3" s="27" customFormat="1">
      <c r="C2936" s="2"/>
    </row>
    <row r="2937" spans="3:3" s="27" customFormat="1">
      <c r="C2937" s="2"/>
    </row>
    <row r="2938" spans="3:3" s="27" customFormat="1">
      <c r="C2938" s="2"/>
    </row>
    <row r="2939" spans="3:3" s="27" customFormat="1">
      <c r="C2939" s="2"/>
    </row>
    <row r="2940" spans="3:3" s="27" customFormat="1">
      <c r="C2940" s="2"/>
    </row>
    <row r="2941" spans="3:3" s="27" customFormat="1">
      <c r="C2941" s="2"/>
    </row>
    <row r="2942" spans="3:3" s="27" customFormat="1">
      <c r="C2942" s="2"/>
    </row>
    <row r="2943" spans="3:3" s="27" customFormat="1">
      <c r="C2943" s="2"/>
    </row>
    <row r="2944" spans="3:3" s="27" customFormat="1">
      <c r="C2944" s="2"/>
    </row>
    <row r="2945" spans="3:3" s="27" customFormat="1">
      <c r="C2945" s="2"/>
    </row>
    <row r="2946" spans="3:3" s="27" customFormat="1">
      <c r="C2946" s="2"/>
    </row>
    <row r="2947" spans="3:3" s="27" customFormat="1">
      <c r="C2947" s="2"/>
    </row>
    <row r="2948" spans="3:3" s="27" customFormat="1">
      <c r="C2948" s="2"/>
    </row>
    <row r="2949" spans="3:3" s="27" customFormat="1">
      <c r="C2949" s="2"/>
    </row>
    <row r="2950" spans="3:3" s="27" customFormat="1">
      <c r="C2950" s="2"/>
    </row>
    <row r="2951" spans="3:3" s="27" customFormat="1">
      <c r="C2951" s="2"/>
    </row>
    <row r="2952" spans="3:3" s="27" customFormat="1">
      <c r="C2952" s="2"/>
    </row>
    <row r="2953" spans="3:3" s="27" customFormat="1">
      <c r="C2953" s="2"/>
    </row>
    <row r="2954" spans="3:3" s="27" customFormat="1">
      <c r="C2954" s="2"/>
    </row>
    <row r="2955" spans="3:3" s="27" customFormat="1">
      <c r="C2955" s="2"/>
    </row>
    <row r="2956" spans="3:3" s="27" customFormat="1">
      <c r="C2956" s="2"/>
    </row>
    <row r="2957" spans="3:3" s="27" customFormat="1">
      <c r="C2957" s="2"/>
    </row>
    <row r="2958" spans="3:3" s="27" customFormat="1">
      <c r="C2958" s="2"/>
    </row>
    <row r="2959" spans="3:3" s="27" customFormat="1">
      <c r="C2959" s="2"/>
    </row>
    <row r="2960" spans="3:3" s="27" customFormat="1">
      <c r="C2960" s="2"/>
    </row>
    <row r="2961" spans="3:3" s="27" customFormat="1">
      <c r="C2961" s="2"/>
    </row>
    <row r="2962" spans="3:3" s="27" customFormat="1">
      <c r="C2962" s="2"/>
    </row>
    <row r="2963" spans="3:3" s="27" customFormat="1">
      <c r="C2963" s="2"/>
    </row>
    <row r="2964" spans="3:3" s="27" customFormat="1">
      <c r="C2964" s="2"/>
    </row>
    <row r="2965" spans="3:3" s="27" customFormat="1">
      <c r="C2965" s="2"/>
    </row>
    <row r="2966" spans="3:3" s="27" customFormat="1">
      <c r="C2966" s="2"/>
    </row>
    <row r="2967" spans="3:3" s="27" customFormat="1">
      <c r="C2967" s="2"/>
    </row>
    <row r="2968" spans="3:3" s="27" customFormat="1">
      <c r="C2968" s="2"/>
    </row>
    <row r="2969" spans="3:3" s="27" customFormat="1">
      <c r="C2969" s="2"/>
    </row>
    <row r="2970" spans="3:3" s="27" customFormat="1">
      <c r="C2970" s="2"/>
    </row>
    <row r="2971" spans="3:3" s="27" customFormat="1">
      <c r="C2971" s="2"/>
    </row>
    <row r="2972" spans="3:3" s="27" customFormat="1">
      <c r="C2972" s="2"/>
    </row>
    <row r="2973" spans="3:3" s="27" customFormat="1">
      <c r="C2973" s="2"/>
    </row>
    <row r="2974" spans="3:3" s="27" customFormat="1">
      <c r="C2974" s="2"/>
    </row>
    <row r="2975" spans="3:3" s="27" customFormat="1">
      <c r="C2975" s="2"/>
    </row>
    <row r="2976" spans="3:3" s="27" customFormat="1">
      <c r="C2976" s="2"/>
    </row>
    <row r="2977" spans="3:3" s="27" customFormat="1">
      <c r="C2977" s="2"/>
    </row>
    <row r="2978" spans="3:3" s="27" customFormat="1">
      <c r="C2978" s="2"/>
    </row>
    <row r="2979" spans="3:3" s="27" customFormat="1">
      <c r="C2979" s="2"/>
    </row>
    <row r="2980" spans="3:3" s="27" customFormat="1">
      <c r="C2980" s="2"/>
    </row>
    <row r="2981" spans="3:3" s="27" customFormat="1">
      <c r="C2981" s="2"/>
    </row>
    <row r="2982" spans="3:3" s="27" customFormat="1">
      <c r="C2982" s="2"/>
    </row>
    <row r="2983" spans="3:3" s="27" customFormat="1">
      <c r="C2983" s="2"/>
    </row>
    <row r="2984" spans="3:3" s="27" customFormat="1">
      <c r="C2984" s="2"/>
    </row>
    <row r="2985" spans="3:3" s="27" customFormat="1">
      <c r="C2985" s="2"/>
    </row>
    <row r="2986" spans="3:3" s="27" customFormat="1">
      <c r="C2986" s="2"/>
    </row>
    <row r="2987" spans="3:3" s="27" customFormat="1">
      <c r="C2987" s="2"/>
    </row>
    <row r="2988" spans="3:3" s="27" customFormat="1">
      <c r="C2988" s="2"/>
    </row>
    <row r="2989" spans="3:3" s="27" customFormat="1">
      <c r="C2989" s="2"/>
    </row>
    <row r="2990" spans="3:3" s="27" customFormat="1">
      <c r="C2990" s="2"/>
    </row>
    <row r="2991" spans="3:3" s="27" customFormat="1">
      <c r="C2991" s="2"/>
    </row>
    <row r="2992" spans="3:3" s="27" customFormat="1">
      <c r="C2992" s="2"/>
    </row>
    <row r="2993" spans="3:3" s="27" customFormat="1">
      <c r="C2993" s="2"/>
    </row>
    <row r="2994" spans="3:3" s="27" customFormat="1">
      <c r="C2994" s="2"/>
    </row>
    <row r="2995" spans="3:3" s="27" customFormat="1">
      <c r="C2995" s="2"/>
    </row>
    <row r="2996" spans="3:3" s="27" customFormat="1">
      <c r="C2996" s="2"/>
    </row>
    <row r="2997" spans="3:3" s="27" customFormat="1">
      <c r="C2997" s="2"/>
    </row>
    <row r="2998" spans="3:3" s="27" customFormat="1">
      <c r="C2998" s="2"/>
    </row>
    <row r="2999" spans="3:3" s="27" customFormat="1">
      <c r="C2999" s="2"/>
    </row>
    <row r="3000" spans="3:3" s="27" customFormat="1">
      <c r="C3000" s="2"/>
    </row>
    <row r="3001" spans="3:3" s="27" customFormat="1">
      <c r="C3001" s="2"/>
    </row>
    <row r="3002" spans="3:3" s="27" customFormat="1">
      <c r="C3002" s="2"/>
    </row>
    <row r="3003" spans="3:3" s="27" customFormat="1">
      <c r="C3003" s="2"/>
    </row>
    <row r="3004" spans="3:3" s="27" customFormat="1">
      <c r="C3004" s="2"/>
    </row>
    <row r="3005" spans="3:3" s="27" customFormat="1">
      <c r="C3005" s="2"/>
    </row>
    <row r="3006" spans="3:3" s="27" customFormat="1">
      <c r="C3006" s="2"/>
    </row>
    <row r="3007" spans="3:3" s="27" customFormat="1">
      <c r="C3007" s="2"/>
    </row>
    <row r="3008" spans="3:3" s="27" customFormat="1">
      <c r="C3008" s="2"/>
    </row>
    <row r="3009" spans="3:3" s="27" customFormat="1">
      <c r="C3009" s="2"/>
    </row>
    <row r="3010" spans="3:3" s="27" customFormat="1">
      <c r="C3010" s="2"/>
    </row>
    <row r="3011" spans="3:3" s="27" customFormat="1">
      <c r="C3011" s="2"/>
    </row>
    <row r="3012" spans="3:3" s="27" customFormat="1">
      <c r="C3012" s="2"/>
    </row>
    <row r="3013" spans="3:3" s="27" customFormat="1">
      <c r="C3013" s="2"/>
    </row>
    <row r="3014" spans="3:3" s="27" customFormat="1">
      <c r="C3014" s="2"/>
    </row>
    <row r="3015" spans="3:3" s="27" customFormat="1">
      <c r="C3015" s="2"/>
    </row>
    <row r="3016" spans="3:3" s="27" customFormat="1">
      <c r="C3016" s="2"/>
    </row>
    <row r="3017" spans="3:3" s="27" customFormat="1">
      <c r="C3017" s="2"/>
    </row>
    <row r="3018" spans="3:3" s="27" customFormat="1">
      <c r="C3018" s="2"/>
    </row>
    <row r="3019" spans="3:3" s="27" customFormat="1">
      <c r="C3019" s="2"/>
    </row>
    <row r="3020" spans="3:3" s="27" customFormat="1">
      <c r="C3020" s="2"/>
    </row>
    <row r="3021" spans="3:3" s="27" customFormat="1">
      <c r="C3021" s="2"/>
    </row>
    <row r="3022" spans="3:3" s="27" customFormat="1">
      <c r="C3022" s="2"/>
    </row>
    <row r="3023" spans="3:3" s="27" customFormat="1">
      <c r="C3023" s="2"/>
    </row>
    <row r="3024" spans="3:3" s="27" customFormat="1">
      <c r="C3024" s="2"/>
    </row>
    <row r="3025" spans="3:3" s="27" customFormat="1">
      <c r="C3025" s="2"/>
    </row>
    <row r="3026" spans="3:3" s="27" customFormat="1">
      <c r="C3026" s="2"/>
    </row>
    <row r="3027" spans="3:3" s="27" customFormat="1">
      <c r="C3027" s="2"/>
    </row>
    <row r="3028" spans="3:3" s="27" customFormat="1">
      <c r="C3028" s="2"/>
    </row>
    <row r="3029" spans="3:3" s="27" customFormat="1">
      <c r="C3029" s="2"/>
    </row>
    <row r="3030" spans="3:3" s="27" customFormat="1">
      <c r="C3030" s="2"/>
    </row>
    <row r="3031" spans="3:3" s="27" customFormat="1">
      <c r="C3031" s="2"/>
    </row>
    <row r="3032" spans="3:3" s="27" customFormat="1">
      <c r="C3032" s="2"/>
    </row>
    <row r="3033" spans="3:3" s="27" customFormat="1">
      <c r="C3033" s="2"/>
    </row>
    <row r="3034" spans="3:3" s="27" customFormat="1">
      <c r="C3034" s="2"/>
    </row>
    <row r="3035" spans="3:3" s="27" customFormat="1">
      <c r="C3035" s="2"/>
    </row>
    <row r="3036" spans="3:3" s="27" customFormat="1">
      <c r="C3036" s="2"/>
    </row>
    <row r="3037" spans="3:3" s="27" customFormat="1">
      <c r="C3037" s="2"/>
    </row>
    <row r="3038" spans="3:3" s="27" customFormat="1">
      <c r="C3038" s="2"/>
    </row>
    <row r="3039" spans="3:3" s="27" customFormat="1">
      <c r="C3039" s="2"/>
    </row>
    <row r="3040" spans="3:3" s="27" customFormat="1">
      <c r="C3040" s="2"/>
    </row>
    <row r="3041" spans="3:3" s="27" customFormat="1">
      <c r="C3041" s="2"/>
    </row>
    <row r="3042" spans="3:3" s="27" customFormat="1">
      <c r="C3042" s="2"/>
    </row>
    <row r="3043" spans="3:3" s="27" customFormat="1">
      <c r="C3043" s="2"/>
    </row>
    <row r="3044" spans="3:3" s="27" customFormat="1">
      <c r="C3044" s="2"/>
    </row>
    <row r="3045" spans="3:3" s="27" customFormat="1">
      <c r="C3045" s="2"/>
    </row>
    <row r="3046" spans="3:3" s="27" customFormat="1">
      <c r="C3046" s="2"/>
    </row>
    <row r="3047" spans="3:3" s="27" customFormat="1">
      <c r="C3047" s="2"/>
    </row>
    <row r="3048" spans="3:3" s="27" customFormat="1">
      <c r="C3048" s="2"/>
    </row>
    <row r="3049" spans="3:3" s="27" customFormat="1">
      <c r="C3049" s="2"/>
    </row>
    <row r="3050" spans="3:3" s="27" customFormat="1">
      <c r="C3050" s="2"/>
    </row>
    <row r="3051" spans="3:3" s="27" customFormat="1">
      <c r="C3051" s="2"/>
    </row>
    <row r="3052" spans="3:3" s="27" customFormat="1">
      <c r="C3052" s="2"/>
    </row>
    <row r="3053" spans="3:3" s="27" customFormat="1">
      <c r="C3053" s="2"/>
    </row>
    <row r="3054" spans="3:3" s="27" customFormat="1">
      <c r="C3054" s="2"/>
    </row>
    <row r="3055" spans="3:3" s="27" customFormat="1">
      <c r="C3055" s="2"/>
    </row>
    <row r="3056" spans="3:3" s="27" customFormat="1">
      <c r="C3056" s="2"/>
    </row>
    <row r="3057" spans="3:3" s="27" customFormat="1">
      <c r="C3057" s="2"/>
    </row>
    <row r="3058" spans="3:3" s="27" customFormat="1">
      <c r="C3058" s="2"/>
    </row>
    <row r="3059" spans="3:3" s="27" customFormat="1">
      <c r="C3059" s="2"/>
    </row>
    <row r="3060" spans="3:3" s="27" customFormat="1">
      <c r="C3060" s="2"/>
    </row>
    <row r="3061" spans="3:3" s="27" customFormat="1">
      <c r="C3061" s="2"/>
    </row>
    <row r="3062" spans="3:3" s="27" customFormat="1">
      <c r="C3062" s="2"/>
    </row>
    <row r="3063" spans="3:3" s="27" customFormat="1">
      <c r="C3063" s="2"/>
    </row>
    <row r="3064" spans="3:3" s="27" customFormat="1">
      <c r="C3064" s="2"/>
    </row>
    <row r="3065" spans="3:3" s="27" customFormat="1">
      <c r="C3065" s="2"/>
    </row>
    <row r="3066" spans="3:3" s="27" customFormat="1">
      <c r="C3066" s="2"/>
    </row>
    <row r="3067" spans="3:3" s="27" customFormat="1">
      <c r="C3067" s="2"/>
    </row>
    <row r="3068" spans="3:3" s="27" customFormat="1">
      <c r="C3068" s="2"/>
    </row>
    <row r="3069" spans="3:3" s="27" customFormat="1">
      <c r="C3069" s="2"/>
    </row>
    <row r="3070" spans="3:3" s="27" customFormat="1">
      <c r="C3070" s="2"/>
    </row>
    <row r="3071" spans="3:3" s="27" customFormat="1">
      <c r="C3071" s="2"/>
    </row>
    <row r="3072" spans="3:3" s="27" customFormat="1">
      <c r="C3072" s="2"/>
    </row>
    <row r="3073" spans="3:3" s="27" customFormat="1">
      <c r="C3073" s="2"/>
    </row>
    <row r="3074" spans="3:3" s="27" customFormat="1">
      <c r="C3074" s="2"/>
    </row>
    <row r="3075" spans="3:3" s="27" customFormat="1">
      <c r="C3075" s="2"/>
    </row>
    <row r="3076" spans="3:3" s="27" customFormat="1">
      <c r="C3076" s="2"/>
    </row>
    <row r="3077" spans="3:3" s="27" customFormat="1">
      <c r="C3077" s="2"/>
    </row>
    <row r="3078" spans="3:3" s="27" customFormat="1">
      <c r="C3078" s="2"/>
    </row>
    <row r="3079" spans="3:3" s="27" customFormat="1">
      <c r="C3079" s="2"/>
    </row>
    <row r="3080" spans="3:3" s="27" customFormat="1">
      <c r="C3080" s="2"/>
    </row>
    <row r="3081" spans="3:3" s="27" customFormat="1">
      <c r="C3081" s="2"/>
    </row>
    <row r="3082" spans="3:3" s="27" customFormat="1">
      <c r="C3082" s="2"/>
    </row>
    <row r="3083" spans="3:3" s="27" customFormat="1">
      <c r="C3083" s="2"/>
    </row>
    <row r="3084" spans="3:3" s="27" customFormat="1">
      <c r="C3084" s="2"/>
    </row>
    <row r="3085" spans="3:3" s="27" customFormat="1">
      <c r="C3085" s="2"/>
    </row>
    <row r="3086" spans="3:3" s="27" customFormat="1">
      <c r="C3086" s="2"/>
    </row>
    <row r="3087" spans="3:3" s="27" customFormat="1">
      <c r="C3087" s="2"/>
    </row>
    <row r="3088" spans="3:3" s="27" customFormat="1">
      <c r="C3088" s="2"/>
    </row>
    <row r="3089" spans="3:3" s="27" customFormat="1">
      <c r="C3089" s="2"/>
    </row>
    <row r="3090" spans="3:3" s="27" customFormat="1">
      <c r="C3090" s="2"/>
    </row>
    <row r="3091" spans="3:3" s="27" customFormat="1">
      <c r="C3091" s="2"/>
    </row>
    <row r="3092" spans="3:3" s="27" customFormat="1">
      <c r="C3092" s="2"/>
    </row>
    <row r="3093" spans="3:3" s="27" customFormat="1">
      <c r="C3093" s="2"/>
    </row>
    <row r="3094" spans="3:3" s="27" customFormat="1">
      <c r="C3094" s="2"/>
    </row>
    <row r="3095" spans="3:3" s="27" customFormat="1">
      <c r="C3095" s="2"/>
    </row>
    <row r="3096" spans="3:3" s="27" customFormat="1">
      <c r="C3096" s="2"/>
    </row>
    <row r="3097" spans="3:3" s="27" customFormat="1">
      <c r="C3097" s="2"/>
    </row>
    <row r="3098" spans="3:3" s="27" customFormat="1">
      <c r="C3098" s="2"/>
    </row>
    <row r="3099" spans="3:3" s="27" customFormat="1">
      <c r="C3099" s="2"/>
    </row>
    <row r="3100" spans="3:3" s="27" customFormat="1">
      <c r="C3100" s="2"/>
    </row>
    <row r="3101" spans="3:3" s="27" customFormat="1">
      <c r="C3101" s="2"/>
    </row>
    <row r="3102" spans="3:3" s="27" customFormat="1">
      <c r="C3102" s="2"/>
    </row>
    <row r="3103" spans="3:3" s="27" customFormat="1">
      <c r="C3103" s="2"/>
    </row>
    <row r="3104" spans="3:3" s="27" customFormat="1">
      <c r="C3104" s="2"/>
    </row>
    <row r="3105" spans="3:3" s="27" customFormat="1">
      <c r="C3105" s="2"/>
    </row>
    <row r="3106" spans="3:3" s="27" customFormat="1">
      <c r="C3106" s="2"/>
    </row>
    <row r="3107" spans="3:3" s="27" customFormat="1">
      <c r="C3107" s="2"/>
    </row>
    <row r="3108" spans="3:3" s="27" customFormat="1">
      <c r="C3108" s="2"/>
    </row>
    <row r="3109" spans="3:3" s="27" customFormat="1">
      <c r="C3109" s="2"/>
    </row>
    <row r="3110" spans="3:3" s="27" customFormat="1">
      <c r="C3110" s="2"/>
    </row>
    <row r="3111" spans="3:3" s="27" customFormat="1">
      <c r="C3111" s="2"/>
    </row>
    <row r="3112" spans="3:3" s="27" customFormat="1">
      <c r="C3112" s="2"/>
    </row>
    <row r="3113" spans="3:3" s="27" customFormat="1">
      <c r="C3113" s="2"/>
    </row>
    <row r="3114" spans="3:3" s="27" customFormat="1">
      <c r="C3114" s="2"/>
    </row>
    <row r="3115" spans="3:3" s="27" customFormat="1">
      <c r="C3115" s="2"/>
    </row>
    <row r="3116" spans="3:3" s="27" customFormat="1">
      <c r="C3116" s="2"/>
    </row>
    <row r="3117" spans="3:3" s="27" customFormat="1">
      <c r="C3117" s="2"/>
    </row>
    <row r="3118" spans="3:3" s="27" customFormat="1">
      <c r="C3118" s="2"/>
    </row>
    <row r="3119" spans="3:3" s="27" customFormat="1">
      <c r="C3119" s="2"/>
    </row>
    <row r="3120" spans="3:3" s="27" customFormat="1">
      <c r="C3120" s="2"/>
    </row>
    <row r="3121" spans="3:3" s="27" customFormat="1">
      <c r="C3121" s="2"/>
    </row>
    <row r="3122" spans="3:3" s="27" customFormat="1">
      <c r="C3122" s="2"/>
    </row>
    <row r="3123" spans="3:3" s="27" customFormat="1">
      <c r="C3123" s="2"/>
    </row>
    <row r="3124" spans="3:3" s="27" customFormat="1">
      <c r="C3124" s="2"/>
    </row>
    <row r="3125" spans="3:3" s="27" customFormat="1">
      <c r="C3125" s="2"/>
    </row>
    <row r="3126" spans="3:3" s="27" customFormat="1">
      <c r="C3126" s="2"/>
    </row>
    <row r="3127" spans="3:3" s="27" customFormat="1">
      <c r="C3127" s="2"/>
    </row>
    <row r="3128" spans="3:3" s="27" customFormat="1">
      <c r="C3128" s="2"/>
    </row>
    <row r="3129" spans="3:3" s="27" customFormat="1">
      <c r="C3129" s="2"/>
    </row>
    <row r="3130" spans="3:3" s="27" customFormat="1">
      <c r="C3130" s="2"/>
    </row>
    <row r="3131" spans="3:3" s="27" customFormat="1">
      <c r="C3131" s="2"/>
    </row>
    <row r="3132" spans="3:3" s="27" customFormat="1">
      <c r="C3132" s="2"/>
    </row>
    <row r="3133" spans="3:3" s="27" customFormat="1">
      <c r="C3133" s="2"/>
    </row>
    <row r="3134" spans="3:3" s="27" customFormat="1">
      <c r="C3134" s="2"/>
    </row>
    <row r="3135" spans="3:3" s="27" customFormat="1">
      <c r="C3135" s="2"/>
    </row>
    <row r="3136" spans="3:3" s="27" customFormat="1">
      <c r="C3136" s="2"/>
    </row>
    <row r="3137" spans="3:3" s="27" customFormat="1">
      <c r="C3137" s="2"/>
    </row>
    <row r="3138" spans="3:3" s="27" customFormat="1">
      <c r="C3138" s="2"/>
    </row>
    <row r="3139" spans="3:3" s="27" customFormat="1">
      <c r="C3139" s="2"/>
    </row>
    <row r="3140" spans="3:3" s="27" customFormat="1">
      <c r="C3140" s="2"/>
    </row>
    <row r="3141" spans="3:3" s="27" customFormat="1">
      <c r="C3141" s="2"/>
    </row>
    <row r="3142" spans="3:3" s="27" customFormat="1">
      <c r="C3142" s="2"/>
    </row>
    <row r="3143" spans="3:3" s="27" customFormat="1">
      <c r="C3143" s="2"/>
    </row>
    <row r="3144" spans="3:3" s="27" customFormat="1">
      <c r="C3144" s="2"/>
    </row>
    <row r="3145" spans="3:3" s="27" customFormat="1">
      <c r="C3145" s="2"/>
    </row>
    <row r="3146" spans="3:3" s="27" customFormat="1">
      <c r="C3146" s="2"/>
    </row>
    <row r="3147" spans="3:3" s="27" customFormat="1">
      <c r="C3147" s="2"/>
    </row>
    <row r="3148" spans="3:3" s="27" customFormat="1">
      <c r="C3148" s="2"/>
    </row>
    <row r="3149" spans="3:3" s="27" customFormat="1">
      <c r="C3149" s="2"/>
    </row>
    <row r="3150" spans="3:3" s="27" customFormat="1">
      <c r="C3150" s="2"/>
    </row>
    <row r="3151" spans="3:3" s="27" customFormat="1">
      <c r="C3151" s="2"/>
    </row>
    <row r="3152" spans="3:3" s="27" customFormat="1">
      <c r="C3152" s="2"/>
    </row>
    <row r="3153" spans="3:3" s="27" customFormat="1">
      <c r="C3153" s="2"/>
    </row>
    <row r="3154" spans="3:3" s="27" customFormat="1">
      <c r="C3154" s="2"/>
    </row>
    <row r="3155" spans="3:3" s="27" customFormat="1">
      <c r="C3155" s="2"/>
    </row>
    <row r="3156" spans="3:3" s="27" customFormat="1">
      <c r="C3156" s="2"/>
    </row>
    <row r="3157" spans="3:3" s="27" customFormat="1">
      <c r="C3157" s="2"/>
    </row>
    <row r="3158" spans="3:3" s="27" customFormat="1">
      <c r="C3158" s="2"/>
    </row>
    <row r="3159" spans="3:3" s="27" customFormat="1">
      <c r="C3159" s="2"/>
    </row>
    <row r="3160" spans="3:3" s="27" customFormat="1">
      <c r="C3160" s="2"/>
    </row>
    <row r="3161" spans="3:3" s="27" customFormat="1">
      <c r="C3161" s="2"/>
    </row>
    <row r="3162" spans="3:3" s="27" customFormat="1">
      <c r="C3162" s="2"/>
    </row>
    <row r="3163" spans="3:3" s="27" customFormat="1">
      <c r="C3163" s="2"/>
    </row>
    <row r="3164" spans="3:3" s="27" customFormat="1">
      <c r="C3164" s="2"/>
    </row>
    <row r="3165" spans="3:3" s="27" customFormat="1">
      <c r="C3165" s="2"/>
    </row>
    <row r="3166" spans="3:3" s="27" customFormat="1">
      <c r="C3166" s="2"/>
    </row>
    <row r="3167" spans="3:3" s="27" customFormat="1">
      <c r="C3167" s="2"/>
    </row>
    <row r="3168" spans="3:3" s="27" customFormat="1">
      <c r="C3168" s="2"/>
    </row>
    <row r="3169" spans="3:3" s="27" customFormat="1">
      <c r="C3169" s="2"/>
    </row>
    <row r="3170" spans="3:3" s="27" customFormat="1">
      <c r="C3170" s="2"/>
    </row>
    <row r="3171" spans="3:3" s="27" customFormat="1">
      <c r="C3171" s="2"/>
    </row>
    <row r="3172" spans="3:3" s="27" customFormat="1">
      <c r="C3172" s="2"/>
    </row>
    <row r="3173" spans="3:3" s="27" customFormat="1">
      <c r="C3173" s="2"/>
    </row>
    <row r="3174" spans="3:3" s="27" customFormat="1">
      <c r="C3174" s="2"/>
    </row>
    <row r="3175" spans="3:3" s="27" customFormat="1">
      <c r="C3175" s="2"/>
    </row>
    <row r="3176" spans="3:3" s="27" customFormat="1">
      <c r="C3176" s="2"/>
    </row>
    <row r="3177" spans="3:3" s="27" customFormat="1">
      <c r="C3177" s="2"/>
    </row>
    <row r="3178" spans="3:3" s="27" customFormat="1">
      <c r="C3178" s="2"/>
    </row>
    <row r="3179" spans="3:3" s="27" customFormat="1">
      <c r="C3179" s="2"/>
    </row>
    <row r="3180" spans="3:3" s="27" customFormat="1">
      <c r="C3180" s="2"/>
    </row>
    <row r="3181" spans="3:3" s="27" customFormat="1">
      <c r="C3181" s="2"/>
    </row>
    <row r="3182" spans="3:3" s="27" customFormat="1">
      <c r="C3182" s="2"/>
    </row>
    <row r="3183" spans="3:3" s="27" customFormat="1">
      <c r="C3183" s="2"/>
    </row>
    <row r="3184" spans="3:3" s="27" customFormat="1">
      <c r="C3184" s="2"/>
    </row>
    <row r="3185" spans="3:3" s="27" customFormat="1">
      <c r="C3185" s="2"/>
    </row>
    <row r="3186" spans="3:3" s="27" customFormat="1">
      <c r="C3186" s="2"/>
    </row>
    <row r="3187" spans="3:3" s="27" customFormat="1">
      <c r="C3187" s="2"/>
    </row>
    <row r="3188" spans="3:3" s="27" customFormat="1">
      <c r="C3188" s="2"/>
    </row>
    <row r="3189" spans="3:3" s="27" customFormat="1">
      <c r="C3189" s="2"/>
    </row>
    <row r="3190" spans="3:3" s="27" customFormat="1">
      <c r="C3190" s="2"/>
    </row>
    <row r="3191" spans="3:3" s="27" customFormat="1">
      <c r="C3191" s="2"/>
    </row>
    <row r="3192" spans="3:3" s="27" customFormat="1">
      <c r="C3192" s="2"/>
    </row>
    <row r="3193" spans="3:3" s="27" customFormat="1">
      <c r="C3193" s="2"/>
    </row>
    <row r="3194" spans="3:3" s="27" customFormat="1">
      <c r="C3194" s="2"/>
    </row>
    <row r="3195" spans="3:3" s="27" customFormat="1">
      <c r="C3195" s="2"/>
    </row>
    <row r="3196" spans="3:3" s="27" customFormat="1">
      <c r="C3196" s="2"/>
    </row>
    <row r="3197" spans="3:3" s="27" customFormat="1">
      <c r="C3197" s="2"/>
    </row>
    <row r="3198" spans="3:3" s="27" customFormat="1">
      <c r="C3198" s="2"/>
    </row>
    <row r="3199" spans="3:3" s="27" customFormat="1">
      <c r="C3199" s="2"/>
    </row>
    <row r="3200" spans="3:3" s="27" customFormat="1">
      <c r="C3200" s="2"/>
    </row>
    <row r="3201" spans="3:3" s="27" customFormat="1">
      <c r="C3201" s="2"/>
    </row>
    <row r="3202" spans="3:3" s="27" customFormat="1">
      <c r="C3202" s="2"/>
    </row>
    <row r="3203" spans="3:3" s="27" customFormat="1">
      <c r="C3203" s="2"/>
    </row>
    <row r="3204" spans="3:3" s="27" customFormat="1">
      <c r="C3204" s="2"/>
    </row>
    <row r="3205" spans="3:3" s="27" customFormat="1">
      <c r="C3205" s="2"/>
    </row>
    <row r="3206" spans="3:3" s="27" customFormat="1">
      <c r="C3206" s="2"/>
    </row>
    <row r="3207" spans="3:3" s="27" customFormat="1">
      <c r="C3207" s="2"/>
    </row>
    <row r="3208" spans="3:3" s="27" customFormat="1">
      <c r="C3208" s="2"/>
    </row>
    <row r="3209" spans="3:3" s="27" customFormat="1">
      <c r="C3209" s="2"/>
    </row>
    <row r="3210" spans="3:3" s="27" customFormat="1">
      <c r="C3210" s="2"/>
    </row>
    <row r="3211" spans="3:3" s="27" customFormat="1">
      <c r="C3211" s="2"/>
    </row>
    <row r="3212" spans="3:3" s="27" customFormat="1">
      <c r="C3212" s="2"/>
    </row>
    <row r="3213" spans="3:3" s="27" customFormat="1">
      <c r="C3213" s="2"/>
    </row>
    <row r="3214" spans="3:3" s="27" customFormat="1">
      <c r="C3214" s="2"/>
    </row>
    <row r="3215" spans="3:3" s="27" customFormat="1">
      <c r="C3215" s="2"/>
    </row>
    <row r="3216" spans="3:3" s="27" customFormat="1">
      <c r="C3216" s="2"/>
    </row>
    <row r="3217" spans="3:3" s="27" customFormat="1">
      <c r="C3217" s="2"/>
    </row>
    <row r="3218" spans="3:3" s="27" customFormat="1">
      <c r="C3218" s="2"/>
    </row>
    <row r="3219" spans="3:3" s="27" customFormat="1">
      <c r="C3219" s="2"/>
    </row>
    <row r="3220" spans="3:3" s="27" customFormat="1">
      <c r="C3220" s="2"/>
    </row>
    <row r="3221" spans="3:3" s="27" customFormat="1">
      <c r="C3221" s="2"/>
    </row>
    <row r="3222" spans="3:3" s="27" customFormat="1">
      <c r="C3222" s="2"/>
    </row>
    <row r="3223" spans="3:3" s="27" customFormat="1">
      <c r="C3223" s="2"/>
    </row>
    <row r="3224" spans="3:3" s="27" customFormat="1">
      <c r="C3224" s="2"/>
    </row>
    <row r="3225" spans="3:3" s="27" customFormat="1">
      <c r="C3225" s="2"/>
    </row>
    <row r="3226" spans="3:3" s="27" customFormat="1">
      <c r="C3226" s="2"/>
    </row>
    <row r="3227" spans="3:3" s="27" customFormat="1">
      <c r="C3227" s="2"/>
    </row>
    <row r="3228" spans="3:3" s="27" customFormat="1">
      <c r="C3228" s="2"/>
    </row>
    <row r="3229" spans="3:3" s="27" customFormat="1">
      <c r="C3229" s="2"/>
    </row>
    <row r="3230" spans="3:3" s="27" customFormat="1">
      <c r="C3230" s="2"/>
    </row>
    <row r="3231" spans="3:3" s="27" customFormat="1">
      <c r="C3231" s="2"/>
    </row>
    <row r="3232" spans="3:3" s="27" customFormat="1">
      <c r="C3232" s="2"/>
    </row>
    <row r="3233" spans="3:3" s="27" customFormat="1">
      <c r="C3233" s="2"/>
    </row>
    <row r="3234" spans="3:3" s="27" customFormat="1">
      <c r="C3234" s="2"/>
    </row>
    <row r="3235" spans="3:3" s="27" customFormat="1">
      <c r="C3235" s="2"/>
    </row>
    <row r="3236" spans="3:3" s="27" customFormat="1">
      <c r="C3236" s="2"/>
    </row>
    <row r="3237" spans="3:3" s="27" customFormat="1">
      <c r="C3237" s="2"/>
    </row>
    <row r="3238" spans="3:3" s="27" customFormat="1">
      <c r="C3238" s="2"/>
    </row>
    <row r="3239" spans="3:3" s="27" customFormat="1">
      <c r="C3239" s="2"/>
    </row>
    <row r="3240" spans="3:3" s="27" customFormat="1">
      <c r="C3240" s="2"/>
    </row>
    <row r="3241" spans="3:3" s="27" customFormat="1">
      <c r="C3241" s="2"/>
    </row>
    <row r="3242" spans="3:3" s="27" customFormat="1">
      <c r="C3242" s="2"/>
    </row>
    <row r="3243" spans="3:3" s="27" customFormat="1">
      <c r="C3243" s="2"/>
    </row>
    <row r="3244" spans="3:3" s="27" customFormat="1">
      <c r="C3244" s="2"/>
    </row>
    <row r="3245" spans="3:3" s="27" customFormat="1">
      <c r="C3245" s="2"/>
    </row>
    <row r="3246" spans="3:3" s="27" customFormat="1">
      <c r="C3246" s="2"/>
    </row>
    <row r="3247" spans="3:3" s="27" customFormat="1">
      <c r="C3247" s="2"/>
    </row>
    <row r="3248" spans="3:3" s="27" customFormat="1">
      <c r="C3248" s="2"/>
    </row>
    <row r="3249" spans="3:3" s="27" customFormat="1">
      <c r="C3249" s="2"/>
    </row>
    <row r="3250" spans="3:3" s="27" customFormat="1">
      <c r="C3250" s="2"/>
    </row>
    <row r="3251" spans="3:3" s="27" customFormat="1">
      <c r="C3251" s="2"/>
    </row>
    <row r="3252" spans="3:3" s="27" customFormat="1">
      <c r="C3252" s="2"/>
    </row>
    <row r="3253" spans="3:3" s="27" customFormat="1">
      <c r="C3253" s="2"/>
    </row>
    <row r="3254" spans="3:3" s="27" customFormat="1">
      <c r="C3254" s="2"/>
    </row>
    <row r="3255" spans="3:3" s="27" customFormat="1">
      <c r="C3255" s="2"/>
    </row>
    <row r="3256" spans="3:3" s="27" customFormat="1">
      <c r="C3256" s="2"/>
    </row>
    <row r="3257" spans="3:3" s="27" customFormat="1">
      <c r="C3257" s="2"/>
    </row>
    <row r="3258" spans="3:3" s="27" customFormat="1">
      <c r="C3258" s="2"/>
    </row>
    <row r="3259" spans="3:3" s="27" customFormat="1">
      <c r="C3259" s="2"/>
    </row>
    <row r="3260" spans="3:3" s="27" customFormat="1">
      <c r="C3260" s="2"/>
    </row>
    <row r="3261" spans="3:3" s="27" customFormat="1">
      <c r="C3261" s="2"/>
    </row>
    <row r="3262" spans="3:3" s="27" customFormat="1">
      <c r="C3262" s="2"/>
    </row>
    <row r="3263" spans="3:3" s="27" customFormat="1">
      <c r="C3263" s="2"/>
    </row>
    <row r="3264" spans="3:3" s="27" customFormat="1">
      <c r="C3264" s="2"/>
    </row>
    <row r="3265" spans="3:3" s="27" customFormat="1">
      <c r="C3265" s="2"/>
    </row>
    <row r="3266" spans="3:3" s="27" customFormat="1">
      <c r="C3266" s="2"/>
    </row>
    <row r="3267" spans="3:3" s="27" customFormat="1">
      <c r="C3267" s="2"/>
    </row>
    <row r="3268" spans="3:3" s="27" customFormat="1">
      <c r="C3268" s="2"/>
    </row>
    <row r="3269" spans="3:3" s="27" customFormat="1">
      <c r="C3269" s="2"/>
    </row>
    <row r="3270" spans="3:3" s="27" customFormat="1">
      <c r="C3270" s="2"/>
    </row>
    <row r="3271" spans="3:3" s="27" customFormat="1">
      <c r="C3271" s="2"/>
    </row>
    <row r="3272" spans="3:3" s="27" customFormat="1">
      <c r="C3272" s="2"/>
    </row>
    <row r="3273" spans="3:3" s="27" customFormat="1">
      <c r="C3273" s="2"/>
    </row>
    <row r="3274" spans="3:3" s="27" customFormat="1">
      <c r="C3274" s="2"/>
    </row>
    <row r="3275" spans="3:3" s="27" customFormat="1">
      <c r="C3275" s="2"/>
    </row>
    <row r="3276" spans="3:3" s="27" customFormat="1">
      <c r="C3276" s="2"/>
    </row>
    <row r="3277" spans="3:3" s="27" customFormat="1">
      <c r="C3277" s="2"/>
    </row>
    <row r="3278" spans="3:3" s="27" customFormat="1">
      <c r="C3278" s="2"/>
    </row>
    <row r="3279" spans="3:3" s="27" customFormat="1">
      <c r="C3279" s="2"/>
    </row>
    <row r="3280" spans="3:3" s="27" customFormat="1">
      <c r="C3280" s="2"/>
    </row>
    <row r="3281" spans="3:3" s="27" customFormat="1">
      <c r="C3281" s="2"/>
    </row>
    <row r="3282" spans="3:3" s="27" customFormat="1">
      <c r="C3282" s="2"/>
    </row>
    <row r="3283" spans="3:3" s="27" customFormat="1">
      <c r="C3283" s="2"/>
    </row>
    <row r="3284" spans="3:3" s="27" customFormat="1">
      <c r="C3284" s="2"/>
    </row>
    <row r="3285" spans="3:3" s="27" customFormat="1">
      <c r="C3285" s="2"/>
    </row>
    <row r="3286" spans="3:3" s="27" customFormat="1">
      <c r="C3286" s="2"/>
    </row>
    <row r="3287" spans="3:3" s="27" customFormat="1">
      <c r="C3287" s="2"/>
    </row>
    <row r="3288" spans="3:3" s="27" customFormat="1">
      <c r="C3288" s="2"/>
    </row>
    <row r="3289" spans="3:3" s="27" customFormat="1">
      <c r="C3289" s="2"/>
    </row>
    <row r="3290" spans="3:3" s="27" customFormat="1">
      <c r="C3290" s="2"/>
    </row>
    <row r="3291" spans="3:3" s="27" customFormat="1">
      <c r="C3291" s="2"/>
    </row>
    <row r="3292" spans="3:3" s="27" customFormat="1">
      <c r="C3292" s="2"/>
    </row>
    <row r="3293" spans="3:3" s="27" customFormat="1">
      <c r="C3293" s="2"/>
    </row>
    <row r="3294" spans="3:3" s="27" customFormat="1">
      <c r="C3294" s="2"/>
    </row>
    <row r="3295" spans="3:3" s="27" customFormat="1">
      <c r="C3295" s="2"/>
    </row>
    <row r="3296" spans="3:3" s="27" customFormat="1">
      <c r="C3296" s="2"/>
    </row>
    <row r="3297" spans="3:3" s="27" customFormat="1">
      <c r="C3297" s="2"/>
    </row>
    <row r="3298" spans="3:3" s="27" customFormat="1">
      <c r="C3298" s="2"/>
    </row>
    <row r="3299" spans="3:3" s="27" customFormat="1">
      <c r="C3299" s="2"/>
    </row>
    <row r="3300" spans="3:3" s="27" customFormat="1">
      <c r="C3300" s="2"/>
    </row>
    <row r="3301" spans="3:3" s="27" customFormat="1">
      <c r="C3301" s="2"/>
    </row>
    <row r="3302" spans="3:3" s="27" customFormat="1">
      <c r="C3302" s="2"/>
    </row>
    <row r="3303" spans="3:3" s="27" customFormat="1">
      <c r="C3303" s="2"/>
    </row>
    <row r="3304" spans="3:3" s="27" customFormat="1">
      <c r="C3304" s="2"/>
    </row>
    <row r="3305" spans="3:3" s="27" customFormat="1">
      <c r="C3305" s="2"/>
    </row>
    <row r="3306" spans="3:3" s="27" customFormat="1">
      <c r="C3306" s="2"/>
    </row>
    <row r="3307" spans="3:3" s="27" customFormat="1">
      <c r="C3307" s="2"/>
    </row>
    <row r="3308" spans="3:3" s="27" customFormat="1">
      <c r="C3308" s="2"/>
    </row>
    <row r="3309" spans="3:3" s="27" customFormat="1">
      <c r="C3309" s="2"/>
    </row>
    <row r="3310" spans="3:3" s="27" customFormat="1">
      <c r="C3310" s="2"/>
    </row>
    <row r="3311" spans="3:3" s="27" customFormat="1">
      <c r="C3311" s="2"/>
    </row>
    <row r="3312" spans="3:3" s="27" customFormat="1">
      <c r="C3312" s="2"/>
    </row>
    <row r="3313" spans="3:3" s="27" customFormat="1">
      <c r="C3313" s="2"/>
    </row>
    <row r="3314" spans="3:3" s="27" customFormat="1">
      <c r="C3314" s="2"/>
    </row>
    <row r="3315" spans="3:3" s="27" customFormat="1">
      <c r="C3315" s="2"/>
    </row>
    <row r="3316" spans="3:3" s="27" customFormat="1">
      <c r="C3316" s="2"/>
    </row>
    <row r="3317" spans="3:3" s="27" customFormat="1">
      <c r="C3317" s="2"/>
    </row>
    <row r="3318" spans="3:3" s="27" customFormat="1">
      <c r="C3318" s="2"/>
    </row>
    <row r="3319" spans="3:3" s="27" customFormat="1">
      <c r="C3319" s="2"/>
    </row>
    <row r="3320" spans="3:3" s="27" customFormat="1">
      <c r="C3320" s="2"/>
    </row>
    <row r="3321" spans="3:3" s="27" customFormat="1">
      <c r="C3321" s="2"/>
    </row>
    <row r="3322" spans="3:3" s="27" customFormat="1">
      <c r="C3322" s="2"/>
    </row>
    <row r="3323" spans="3:3" s="27" customFormat="1">
      <c r="C3323" s="2"/>
    </row>
    <row r="3324" spans="3:3" s="27" customFormat="1">
      <c r="C3324" s="2"/>
    </row>
    <row r="3325" spans="3:3" s="27" customFormat="1">
      <c r="C3325" s="2"/>
    </row>
    <row r="3326" spans="3:3" s="27" customFormat="1">
      <c r="C3326" s="2"/>
    </row>
    <row r="3327" spans="3:3" s="27" customFormat="1">
      <c r="C3327" s="2"/>
    </row>
    <row r="3328" spans="3:3" s="27" customFormat="1">
      <c r="C3328" s="2"/>
    </row>
    <row r="3329" spans="3:3" s="27" customFormat="1">
      <c r="C3329" s="2"/>
    </row>
    <row r="3330" spans="3:3" s="27" customFormat="1">
      <c r="C3330" s="2"/>
    </row>
    <row r="3331" spans="3:3" s="27" customFormat="1">
      <c r="C3331" s="2"/>
    </row>
    <row r="3332" spans="3:3" s="27" customFormat="1">
      <c r="C3332" s="2"/>
    </row>
    <row r="3333" spans="3:3" s="27" customFormat="1">
      <c r="C3333" s="2"/>
    </row>
    <row r="3334" spans="3:3" s="27" customFormat="1">
      <c r="C3334" s="2"/>
    </row>
    <row r="3335" spans="3:3" s="27" customFormat="1">
      <c r="C3335" s="2"/>
    </row>
    <row r="3336" spans="3:3" s="27" customFormat="1">
      <c r="C3336" s="2"/>
    </row>
    <row r="3337" spans="3:3" s="27" customFormat="1">
      <c r="C3337" s="2"/>
    </row>
    <row r="3338" spans="3:3" s="27" customFormat="1">
      <c r="C3338" s="2"/>
    </row>
    <row r="3339" spans="3:3" s="27" customFormat="1">
      <c r="C3339" s="2"/>
    </row>
    <row r="3340" spans="3:3" s="27" customFormat="1">
      <c r="C3340" s="2"/>
    </row>
    <row r="3341" spans="3:3" s="27" customFormat="1">
      <c r="C3341" s="2"/>
    </row>
    <row r="3342" spans="3:3" s="27" customFormat="1">
      <c r="C3342" s="2"/>
    </row>
    <row r="3343" spans="3:3" s="27" customFormat="1">
      <c r="C3343" s="2"/>
    </row>
    <row r="3344" spans="3:3" s="27" customFormat="1">
      <c r="C3344" s="2"/>
    </row>
    <row r="3345" spans="3:3" s="27" customFormat="1">
      <c r="C3345" s="2"/>
    </row>
    <row r="3346" spans="3:3" s="27" customFormat="1">
      <c r="C3346" s="2"/>
    </row>
    <row r="3347" spans="3:3" s="27" customFormat="1">
      <c r="C3347" s="2"/>
    </row>
    <row r="3348" spans="3:3" s="27" customFormat="1">
      <c r="C3348" s="2"/>
    </row>
    <row r="3349" spans="3:3" s="27" customFormat="1">
      <c r="C3349" s="2"/>
    </row>
    <row r="3350" spans="3:3" s="27" customFormat="1">
      <c r="C3350" s="2"/>
    </row>
    <row r="3351" spans="3:3" s="27" customFormat="1">
      <c r="C3351" s="2"/>
    </row>
    <row r="3352" spans="3:3" s="27" customFormat="1">
      <c r="C3352" s="2"/>
    </row>
    <row r="3353" spans="3:3" s="27" customFormat="1">
      <c r="C3353" s="2"/>
    </row>
    <row r="3354" spans="3:3" s="27" customFormat="1">
      <c r="C3354" s="2"/>
    </row>
    <row r="3355" spans="3:3" s="27" customFormat="1">
      <c r="C3355" s="2"/>
    </row>
    <row r="3356" spans="3:3" s="27" customFormat="1">
      <c r="C3356" s="2"/>
    </row>
    <row r="3357" spans="3:3" s="27" customFormat="1">
      <c r="C3357" s="2"/>
    </row>
    <row r="3358" spans="3:3" s="27" customFormat="1">
      <c r="C3358" s="2"/>
    </row>
    <row r="3359" spans="3:3" s="27" customFormat="1">
      <c r="C3359" s="2"/>
    </row>
    <row r="3360" spans="3:3" s="27" customFormat="1">
      <c r="C3360" s="2"/>
    </row>
    <row r="3361" spans="3:3" s="27" customFormat="1">
      <c r="C3361" s="2"/>
    </row>
    <row r="3362" spans="3:3" s="27" customFormat="1">
      <c r="C3362" s="2"/>
    </row>
    <row r="3363" spans="3:3" s="27" customFormat="1">
      <c r="C3363" s="2"/>
    </row>
    <row r="3364" spans="3:3" s="27" customFormat="1">
      <c r="C3364" s="2"/>
    </row>
    <row r="3365" spans="3:3" s="27" customFormat="1">
      <c r="C3365" s="2"/>
    </row>
    <row r="3366" spans="3:3" s="27" customFormat="1">
      <c r="C3366" s="2"/>
    </row>
    <row r="3367" spans="3:3" s="27" customFormat="1">
      <c r="C3367" s="2"/>
    </row>
    <row r="3368" spans="3:3" s="27" customFormat="1">
      <c r="C3368" s="2"/>
    </row>
    <row r="3369" spans="3:3" s="27" customFormat="1">
      <c r="C3369" s="2"/>
    </row>
    <row r="3370" spans="3:3" s="27" customFormat="1">
      <c r="C3370" s="2"/>
    </row>
    <row r="3371" spans="3:3" s="27" customFormat="1">
      <c r="C3371" s="2"/>
    </row>
    <row r="3372" spans="3:3" s="27" customFormat="1">
      <c r="C3372" s="2"/>
    </row>
    <row r="3373" spans="3:3" s="27" customFormat="1">
      <c r="C3373" s="2"/>
    </row>
    <row r="3374" spans="3:3" s="27" customFormat="1">
      <c r="C3374" s="2"/>
    </row>
    <row r="3375" spans="3:3" s="27" customFormat="1">
      <c r="C3375" s="2"/>
    </row>
    <row r="3376" spans="3:3" s="27" customFormat="1">
      <c r="C3376" s="2"/>
    </row>
    <row r="3377" spans="3:3" s="27" customFormat="1">
      <c r="C3377" s="2"/>
    </row>
    <row r="3378" spans="3:3" s="27" customFormat="1">
      <c r="C3378" s="2"/>
    </row>
    <row r="3379" spans="3:3" s="27" customFormat="1">
      <c r="C3379" s="2"/>
    </row>
    <row r="3380" spans="3:3" s="27" customFormat="1">
      <c r="C3380" s="2"/>
    </row>
    <row r="3381" spans="3:3" s="27" customFormat="1">
      <c r="C3381" s="2"/>
    </row>
    <row r="3382" spans="3:3" s="27" customFormat="1">
      <c r="C3382" s="2"/>
    </row>
    <row r="3383" spans="3:3" s="27" customFormat="1">
      <c r="C3383" s="2"/>
    </row>
    <row r="3384" spans="3:3" s="27" customFormat="1">
      <c r="C3384" s="2"/>
    </row>
    <row r="3385" spans="3:3" s="27" customFormat="1">
      <c r="C3385" s="2"/>
    </row>
    <row r="3386" spans="3:3" s="27" customFormat="1">
      <c r="C3386" s="2"/>
    </row>
    <row r="3387" spans="3:3" s="27" customFormat="1">
      <c r="C3387" s="2"/>
    </row>
    <row r="3388" spans="3:3" s="27" customFormat="1">
      <c r="C3388" s="2"/>
    </row>
    <row r="3389" spans="3:3" s="27" customFormat="1">
      <c r="C3389" s="2"/>
    </row>
    <row r="3390" spans="3:3" s="27" customFormat="1">
      <c r="C3390" s="2"/>
    </row>
    <row r="3391" spans="3:3" s="27" customFormat="1">
      <c r="C3391" s="2"/>
    </row>
    <row r="3392" spans="3:3" s="27" customFormat="1">
      <c r="C3392" s="2"/>
    </row>
    <row r="3393" spans="3:3" s="27" customFormat="1">
      <c r="C3393" s="2"/>
    </row>
    <row r="3394" spans="3:3" s="27" customFormat="1">
      <c r="C3394" s="2"/>
    </row>
    <row r="3395" spans="3:3" s="27" customFormat="1">
      <c r="C3395" s="2"/>
    </row>
    <row r="3396" spans="3:3" s="27" customFormat="1">
      <c r="C3396" s="2"/>
    </row>
    <row r="3397" spans="3:3" s="27" customFormat="1">
      <c r="C3397" s="2"/>
    </row>
    <row r="3398" spans="3:3" s="27" customFormat="1">
      <c r="C3398" s="2"/>
    </row>
    <row r="3399" spans="3:3" s="27" customFormat="1">
      <c r="C3399" s="2"/>
    </row>
    <row r="3400" spans="3:3" s="27" customFormat="1">
      <c r="C3400" s="2"/>
    </row>
    <row r="3401" spans="3:3" s="27" customFormat="1">
      <c r="C3401" s="2"/>
    </row>
    <row r="3402" spans="3:3" s="27" customFormat="1">
      <c r="C3402" s="2"/>
    </row>
    <row r="3403" spans="3:3" s="27" customFormat="1">
      <c r="C3403" s="2"/>
    </row>
    <row r="3404" spans="3:3" s="27" customFormat="1">
      <c r="C3404" s="2"/>
    </row>
    <row r="3405" spans="3:3" s="27" customFormat="1">
      <c r="C3405" s="2"/>
    </row>
    <row r="3406" spans="3:3" s="27" customFormat="1">
      <c r="C3406" s="2"/>
    </row>
    <row r="3407" spans="3:3" s="27" customFormat="1">
      <c r="C3407" s="2"/>
    </row>
    <row r="3408" spans="3:3" s="27" customFormat="1">
      <c r="C3408" s="2"/>
    </row>
    <row r="3409" spans="3:3" s="27" customFormat="1">
      <c r="C3409" s="2"/>
    </row>
    <row r="3410" spans="3:3" s="27" customFormat="1">
      <c r="C3410" s="2"/>
    </row>
    <row r="3411" spans="3:3" s="27" customFormat="1">
      <c r="C3411" s="2"/>
    </row>
    <row r="3412" spans="3:3" s="27" customFormat="1">
      <c r="C3412" s="2"/>
    </row>
    <row r="3413" spans="3:3" s="27" customFormat="1">
      <c r="C3413" s="2"/>
    </row>
    <row r="3414" spans="3:3" s="27" customFormat="1">
      <c r="C3414" s="2"/>
    </row>
    <row r="3415" spans="3:3" s="27" customFormat="1">
      <c r="C3415" s="2"/>
    </row>
    <row r="3416" spans="3:3" s="27" customFormat="1">
      <c r="C3416" s="2"/>
    </row>
    <row r="3417" spans="3:3" s="27" customFormat="1">
      <c r="C3417" s="2"/>
    </row>
    <row r="3418" spans="3:3" s="27" customFormat="1">
      <c r="C3418" s="2"/>
    </row>
    <row r="3419" spans="3:3" s="27" customFormat="1">
      <c r="C3419" s="2"/>
    </row>
    <row r="3420" spans="3:3" s="27" customFormat="1">
      <c r="C3420" s="2"/>
    </row>
    <row r="3421" spans="3:3" s="27" customFormat="1">
      <c r="C3421" s="2"/>
    </row>
    <row r="3422" spans="3:3" s="27" customFormat="1">
      <c r="C3422" s="2"/>
    </row>
    <row r="3423" spans="3:3" s="27" customFormat="1">
      <c r="C3423" s="2"/>
    </row>
    <row r="3424" spans="3:3" s="27" customFormat="1">
      <c r="C3424" s="2"/>
    </row>
    <row r="3425" spans="3:3" s="27" customFormat="1">
      <c r="C3425" s="2"/>
    </row>
    <row r="3426" spans="3:3" s="27" customFormat="1">
      <c r="C3426" s="2"/>
    </row>
    <row r="3427" spans="3:3" s="27" customFormat="1">
      <c r="C3427" s="2"/>
    </row>
    <row r="3428" spans="3:3" s="27" customFormat="1">
      <c r="C3428" s="2"/>
    </row>
    <row r="3429" spans="3:3" s="27" customFormat="1">
      <c r="C3429" s="2"/>
    </row>
    <row r="3430" spans="3:3" s="27" customFormat="1">
      <c r="C3430" s="2"/>
    </row>
    <row r="3431" spans="3:3" s="27" customFormat="1">
      <c r="C3431" s="2"/>
    </row>
    <row r="3432" spans="3:3" s="27" customFormat="1">
      <c r="C3432" s="2"/>
    </row>
    <row r="3433" spans="3:3" s="27" customFormat="1">
      <c r="C3433" s="2"/>
    </row>
    <row r="3434" spans="3:3" s="27" customFormat="1">
      <c r="C3434" s="2"/>
    </row>
    <row r="3435" spans="3:3" s="27" customFormat="1">
      <c r="C3435" s="2"/>
    </row>
    <row r="3436" spans="3:3" s="27" customFormat="1">
      <c r="C3436" s="2"/>
    </row>
    <row r="3437" spans="3:3" s="27" customFormat="1">
      <c r="C3437" s="2"/>
    </row>
    <row r="3438" spans="3:3" s="27" customFormat="1">
      <c r="C3438" s="2"/>
    </row>
    <row r="3439" spans="3:3" s="27" customFormat="1">
      <c r="C3439" s="2"/>
    </row>
    <row r="3440" spans="3:3" s="27" customFormat="1">
      <c r="C3440" s="2"/>
    </row>
    <row r="3441" spans="3:3" s="27" customFormat="1">
      <c r="C3441" s="2"/>
    </row>
    <row r="3442" spans="3:3" s="27" customFormat="1">
      <c r="C3442" s="2"/>
    </row>
    <row r="3443" spans="3:3" s="27" customFormat="1">
      <c r="C3443" s="2"/>
    </row>
    <row r="3444" spans="3:3" s="27" customFormat="1">
      <c r="C3444" s="2"/>
    </row>
    <row r="3445" spans="3:3" s="27" customFormat="1">
      <c r="C3445" s="2"/>
    </row>
    <row r="3446" spans="3:3" s="27" customFormat="1">
      <c r="C3446" s="2"/>
    </row>
    <row r="3447" spans="3:3" s="27" customFormat="1">
      <c r="C3447" s="2"/>
    </row>
    <row r="3448" spans="3:3" s="27" customFormat="1">
      <c r="C3448" s="2"/>
    </row>
    <row r="3449" spans="3:3" s="27" customFormat="1">
      <c r="C3449" s="2"/>
    </row>
    <row r="3450" spans="3:3" s="27" customFormat="1">
      <c r="C3450" s="2"/>
    </row>
    <row r="3451" spans="3:3" s="27" customFormat="1">
      <c r="C3451" s="2"/>
    </row>
    <row r="3452" spans="3:3" s="27" customFormat="1">
      <c r="C3452" s="2"/>
    </row>
    <row r="3453" spans="3:3" s="27" customFormat="1">
      <c r="C3453" s="2"/>
    </row>
    <row r="3454" spans="3:3" s="27" customFormat="1">
      <c r="C3454" s="2"/>
    </row>
    <row r="3455" spans="3:3" s="27" customFormat="1">
      <c r="C3455" s="2"/>
    </row>
    <row r="3456" spans="3:3" s="27" customFormat="1">
      <c r="C3456" s="2"/>
    </row>
    <row r="3457" spans="3:3" s="27" customFormat="1">
      <c r="C3457" s="2"/>
    </row>
    <row r="3458" spans="3:3" s="27" customFormat="1">
      <c r="C3458" s="2"/>
    </row>
    <row r="3459" spans="3:3" s="27" customFormat="1">
      <c r="C3459" s="2"/>
    </row>
    <row r="3460" spans="3:3" s="27" customFormat="1">
      <c r="C3460" s="2"/>
    </row>
    <row r="3461" spans="3:3" s="27" customFormat="1">
      <c r="C3461" s="2"/>
    </row>
    <row r="3462" spans="3:3" s="27" customFormat="1">
      <c r="C3462" s="2"/>
    </row>
    <row r="3463" spans="3:3" s="27" customFormat="1">
      <c r="C3463" s="2"/>
    </row>
    <row r="3464" spans="3:3" s="27" customFormat="1">
      <c r="C3464" s="2"/>
    </row>
    <row r="3465" spans="3:3" s="27" customFormat="1">
      <c r="C3465" s="2"/>
    </row>
    <row r="3466" spans="3:3" s="27" customFormat="1">
      <c r="C3466" s="2"/>
    </row>
    <row r="3467" spans="3:3" s="27" customFormat="1">
      <c r="C3467" s="2"/>
    </row>
    <row r="3468" spans="3:3" s="27" customFormat="1">
      <c r="C3468" s="2"/>
    </row>
    <row r="3469" spans="3:3" s="27" customFormat="1">
      <c r="C3469" s="2"/>
    </row>
    <row r="3470" spans="3:3" s="27" customFormat="1">
      <c r="C3470" s="2"/>
    </row>
    <row r="3471" spans="3:3" s="27" customFormat="1">
      <c r="C3471" s="2"/>
    </row>
    <row r="3472" spans="3:3" s="27" customFormat="1">
      <c r="C3472" s="2"/>
    </row>
    <row r="3473" spans="3:3" s="27" customFormat="1">
      <c r="C3473" s="2"/>
    </row>
    <row r="3474" spans="3:3" s="27" customFormat="1">
      <c r="C3474" s="2"/>
    </row>
    <row r="3475" spans="3:3" s="27" customFormat="1">
      <c r="C3475" s="2"/>
    </row>
    <row r="3476" spans="3:3" s="27" customFormat="1">
      <c r="C3476" s="2"/>
    </row>
    <row r="3477" spans="3:3" s="27" customFormat="1">
      <c r="C3477" s="2"/>
    </row>
    <row r="3478" spans="3:3" s="27" customFormat="1">
      <c r="C3478" s="2"/>
    </row>
    <row r="3479" spans="3:3" s="27" customFormat="1">
      <c r="C3479" s="2"/>
    </row>
    <row r="3480" spans="3:3" s="27" customFormat="1">
      <c r="C3480" s="2"/>
    </row>
    <row r="3481" spans="3:3" s="27" customFormat="1">
      <c r="C3481" s="2"/>
    </row>
    <row r="3482" spans="3:3" s="27" customFormat="1">
      <c r="C3482" s="2"/>
    </row>
    <row r="3483" spans="3:3" s="27" customFormat="1">
      <c r="C3483" s="2"/>
    </row>
    <row r="3484" spans="3:3" s="27" customFormat="1">
      <c r="C3484" s="2"/>
    </row>
    <row r="3485" spans="3:3" s="27" customFormat="1">
      <c r="C3485" s="2"/>
    </row>
    <row r="3486" spans="3:3" s="27" customFormat="1">
      <c r="C3486" s="2"/>
    </row>
    <row r="3487" spans="3:3" s="27" customFormat="1">
      <c r="C3487" s="2"/>
    </row>
    <row r="3488" spans="3:3" s="27" customFormat="1">
      <c r="C3488" s="2"/>
    </row>
    <row r="3489" spans="3:3" s="27" customFormat="1">
      <c r="C3489" s="2"/>
    </row>
    <row r="3490" spans="3:3" s="27" customFormat="1">
      <c r="C3490" s="2"/>
    </row>
    <row r="3491" spans="3:3" s="27" customFormat="1">
      <c r="C3491" s="2"/>
    </row>
    <row r="3492" spans="3:3" s="27" customFormat="1">
      <c r="C3492" s="2"/>
    </row>
    <row r="3493" spans="3:3" s="27" customFormat="1">
      <c r="C3493" s="2"/>
    </row>
    <row r="3494" spans="3:3" s="27" customFormat="1">
      <c r="C3494" s="2"/>
    </row>
    <row r="3495" spans="3:3" s="27" customFormat="1">
      <c r="C3495" s="2"/>
    </row>
    <row r="3496" spans="3:3" s="27" customFormat="1">
      <c r="C3496" s="2"/>
    </row>
    <row r="3497" spans="3:3" s="27" customFormat="1">
      <c r="C3497" s="2"/>
    </row>
    <row r="3498" spans="3:3" s="27" customFormat="1">
      <c r="C3498" s="2"/>
    </row>
    <row r="3499" spans="3:3" s="27" customFormat="1">
      <c r="C3499" s="2"/>
    </row>
    <row r="3500" spans="3:3" s="27" customFormat="1">
      <c r="C3500" s="2"/>
    </row>
    <row r="3501" spans="3:3" s="27" customFormat="1">
      <c r="C3501" s="2"/>
    </row>
    <row r="3502" spans="3:3" s="27" customFormat="1">
      <c r="C3502" s="2"/>
    </row>
    <row r="3503" spans="3:3" s="27" customFormat="1">
      <c r="C3503" s="2"/>
    </row>
    <row r="3504" spans="3:3" s="27" customFormat="1">
      <c r="C3504" s="2"/>
    </row>
    <row r="3505" spans="3:3" s="27" customFormat="1">
      <c r="C3505" s="2"/>
    </row>
    <row r="3506" spans="3:3" s="27" customFormat="1">
      <c r="C3506" s="2"/>
    </row>
    <row r="3507" spans="3:3" s="27" customFormat="1">
      <c r="C3507" s="2"/>
    </row>
    <row r="3508" spans="3:3" s="27" customFormat="1">
      <c r="C3508" s="2"/>
    </row>
    <row r="3509" spans="3:3" s="27" customFormat="1">
      <c r="C3509" s="2"/>
    </row>
    <row r="3510" spans="3:3" s="27" customFormat="1">
      <c r="C3510" s="2"/>
    </row>
    <row r="3511" spans="3:3" s="27" customFormat="1">
      <c r="C3511" s="2"/>
    </row>
    <row r="3512" spans="3:3" s="27" customFormat="1">
      <c r="C3512" s="2"/>
    </row>
    <row r="3513" spans="3:3" s="27" customFormat="1">
      <c r="C3513" s="2"/>
    </row>
    <row r="3514" spans="3:3" s="27" customFormat="1">
      <c r="C3514" s="2"/>
    </row>
    <row r="3515" spans="3:3" s="27" customFormat="1">
      <c r="C3515" s="2"/>
    </row>
    <row r="3516" spans="3:3" s="27" customFormat="1">
      <c r="C3516" s="2"/>
    </row>
    <row r="3517" spans="3:3" s="27" customFormat="1">
      <c r="C3517" s="2"/>
    </row>
    <row r="3518" spans="3:3" s="27" customFormat="1">
      <c r="C3518" s="2"/>
    </row>
    <row r="3519" spans="3:3" s="27" customFormat="1">
      <c r="C3519" s="2"/>
    </row>
    <row r="3520" spans="3:3" s="27" customFormat="1">
      <c r="C3520" s="2"/>
    </row>
    <row r="3521" spans="3:3" s="27" customFormat="1">
      <c r="C3521" s="2"/>
    </row>
    <row r="3522" spans="3:3" s="27" customFormat="1">
      <c r="C3522" s="2"/>
    </row>
    <row r="3523" spans="3:3" s="27" customFormat="1">
      <c r="C3523" s="2"/>
    </row>
    <row r="3524" spans="3:3" s="27" customFormat="1">
      <c r="C3524" s="2"/>
    </row>
    <row r="3525" spans="3:3" s="27" customFormat="1">
      <c r="C3525" s="2"/>
    </row>
    <row r="3526" spans="3:3" s="27" customFormat="1">
      <c r="C3526" s="2"/>
    </row>
    <row r="3527" spans="3:3" s="27" customFormat="1">
      <c r="C3527" s="2"/>
    </row>
    <row r="3528" spans="3:3" s="27" customFormat="1">
      <c r="C3528" s="2"/>
    </row>
    <row r="3529" spans="3:3" s="27" customFormat="1">
      <c r="C3529" s="2"/>
    </row>
    <row r="3530" spans="3:3" s="27" customFormat="1">
      <c r="C3530" s="2"/>
    </row>
    <row r="3531" spans="3:3" s="27" customFormat="1">
      <c r="C3531" s="2"/>
    </row>
    <row r="3532" spans="3:3" s="27" customFormat="1">
      <c r="C3532" s="2"/>
    </row>
    <row r="3533" spans="3:3" s="27" customFormat="1">
      <c r="C3533" s="2"/>
    </row>
    <row r="3534" spans="3:3" s="27" customFormat="1">
      <c r="C3534" s="2"/>
    </row>
    <row r="3535" spans="3:3" s="27" customFormat="1">
      <c r="C3535" s="2"/>
    </row>
    <row r="3536" spans="3:3" s="27" customFormat="1">
      <c r="C3536" s="2"/>
    </row>
    <row r="3537" spans="3:3" s="27" customFormat="1">
      <c r="C3537" s="2"/>
    </row>
    <row r="3538" spans="3:3" s="27" customFormat="1">
      <c r="C3538" s="2"/>
    </row>
    <row r="3539" spans="3:3" s="27" customFormat="1">
      <c r="C3539" s="2"/>
    </row>
    <row r="3540" spans="3:3" s="27" customFormat="1">
      <c r="C3540" s="2"/>
    </row>
    <row r="3541" spans="3:3" s="27" customFormat="1">
      <c r="C3541" s="2"/>
    </row>
    <row r="3542" spans="3:3" s="27" customFormat="1">
      <c r="C3542" s="2"/>
    </row>
    <row r="3543" spans="3:3" s="27" customFormat="1">
      <c r="C3543" s="2"/>
    </row>
    <row r="3544" spans="3:3" s="27" customFormat="1">
      <c r="C3544" s="2"/>
    </row>
    <row r="3545" spans="3:3" s="27" customFormat="1">
      <c r="C3545" s="2"/>
    </row>
    <row r="3546" spans="3:3" s="27" customFormat="1">
      <c r="C3546" s="2"/>
    </row>
    <row r="3547" spans="3:3" s="27" customFormat="1">
      <c r="C3547" s="2"/>
    </row>
    <row r="3548" spans="3:3" s="27" customFormat="1">
      <c r="C3548" s="2"/>
    </row>
    <row r="3549" spans="3:3" s="27" customFormat="1">
      <c r="C3549" s="2"/>
    </row>
    <row r="3550" spans="3:3" s="27" customFormat="1">
      <c r="C3550" s="2"/>
    </row>
    <row r="3551" spans="3:3" s="27" customFormat="1">
      <c r="C3551" s="2"/>
    </row>
    <row r="3552" spans="3:3" s="27" customFormat="1">
      <c r="C3552" s="2"/>
    </row>
    <row r="3553" spans="3:3" s="27" customFormat="1">
      <c r="C3553" s="2"/>
    </row>
    <row r="3554" spans="3:3" s="27" customFormat="1">
      <c r="C3554" s="2"/>
    </row>
    <row r="3555" spans="3:3" s="27" customFormat="1">
      <c r="C3555" s="2"/>
    </row>
    <row r="3556" spans="3:3" s="27" customFormat="1">
      <c r="C3556" s="2"/>
    </row>
    <row r="3557" spans="3:3" s="27" customFormat="1">
      <c r="C3557" s="2"/>
    </row>
    <row r="3558" spans="3:3" s="27" customFormat="1">
      <c r="C3558" s="2"/>
    </row>
    <row r="3559" spans="3:3" s="27" customFormat="1">
      <c r="C3559" s="2"/>
    </row>
    <row r="3560" spans="3:3" s="27" customFormat="1">
      <c r="C3560" s="2"/>
    </row>
    <row r="3561" spans="3:3" s="27" customFormat="1">
      <c r="C3561" s="2"/>
    </row>
    <row r="3562" spans="3:3" s="27" customFormat="1">
      <c r="C3562" s="2"/>
    </row>
    <row r="3563" spans="3:3" s="27" customFormat="1">
      <c r="C3563" s="2"/>
    </row>
    <row r="3564" spans="3:3" s="27" customFormat="1">
      <c r="C3564" s="2"/>
    </row>
    <row r="3565" spans="3:3" s="27" customFormat="1">
      <c r="C3565" s="2"/>
    </row>
    <row r="3566" spans="3:3" s="27" customFormat="1">
      <c r="C3566" s="2"/>
    </row>
    <row r="3567" spans="3:3" s="27" customFormat="1">
      <c r="C3567" s="2"/>
    </row>
    <row r="3568" spans="3:3" s="27" customFormat="1">
      <c r="C3568" s="2"/>
    </row>
    <row r="3569" spans="3:3" s="27" customFormat="1">
      <c r="C3569" s="2"/>
    </row>
    <row r="3570" spans="3:3" s="27" customFormat="1">
      <c r="C3570" s="2"/>
    </row>
    <row r="3571" spans="3:3" s="27" customFormat="1">
      <c r="C3571" s="2"/>
    </row>
    <row r="3572" spans="3:3" s="27" customFormat="1">
      <c r="C3572" s="2"/>
    </row>
    <row r="3573" spans="3:3" s="27" customFormat="1">
      <c r="C3573" s="2"/>
    </row>
    <row r="3574" spans="3:3" s="27" customFormat="1">
      <c r="C3574" s="2"/>
    </row>
    <row r="3575" spans="3:3" s="27" customFormat="1">
      <c r="C3575" s="2"/>
    </row>
    <row r="3576" spans="3:3" s="27" customFormat="1">
      <c r="C3576" s="2"/>
    </row>
    <row r="3577" spans="3:3" s="27" customFormat="1">
      <c r="C3577" s="2"/>
    </row>
    <row r="3578" spans="3:3" s="27" customFormat="1">
      <c r="C3578" s="2"/>
    </row>
    <row r="3579" spans="3:3" s="27" customFormat="1">
      <c r="C3579" s="2"/>
    </row>
    <row r="3580" spans="3:3" s="27" customFormat="1">
      <c r="C3580" s="2"/>
    </row>
    <row r="3581" spans="3:3" s="27" customFormat="1">
      <c r="C3581" s="2"/>
    </row>
    <row r="3582" spans="3:3" s="27" customFormat="1">
      <c r="C3582" s="2"/>
    </row>
    <row r="3583" spans="3:3" s="27" customFormat="1">
      <c r="C3583" s="2"/>
    </row>
    <row r="3584" spans="3:3" s="27" customFormat="1">
      <c r="C3584" s="2"/>
    </row>
    <row r="3585" spans="3:3" s="27" customFormat="1">
      <c r="C3585" s="2"/>
    </row>
    <row r="3586" spans="3:3" s="27" customFormat="1">
      <c r="C3586" s="2"/>
    </row>
    <row r="3587" spans="3:3" s="27" customFormat="1">
      <c r="C3587" s="2"/>
    </row>
    <row r="3588" spans="3:3" s="27" customFormat="1">
      <c r="C3588" s="2"/>
    </row>
    <row r="3589" spans="3:3" s="27" customFormat="1">
      <c r="C3589" s="2"/>
    </row>
    <row r="3590" spans="3:3" s="27" customFormat="1">
      <c r="C3590" s="2"/>
    </row>
    <row r="3591" spans="3:3" s="27" customFormat="1">
      <c r="C3591" s="2"/>
    </row>
    <row r="3592" spans="3:3" s="27" customFormat="1">
      <c r="C3592" s="2"/>
    </row>
    <row r="3593" spans="3:3" s="27" customFormat="1">
      <c r="C3593" s="2"/>
    </row>
    <row r="3594" spans="3:3" s="27" customFormat="1">
      <c r="C3594" s="2"/>
    </row>
    <row r="3595" spans="3:3" s="27" customFormat="1">
      <c r="C3595" s="2"/>
    </row>
    <row r="3596" spans="3:3" s="27" customFormat="1">
      <c r="C3596" s="2"/>
    </row>
    <row r="3597" spans="3:3" s="27" customFormat="1">
      <c r="C3597" s="2"/>
    </row>
    <row r="3598" spans="3:3" s="27" customFormat="1">
      <c r="C3598" s="2"/>
    </row>
    <row r="3599" spans="3:3" s="27" customFormat="1">
      <c r="C3599" s="2"/>
    </row>
    <row r="3600" spans="3:3" s="27" customFormat="1">
      <c r="C3600" s="2"/>
    </row>
    <row r="3601" spans="3:3" s="27" customFormat="1">
      <c r="C3601" s="2"/>
    </row>
    <row r="3602" spans="3:3" s="27" customFormat="1">
      <c r="C3602" s="2"/>
    </row>
    <row r="3603" spans="3:3" s="27" customFormat="1">
      <c r="C3603" s="2"/>
    </row>
    <row r="3604" spans="3:3" s="27" customFormat="1">
      <c r="C3604" s="2"/>
    </row>
    <row r="3605" spans="3:3" s="27" customFormat="1">
      <c r="C3605" s="2"/>
    </row>
    <row r="3606" spans="3:3" s="27" customFormat="1">
      <c r="C3606" s="2"/>
    </row>
    <row r="3607" spans="3:3" s="27" customFormat="1">
      <c r="C3607" s="2"/>
    </row>
    <row r="3608" spans="3:3" s="27" customFormat="1">
      <c r="C3608" s="2"/>
    </row>
    <row r="3609" spans="3:3" s="27" customFormat="1">
      <c r="C3609" s="2"/>
    </row>
    <row r="3610" spans="3:3" s="27" customFormat="1">
      <c r="C3610" s="2"/>
    </row>
    <row r="3611" spans="3:3" s="27" customFormat="1">
      <c r="C3611" s="2"/>
    </row>
    <row r="3612" spans="3:3" s="27" customFormat="1">
      <c r="C3612" s="2"/>
    </row>
    <row r="3613" spans="3:3" s="27" customFormat="1">
      <c r="C3613" s="2"/>
    </row>
    <row r="3614" spans="3:3" s="27" customFormat="1">
      <c r="C3614" s="2"/>
    </row>
    <row r="3615" spans="3:3" s="27" customFormat="1">
      <c r="C3615" s="2"/>
    </row>
    <row r="3616" spans="3:3" s="27" customFormat="1">
      <c r="C3616" s="2"/>
    </row>
    <row r="3617" spans="3:3" s="27" customFormat="1">
      <c r="C3617" s="2"/>
    </row>
    <row r="3618" spans="3:3" s="27" customFormat="1">
      <c r="C3618" s="2"/>
    </row>
    <row r="3619" spans="3:3" s="27" customFormat="1">
      <c r="C3619" s="2"/>
    </row>
    <row r="3620" spans="3:3" s="27" customFormat="1">
      <c r="C3620" s="2"/>
    </row>
    <row r="3621" spans="3:3" s="27" customFormat="1">
      <c r="C3621" s="2"/>
    </row>
    <row r="3622" spans="3:3" s="27" customFormat="1">
      <c r="C3622" s="2"/>
    </row>
    <row r="3623" spans="3:3" s="27" customFormat="1">
      <c r="C3623" s="2"/>
    </row>
    <row r="3624" spans="3:3" s="27" customFormat="1">
      <c r="C3624" s="2"/>
    </row>
    <row r="3625" spans="3:3" s="27" customFormat="1">
      <c r="C3625" s="2"/>
    </row>
    <row r="3626" spans="3:3" s="27" customFormat="1">
      <c r="C3626" s="2"/>
    </row>
    <row r="3627" spans="3:3" s="27" customFormat="1">
      <c r="C3627" s="2"/>
    </row>
    <row r="3628" spans="3:3" s="27" customFormat="1">
      <c r="C3628" s="2"/>
    </row>
    <row r="3629" spans="3:3" s="27" customFormat="1">
      <c r="C3629" s="2"/>
    </row>
    <row r="3630" spans="3:3" s="27" customFormat="1">
      <c r="C3630" s="2"/>
    </row>
    <row r="3631" spans="3:3" s="27" customFormat="1">
      <c r="C3631" s="2"/>
    </row>
    <row r="3632" spans="3:3" s="27" customFormat="1">
      <c r="C3632" s="2"/>
    </row>
    <row r="3633" spans="3:3" s="27" customFormat="1">
      <c r="C3633" s="2"/>
    </row>
    <row r="3634" spans="3:3" s="27" customFormat="1">
      <c r="C3634" s="2"/>
    </row>
    <row r="3635" spans="3:3" s="27" customFormat="1">
      <c r="C3635" s="2"/>
    </row>
    <row r="3636" spans="3:3" s="27" customFormat="1">
      <c r="C3636" s="2"/>
    </row>
    <row r="3637" spans="3:3" s="27" customFormat="1">
      <c r="C3637" s="2"/>
    </row>
    <row r="3638" spans="3:3" s="27" customFormat="1">
      <c r="C3638" s="2"/>
    </row>
    <row r="3639" spans="3:3" s="27" customFormat="1">
      <c r="C3639" s="2"/>
    </row>
    <row r="3640" spans="3:3" s="27" customFormat="1">
      <c r="C3640" s="2"/>
    </row>
    <row r="3641" spans="3:3" s="27" customFormat="1">
      <c r="C3641" s="2"/>
    </row>
    <row r="3642" spans="3:3" s="27" customFormat="1">
      <c r="C3642" s="2"/>
    </row>
    <row r="3643" spans="3:3" s="27" customFormat="1">
      <c r="C3643" s="2"/>
    </row>
    <row r="3644" spans="3:3" s="27" customFormat="1">
      <c r="C3644" s="2"/>
    </row>
    <row r="3645" spans="3:3" s="27" customFormat="1">
      <c r="C3645" s="2"/>
    </row>
    <row r="3646" spans="3:3" s="27" customFormat="1">
      <c r="C3646" s="2"/>
    </row>
    <row r="3647" spans="3:3" s="27" customFormat="1">
      <c r="C3647" s="2"/>
    </row>
    <row r="3648" spans="3:3" s="27" customFormat="1">
      <c r="C3648" s="2"/>
    </row>
    <row r="3649" spans="3:3" s="27" customFormat="1">
      <c r="C3649" s="2"/>
    </row>
    <row r="3650" spans="3:3" s="27" customFormat="1">
      <c r="C3650" s="2"/>
    </row>
    <row r="3651" spans="3:3" s="27" customFormat="1">
      <c r="C3651" s="2"/>
    </row>
    <row r="3652" spans="3:3" s="27" customFormat="1">
      <c r="C3652" s="2"/>
    </row>
    <row r="3653" spans="3:3" s="27" customFormat="1">
      <c r="C3653" s="2"/>
    </row>
    <row r="3654" spans="3:3" s="27" customFormat="1">
      <c r="C3654" s="2"/>
    </row>
    <row r="3655" spans="3:3" s="27" customFormat="1">
      <c r="C3655" s="2"/>
    </row>
    <row r="3656" spans="3:3" s="27" customFormat="1">
      <c r="C3656" s="2"/>
    </row>
    <row r="3657" spans="3:3" s="27" customFormat="1">
      <c r="C3657" s="2"/>
    </row>
    <row r="3658" spans="3:3" s="27" customFormat="1">
      <c r="C3658" s="2"/>
    </row>
    <row r="3659" spans="3:3" s="27" customFormat="1">
      <c r="C3659" s="2"/>
    </row>
    <row r="3660" spans="3:3" s="27" customFormat="1">
      <c r="C3660" s="2"/>
    </row>
    <row r="3661" spans="3:3" s="27" customFormat="1">
      <c r="C3661" s="2"/>
    </row>
    <row r="3662" spans="3:3" s="27" customFormat="1">
      <c r="C3662" s="2"/>
    </row>
    <row r="3663" spans="3:3" s="27" customFormat="1">
      <c r="C3663" s="2"/>
    </row>
    <row r="3664" spans="3:3" s="27" customFormat="1">
      <c r="C3664" s="2"/>
    </row>
    <row r="3665" spans="3:3" s="27" customFormat="1">
      <c r="C3665" s="2"/>
    </row>
    <row r="3666" spans="3:3" s="27" customFormat="1">
      <c r="C3666" s="2"/>
    </row>
    <row r="3667" spans="3:3" s="27" customFormat="1">
      <c r="C3667" s="2"/>
    </row>
    <row r="3668" spans="3:3" s="27" customFormat="1">
      <c r="C3668" s="2"/>
    </row>
    <row r="3669" spans="3:3" s="27" customFormat="1">
      <c r="C3669" s="2"/>
    </row>
    <row r="3670" spans="3:3" s="27" customFormat="1">
      <c r="C3670" s="2"/>
    </row>
    <row r="3671" spans="3:3" s="27" customFormat="1">
      <c r="C3671" s="2"/>
    </row>
    <row r="3672" spans="3:3" s="27" customFormat="1">
      <c r="C3672" s="2"/>
    </row>
    <row r="3673" spans="3:3" s="27" customFormat="1">
      <c r="C3673" s="2"/>
    </row>
    <row r="3674" spans="3:3" s="27" customFormat="1">
      <c r="C3674" s="2"/>
    </row>
    <row r="3675" spans="3:3" s="27" customFormat="1">
      <c r="C3675" s="2"/>
    </row>
    <row r="3676" spans="3:3" s="27" customFormat="1">
      <c r="C3676" s="2"/>
    </row>
    <row r="3677" spans="3:3" s="27" customFormat="1">
      <c r="C3677" s="2"/>
    </row>
    <row r="3678" spans="3:3" s="27" customFormat="1">
      <c r="C3678" s="2"/>
    </row>
    <row r="3679" spans="3:3" s="27" customFormat="1">
      <c r="C3679" s="2"/>
    </row>
    <row r="3680" spans="3:3" s="27" customFormat="1">
      <c r="C3680" s="2"/>
    </row>
    <row r="3681" spans="3:3" s="27" customFormat="1">
      <c r="C3681" s="2"/>
    </row>
    <row r="3682" spans="3:3" s="27" customFormat="1">
      <c r="C3682" s="2"/>
    </row>
    <row r="3683" spans="3:3" s="27" customFormat="1">
      <c r="C3683" s="2"/>
    </row>
    <row r="3684" spans="3:3" s="27" customFormat="1">
      <c r="C3684" s="2"/>
    </row>
    <row r="3685" spans="3:3" s="27" customFormat="1">
      <c r="C3685" s="2"/>
    </row>
    <row r="3686" spans="3:3" s="27" customFormat="1">
      <c r="C3686" s="2"/>
    </row>
    <row r="3687" spans="3:3" s="27" customFormat="1">
      <c r="C3687" s="2"/>
    </row>
    <row r="3688" spans="3:3" s="27" customFormat="1">
      <c r="C3688" s="2"/>
    </row>
    <row r="3689" spans="3:3" s="27" customFormat="1">
      <c r="C3689" s="2"/>
    </row>
    <row r="3690" spans="3:3" s="27" customFormat="1">
      <c r="C3690" s="2"/>
    </row>
    <row r="3691" spans="3:3" s="27" customFormat="1">
      <c r="C3691" s="2"/>
    </row>
    <row r="3692" spans="3:3" s="27" customFormat="1">
      <c r="C3692" s="2"/>
    </row>
    <row r="3693" spans="3:3" s="27" customFormat="1">
      <c r="C3693" s="2"/>
    </row>
    <row r="3694" spans="3:3" s="27" customFormat="1">
      <c r="C3694" s="2"/>
    </row>
    <row r="3695" spans="3:3" s="27" customFormat="1">
      <c r="C3695" s="2"/>
    </row>
    <row r="3696" spans="3:3" s="27" customFormat="1">
      <c r="C3696" s="2"/>
    </row>
    <row r="3697" spans="3:3" s="27" customFormat="1">
      <c r="C3697" s="2"/>
    </row>
    <row r="3698" spans="3:3" s="27" customFormat="1">
      <c r="C3698" s="2"/>
    </row>
    <row r="3699" spans="3:3" s="27" customFormat="1">
      <c r="C3699" s="2"/>
    </row>
    <row r="3700" spans="3:3" s="27" customFormat="1">
      <c r="C3700" s="2"/>
    </row>
    <row r="3701" spans="3:3" s="27" customFormat="1">
      <c r="C3701" s="2"/>
    </row>
    <row r="3702" spans="3:3" s="27" customFormat="1">
      <c r="C3702" s="2"/>
    </row>
    <row r="3703" spans="3:3" s="27" customFormat="1">
      <c r="C3703" s="2"/>
    </row>
    <row r="3704" spans="3:3" s="27" customFormat="1">
      <c r="C3704" s="2"/>
    </row>
    <row r="3705" spans="3:3" s="27" customFormat="1">
      <c r="C3705" s="2"/>
    </row>
    <row r="3706" spans="3:3" s="27" customFormat="1">
      <c r="C3706" s="2"/>
    </row>
    <row r="3707" spans="3:3" s="27" customFormat="1">
      <c r="C3707" s="2"/>
    </row>
    <row r="3708" spans="3:3" s="27" customFormat="1">
      <c r="C3708" s="2"/>
    </row>
    <row r="3709" spans="3:3" s="27" customFormat="1">
      <c r="C3709" s="2"/>
    </row>
    <row r="3710" spans="3:3" s="27" customFormat="1">
      <c r="C3710" s="2"/>
    </row>
    <row r="3711" spans="3:3" s="27" customFormat="1">
      <c r="C3711" s="2"/>
    </row>
    <row r="3712" spans="3:3" s="27" customFormat="1">
      <c r="C3712" s="2"/>
    </row>
    <row r="3713" spans="3:3" s="27" customFormat="1">
      <c r="C3713" s="2"/>
    </row>
    <row r="3714" spans="3:3" s="27" customFormat="1">
      <c r="C3714" s="2"/>
    </row>
    <row r="3715" spans="3:3" s="27" customFormat="1">
      <c r="C3715" s="2"/>
    </row>
    <row r="3716" spans="3:3" s="27" customFormat="1">
      <c r="C3716" s="2"/>
    </row>
    <row r="3717" spans="3:3" s="27" customFormat="1">
      <c r="C3717" s="2"/>
    </row>
    <row r="3718" spans="3:3" s="27" customFormat="1">
      <c r="C3718" s="2"/>
    </row>
    <row r="3719" spans="3:3" s="27" customFormat="1">
      <c r="C3719" s="2"/>
    </row>
    <row r="3720" spans="3:3" s="27" customFormat="1">
      <c r="C3720" s="2"/>
    </row>
    <row r="3721" spans="3:3" s="27" customFormat="1">
      <c r="C3721" s="2"/>
    </row>
    <row r="3722" spans="3:3" s="27" customFormat="1">
      <c r="C3722" s="2"/>
    </row>
    <row r="3723" spans="3:3" s="27" customFormat="1">
      <c r="C3723" s="2"/>
    </row>
    <row r="3724" spans="3:3" s="27" customFormat="1">
      <c r="C3724" s="2"/>
    </row>
    <row r="3725" spans="3:3" s="27" customFormat="1">
      <c r="C3725" s="2"/>
    </row>
    <row r="3726" spans="3:3" s="27" customFormat="1">
      <c r="C3726" s="2"/>
    </row>
    <row r="3727" spans="3:3" s="27" customFormat="1">
      <c r="C3727" s="2"/>
    </row>
    <row r="3728" spans="3:3" s="27" customFormat="1">
      <c r="C3728" s="2"/>
    </row>
    <row r="3729" spans="3:3" s="27" customFormat="1">
      <c r="C3729" s="2"/>
    </row>
    <row r="3730" spans="3:3" s="27" customFormat="1">
      <c r="C3730" s="2"/>
    </row>
    <row r="3731" spans="3:3" s="27" customFormat="1">
      <c r="C3731" s="2"/>
    </row>
    <row r="3732" spans="3:3" s="27" customFormat="1">
      <c r="C3732" s="2"/>
    </row>
    <row r="3733" spans="3:3" s="27" customFormat="1">
      <c r="C3733" s="2"/>
    </row>
    <row r="3734" spans="3:3" s="27" customFormat="1">
      <c r="C3734" s="2"/>
    </row>
    <row r="3735" spans="3:3" s="27" customFormat="1">
      <c r="C3735" s="2"/>
    </row>
    <row r="3736" spans="3:3" s="27" customFormat="1">
      <c r="C3736" s="2"/>
    </row>
    <row r="3737" spans="3:3" s="27" customFormat="1">
      <c r="C3737" s="2"/>
    </row>
    <row r="3738" spans="3:3" s="27" customFormat="1">
      <c r="C3738" s="2"/>
    </row>
    <row r="3739" spans="3:3" s="27" customFormat="1">
      <c r="C3739" s="2"/>
    </row>
    <row r="3740" spans="3:3" s="27" customFormat="1">
      <c r="C3740" s="2"/>
    </row>
    <row r="3741" spans="3:3" s="27" customFormat="1">
      <c r="C3741" s="2"/>
    </row>
    <row r="3742" spans="3:3" s="27" customFormat="1">
      <c r="C3742" s="2"/>
    </row>
    <row r="3743" spans="3:3" s="27" customFormat="1">
      <c r="C3743" s="2"/>
    </row>
    <row r="3744" spans="3:3" s="27" customFormat="1">
      <c r="C3744" s="2"/>
    </row>
    <row r="3745" spans="3:3" s="27" customFormat="1">
      <c r="C3745" s="2"/>
    </row>
    <row r="3746" spans="3:3" s="27" customFormat="1">
      <c r="C3746" s="2"/>
    </row>
    <row r="3747" spans="3:3" s="27" customFormat="1">
      <c r="C3747" s="2"/>
    </row>
    <row r="3748" spans="3:3" s="27" customFormat="1">
      <c r="C3748" s="2"/>
    </row>
    <row r="3749" spans="3:3" s="27" customFormat="1">
      <c r="C3749" s="2"/>
    </row>
    <row r="3750" spans="3:3" s="27" customFormat="1">
      <c r="C3750" s="2"/>
    </row>
    <row r="3751" spans="3:3" s="27" customFormat="1">
      <c r="C3751" s="2"/>
    </row>
    <row r="3752" spans="3:3" s="27" customFormat="1">
      <c r="C3752" s="2"/>
    </row>
    <row r="3753" spans="3:3" s="27" customFormat="1">
      <c r="C3753" s="2"/>
    </row>
    <row r="3754" spans="3:3" s="27" customFormat="1">
      <c r="C3754" s="2"/>
    </row>
    <row r="3755" spans="3:3" s="27" customFormat="1">
      <c r="C3755" s="2"/>
    </row>
    <row r="3756" spans="3:3" s="27" customFormat="1">
      <c r="C3756" s="2"/>
    </row>
    <row r="3757" spans="3:3" s="27" customFormat="1">
      <c r="C3757" s="2"/>
    </row>
    <row r="3758" spans="3:3" s="27" customFormat="1">
      <c r="C3758" s="2"/>
    </row>
    <row r="3759" spans="3:3" s="27" customFormat="1">
      <c r="C3759" s="2"/>
    </row>
    <row r="3760" spans="3:3" s="27" customFormat="1">
      <c r="C3760" s="2"/>
    </row>
    <row r="3761" spans="3:3" s="27" customFormat="1">
      <c r="C3761" s="2"/>
    </row>
    <row r="3762" spans="3:3" s="27" customFormat="1">
      <c r="C3762" s="2"/>
    </row>
    <row r="3763" spans="3:3" s="27" customFormat="1">
      <c r="C3763" s="2"/>
    </row>
    <row r="3764" spans="3:3" s="27" customFormat="1">
      <c r="C3764" s="2"/>
    </row>
    <row r="3765" spans="3:3" s="27" customFormat="1">
      <c r="C3765" s="2"/>
    </row>
    <row r="3766" spans="3:3" s="27" customFormat="1">
      <c r="C3766" s="2"/>
    </row>
    <row r="3767" spans="3:3" s="27" customFormat="1">
      <c r="C3767" s="2"/>
    </row>
    <row r="3768" spans="3:3" s="27" customFormat="1">
      <c r="C3768" s="2"/>
    </row>
    <row r="3769" spans="3:3" s="27" customFormat="1">
      <c r="C3769" s="2"/>
    </row>
    <row r="3770" spans="3:3" s="27" customFormat="1">
      <c r="C3770" s="2"/>
    </row>
    <row r="3771" spans="3:3" s="27" customFormat="1">
      <c r="C3771" s="2"/>
    </row>
    <row r="3772" spans="3:3" s="27" customFormat="1">
      <c r="C3772" s="2"/>
    </row>
    <row r="3773" spans="3:3" s="27" customFormat="1">
      <c r="C3773" s="2"/>
    </row>
    <row r="3774" spans="3:3" s="27" customFormat="1">
      <c r="C3774" s="2"/>
    </row>
    <row r="3775" spans="3:3" s="27" customFormat="1">
      <c r="C3775" s="2"/>
    </row>
    <row r="3776" spans="3:3" s="27" customFormat="1">
      <c r="C3776" s="2"/>
    </row>
    <row r="3777" spans="3:3" s="27" customFormat="1">
      <c r="C3777" s="2"/>
    </row>
    <row r="3778" spans="3:3" s="27" customFormat="1">
      <c r="C3778" s="2"/>
    </row>
    <row r="3779" spans="3:3" s="27" customFormat="1">
      <c r="C3779" s="2"/>
    </row>
    <row r="3780" spans="3:3" s="27" customFormat="1">
      <c r="C3780" s="2"/>
    </row>
    <row r="3781" spans="3:3" s="27" customFormat="1">
      <c r="C3781" s="2"/>
    </row>
    <row r="3782" spans="3:3" s="27" customFormat="1">
      <c r="C3782" s="2"/>
    </row>
    <row r="3783" spans="3:3" s="27" customFormat="1">
      <c r="C3783" s="2"/>
    </row>
    <row r="3784" spans="3:3" s="27" customFormat="1">
      <c r="C3784" s="2"/>
    </row>
    <row r="3785" spans="3:3" s="27" customFormat="1">
      <c r="C3785" s="2"/>
    </row>
    <row r="3786" spans="3:3" s="27" customFormat="1">
      <c r="C3786" s="2"/>
    </row>
    <row r="3787" spans="3:3" s="27" customFormat="1">
      <c r="C3787" s="2"/>
    </row>
    <row r="3788" spans="3:3" s="27" customFormat="1">
      <c r="C3788" s="2"/>
    </row>
    <row r="3789" spans="3:3" s="27" customFormat="1">
      <c r="C3789" s="2"/>
    </row>
    <row r="3790" spans="3:3" s="27" customFormat="1">
      <c r="C3790" s="2"/>
    </row>
    <row r="3791" spans="3:3" s="27" customFormat="1">
      <c r="C3791" s="2"/>
    </row>
    <row r="3792" spans="3:3" s="27" customFormat="1">
      <c r="C3792" s="2"/>
    </row>
    <row r="3793" spans="3:3" s="27" customFormat="1">
      <c r="C3793" s="2"/>
    </row>
    <row r="3794" spans="3:3" s="27" customFormat="1">
      <c r="C3794" s="2"/>
    </row>
    <row r="3795" spans="3:3" s="27" customFormat="1">
      <c r="C3795" s="2"/>
    </row>
    <row r="3796" spans="3:3" s="27" customFormat="1">
      <c r="C3796" s="2"/>
    </row>
    <row r="3797" spans="3:3" s="27" customFormat="1">
      <c r="C3797" s="2"/>
    </row>
    <row r="3798" spans="3:3" s="27" customFormat="1">
      <c r="C3798" s="2"/>
    </row>
    <row r="3799" spans="3:3" s="27" customFormat="1">
      <c r="C3799" s="2"/>
    </row>
    <row r="3800" spans="3:3" s="27" customFormat="1">
      <c r="C3800" s="2"/>
    </row>
    <row r="3801" spans="3:3" s="27" customFormat="1">
      <c r="C3801" s="2"/>
    </row>
    <row r="3802" spans="3:3" s="27" customFormat="1">
      <c r="C3802" s="2"/>
    </row>
    <row r="3803" spans="3:3" s="27" customFormat="1">
      <c r="C3803" s="2"/>
    </row>
    <row r="3804" spans="3:3" s="27" customFormat="1">
      <c r="C3804" s="2"/>
    </row>
    <row r="3805" spans="3:3" s="27" customFormat="1">
      <c r="C3805" s="2"/>
    </row>
    <row r="3806" spans="3:3" s="27" customFormat="1">
      <c r="C3806" s="2"/>
    </row>
    <row r="3807" spans="3:3" s="27" customFormat="1">
      <c r="C3807" s="2"/>
    </row>
    <row r="3808" spans="3:3" s="27" customFormat="1">
      <c r="C3808" s="2"/>
    </row>
    <row r="3809" spans="3:3" s="27" customFormat="1">
      <c r="C3809" s="2"/>
    </row>
    <row r="3810" spans="3:3" s="27" customFormat="1">
      <c r="C3810" s="2"/>
    </row>
    <row r="3811" spans="3:3" s="27" customFormat="1">
      <c r="C3811" s="2"/>
    </row>
    <row r="3812" spans="3:3" s="27" customFormat="1">
      <c r="C3812" s="2"/>
    </row>
    <row r="3813" spans="3:3" s="27" customFormat="1">
      <c r="C3813" s="2"/>
    </row>
    <row r="3814" spans="3:3" s="27" customFormat="1">
      <c r="C3814" s="2"/>
    </row>
    <row r="3815" spans="3:3" s="27" customFormat="1">
      <c r="C3815" s="2"/>
    </row>
    <row r="3816" spans="3:3" s="27" customFormat="1">
      <c r="C3816" s="2"/>
    </row>
    <row r="3817" spans="3:3" s="27" customFormat="1">
      <c r="C3817" s="2"/>
    </row>
    <row r="3818" spans="3:3" s="27" customFormat="1">
      <c r="C3818" s="2"/>
    </row>
    <row r="3819" spans="3:3" s="27" customFormat="1">
      <c r="C3819" s="2"/>
    </row>
    <row r="3820" spans="3:3" s="27" customFormat="1">
      <c r="C3820" s="2"/>
    </row>
    <row r="3821" spans="3:3" s="27" customFormat="1">
      <c r="C3821" s="2"/>
    </row>
    <row r="3822" spans="3:3" s="27" customFormat="1">
      <c r="C3822" s="2"/>
    </row>
    <row r="3823" spans="3:3" s="27" customFormat="1">
      <c r="C3823" s="2"/>
    </row>
    <row r="3824" spans="3:3" s="27" customFormat="1">
      <c r="C3824" s="2"/>
    </row>
    <row r="3825" spans="3:3" s="27" customFormat="1">
      <c r="C3825" s="2"/>
    </row>
    <row r="3826" spans="3:3" s="27" customFormat="1">
      <c r="C3826" s="2"/>
    </row>
    <row r="3827" spans="3:3" s="27" customFormat="1">
      <c r="C3827" s="2"/>
    </row>
    <row r="3828" spans="3:3" s="27" customFormat="1">
      <c r="C3828" s="2"/>
    </row>
    <row r="3829" spans="3:3" s="27" customFormat="1">
      <c r="C3829" s="2"/>
    </row>
    <row r="3830" spans="3:3" s="27" customFormat="1">
      <c r="C3830" s="2"/>
    </row>
    <row r="3831" spans="3:3" s="27" customFormat="1">
      <c r="C3831" s="2"/>
    </row>
    <row r="3832" spans="3:3" s="27" customFormat="1">
      <c r="C3832" s="2"/>
    </row>
    <row r="3833" spans="3:3" s="27" customFormat="1">
      <c r="C3833" s="2"/>
    </row>
    <row r="3834" spans="3:3" s="27" customFormat="1">
      <c r="C3834" s="2"/>
    </row>
    <row r="3835" spans="3:3" s="27" customFormat="1">
      <c r="C3835" s="2"/>
    </row>
    <row r="3836" spans="3:3" s="27" customFormat="1">
      <c r="C3836" s="2"/>
    </row>
    <row r="3837" spans="3:3" s="27" customFormat="1">
      <c r="C3837" s="2"/>
    </row>
    <row r="3838" spans="3:3" s="27" customFormat="1">
      <c r="C3838" s="2"/>
    </row>
    <row r="3839" spans="3:3" s="27" customFormat="1">
      <c r="C3839" s="2"/>
    </row>
    <row r="3840" spans="3:3" s="27" customFormat="1">
      <c r="C3840" s="2"/>
    </row>
    <row r="3841" spans="3:3" s="27" customFormat="1">
      <c r="C3841" s="2"/>
    </row>
    <row r="3842" spans="3:3" s="27" customFormat="1">
      <c r="C3842" s="2"/>
    </row>
    <row r="3843" spans="3:3" s="27" customFormat="1">
      <c r="C3843" s="2"/>
    </row>
    <row r="3844" spans="3:3" s="27" customFormat="1">
      <c r="C3844" s="2"/>
    </row>
    <row r="3845" spans="3:3" s="27" customFormat="1">
      <c r="C3845" s="2"/>
    </row>
    <row r="3846" spans="3:3" s="27" customFormat="1">
      <c r="C3846" s="2"/>
    </row>
    <row r="3847" spans="3:3" s="27" customFormat="1">
      <c r="C3847" s="2"/>
    </row>
    <row r="3848" spans="3:3" s="27" customFormat="1">
      <c r="C3848" s="2"/>
    </row>
    <row r="3849" spans="3:3" s="27" customFormat="1">
      <c r="C3849" s="2"/>
    </row>
    <row r="3850" spans="3:3" s="27" customFormat="1">
      <c r="C3850" s="2"/>
    </row>
    <row r="3851" spans="3:3" s="27" customFormat="1">
      <c r="C3851" s="2"/>
    </row>
    <row r="3852" spans="3:3" s="27" customFormat="1">
      <c r="C3852" s="2"/>
    </row>
    <row r="3853" spans="3:3" s="27" customFormat="1">
      <c r="C3853" s="2"/>
    </row>
    <row r="3854" spans="3:3" s="27" customFormat="1">
      <c r="C3854" s="2"/>
    </row>
    <row r="3855" spans="3:3" s="27" customFormat="1">
      <c r="C3855" s="2"/>
    </row>
    <row r="3856" spans="3:3" s="27" customFormat="1">
      <c r="C3856" s="2"/>
    </row>
    <row r="3857" spans="3:3" s="27" customFormat="1">
      <c r="C3857" s="2"/>
    </row>
    <row r="3858" spans="3:3" s="27" customFormat="1">
      <c r="C3858" s="2"/>
    </row>
    <row r="3859" spans="3:3" s="27" customFormat="1">
      <c r="C3859" s="2"/>
    </row>
    <row r="3860" spans="3:3" s="27" customFormat="1">
      <c r="C3860" s="2"/>
    </row>
    <row r="3861" spans="3:3" s="27" customFormat="1">
      <c r="C3861" s="2"/>
    </row>
    <row r="3862" spans="3:3" s="27" customFormat="1">
      <c r="C3862" s="2"/>
    </row>
    <row r="3863" spans="3:3" s="27" customFormat="1">
      <c r="C3863" s="2"/>
    </row>
    <row r="3864" spans="3:3" s="27" customFormat="1">
      <c r="C3864" s="2"/>
    </row>
    <row r="3865" spans="3:3" s="27" customFormat="1">
      <c r="C3865" s="2"/>
    </row>
    <row r="3866" spans="3:3" s="27" customFormat="1">
      <c r="C3866" s="2"/>
    </row>
    <row r="3867" spans="3:3" s="27" customFormat="1">
      <c r="C3867" s="2"/>
    </row>
    <row r="3868" spans="3:3" s="27" customFormat="1">
      <c r="C3868" s="2"/>
    </row>
    <row r="3869" spans="3:3" s="27" customFormat="1">
      <c r="C3869" s="2"/>
    </row>
    <row r="3870" spans="3:3" s="27" customFormat="1">
      <c r="C3870" s="2"/>
    </row>
    <row r="3871" spans="3:3" s="27" customFormat="1">
      <c r="C3871" s="2"/>
    </row>
    <row r="3872" spans="3:3" s="27" customFormat="1">
      <c r="C3872" s="2"/>
    </row>
    <row r="3873" spans="3:3" s="27" customFormat="1">
      <c r="C3873" s="2"/>
    </row>
    <row r="3874" spans="3:3" s="27" customFormat="1">
      <c r="C3874" s="2"/>
    </row>
    <row r="3875" spans="3:3" s="27" customFormat="1">
      <c r="C3875" s="2"/>
    </row>
    <row r="3876" spans="3:3" s="27" customFormat="1">
      <c r="C3876" s="2"/>
    </row>
    <row r="3877" spans="3:3" s="27" customFormat="1">
      <c r="C3877" s="2"/>
    </row>
    <row r="3878" spans="3:3" s="27" customFormat="1">
      <c r="C3878" s="2"/>
    </row>
    <row r="3879" spans="3:3" s="27" customFormat="1">
      <c r="C3879" s="2"/>
    </row>
    <row r="3880" spans="3:3" s="27" customFormat="1">
      <c r="C3880" s="2"/>
    </row>
    <row r="3881" spans="3:3" s="27" customFormat="1">
      <c r="C3881" s="2"/>
    </row>
    <row r="3882" spans="3:3" s="27" customFormat="1">
      <c r="C3882" s="2"/>
    </row>
    <row r="3883" spans="3:3" s="27" customFormat="1">
      <c r="C3883" s="2"/>
    </row>
    <row r="3884" spans="3:3" s="27" customFormat="1">
      <c r="C3884" s="2"/>
    </row>
    <row r="3885" spans="3:3" s="27" customFormat="1">
      <c r="C3885" s="2"/>
    </row>
    <row r="3886" spans="3:3" s="27" customFormat="1">
      <c r="C3886" s="2"/>
    </row>
    <row r="3887" spans="3:3" s="27" customFormat="1">
      <c r="C3887" s="2"/>
    </row>
    <row r="3888" spans="3:3" s="27" customFormat="1">
      <c r="C3888" s="2"/>
    </row>
    <row r="3889" spans="3:3" s="27" customFormat="1">
      <c r="C3889" s="2"/>
    </row>
    <row r="3890" spans="3:3" s="27" customFormat="1">
      <c r="C3890" s="2"/>
    </row>
    <row r="3891" spans="3:3" s="27" customFormat="1">
      <c r="C3891" s="2"/>
    </row>
    <row r="3892" spans="3:3" s="27" customFormat="1">
      <c r="C3892" s="2"/>
    </row>
    <row r="3893" spans="3:3" s="27" customFormat="1">
      <c r="C3893" s="2"/>
    </row>
    <row r="3894" spans="3:3" s="27" customFormat="1">
      <c r="C3894" s="2"/>
    </row>
    <row r="3895" spans="3:3" s="27" customFormat="1">
      <c r="C3895" s="2"/>
    </row>
    <row r="3896" spans="3:3" s="27" customFormat="1">
      <c r="C3896" s="2"/>
    </row>
    <row r="3897" spans="3:3" s="27" customFormat="1">
      <c r="C3897" s="2"/>
    </row>
    <row r="3898" spans="3:3" s="27" customFormat="1">
      <c r="C3898" s="2"/>
    </row>
    <row r="3899" spans="3:3" s="27" customFormat="1">
      <c r="C3899" s="2"/>
    </row>
    <row r="3900" spans="3:3" s="27" customFormat="1">
      <c r="C3900" s="2"/>
    </row>
    <row r="3901" spans="3:3" s="27" customFormat="1">
      <c r="C3901" s="2"/>
    </row>
    <row r="3902" spans="3:3" s="27" customFormat="1">
      <c r="C3902" s="2"/>
    </row>
    <row r="3903" spans="3:3" s="27" customFormat="1">
      <c r="C3903" s="2"/>
    </row>
    <row r="3904" spans="3:3" s="27" customFormat="1">
      <c r="C3904" s="2"/>
    </row>
    <row r="3905" spans="3:3" s="27" customFormat="1">
      <c r="C3905" s="2"/>
    </row>
    <row r="3906" spans="3:3" s="27" customFormat="1">
      <c r="C3906" s="2"/>
    </row>
    <row r="3907" spans="3:3" s="27" customFormat="1">
      <c r="C3907" s="2"/>
    </row>
    <row r="3908" spans="3:3" s="27" customFormat="1">
      <c r="C3908" s="2"/>
    </row>
    <row r="3909" spans="3:3" s="27" customFormat="1">
      <c r="C3909" s="2"/>
    </row>
    <row r="3910" spans="3:3" s="27" customFormat="1">
      <c r="C3910" s="2"/>
    </row>
    <row r="3911" spans="3:3" s="27" customFormat="1">
      <c r="C3911" s="2"/>
    </row>
    <row r="3912" spans="3:3" s="27" customFormat="1">
      <c r="C3912" s="2"/>
    </row>
    <row r="3913" spans="3:3" s="27" customFormat="1">
      <c r="C3913" s="2"/>
    </row>
    <row r="3914" spans="3:3" s="27" customFormat="1">
      <c r="C3914" s="2"/>
    </row>
    <row r="3915" spans="3:3" s="27" customFormat="1">
      <c r="C3915" s="2"/>
    </row>
    <row r="3916" spans="3:3" s="27" customFormat="1">
      <c r="C3916" s="2"/>
    </row>
    <row r="3917" spans="3:3" s="27" customFormat="1">
      <c r="C3917" s="2"/>
    </row>
    <row r="3918" spans="3:3" s="27" customFormat="1">
      <c r="C3918" s="2"/>
    </row>
    <row r="3919" spans="3:3" s="27" customFormat="1">
      <c r="C3919" s="2"/>
    </row>
    <row r="3920" spans="3:3" s="27" customFormat="1">
      <c r="C3920" s="2"/>
    </row>
    <row r="3921" spans="3:3" s="27" customFormat="1">
      <c r="C3921" s="2"/>
    </row>
    <row r="3922" spans="3:3" s="27" customFormat="1">
      <c r="C3922" s="2"/>
    </row>
    <row r="3923" spans="3:3" s="27" customFormat="1">
      <c r="C3923" s="2"/>
    </row>
    <row r="3924" spans="3:3" s="27" customFormat="1">
      <c r="C3924" s="2"/>
    </row>
    <row r="3925" spans="3:3" s="27" customFormat="1">
      <c r="C3925" s="2"/>
    </row>
    <row r="3926" spans="3:3" s="27" customFormat="1">
      <c r="C3926" s="2"/>
    </row>
    <row r="3927" spans="3:3" s="27" customFormat="1">
      <c r="C3927" s="2"/>
    </row>
    <row r="3928" spans="3:3" s="27" customFormat="1">
      <c r="C3928" s="2"/>
    </row>
    <row r="3929" spans="3:3" s="27" customFormat="1">
      <c r="C3929" s="2"/>
    </row>
    <row r="3930" spans="3:3" s="27" customFormat="1">
      <c r="C3930" s="2"/>
    </row>
    <row r="3931" spans="3:3" s="27" customFormat="1">
      <c r="C3931" s="2"/>
    </row>
    <row r="3932" spans="3:3" s="27" customFormat="1">
      <c r="C3932" s="2"/>
    </row>
    <row r="3933" spans="3:3" s="27" customFormat="1">
      <c r="C3933" s="2"/>
    </row>
    <row r="3934" spans="3:3" s="27" customFormat="1">
      <c r="C3934" s="2"/>
    </row>
    <row r="3935" spans="3:3" s="27" customFormat="1">
      <c r="C3935" s="2"/>
    </row>
    <row r="3936" spans="3:3" s="27" customFormat="1">
      <c r="C3936" s="2"/>
    </row>
    <row r="3937" spans="3:3" s="27" customFormat="1">
      <c r="C3937" s="2"/>
    </row>
    <row r="3938" spans="3:3" s="27" customFormat="1">
      <c r="C3938" s="2"/>
    </row>
    <row r="3939" spans="3:3" s="27" customFormat="1">
      <c r="C3939" s="2"/>
    </row>
    <row r="3940" spans="3:3" s="27" customFormat="1">
      <c r="C3940" s="2"/>
    </row>
    <row r="3941" spans="3:3" s="27" customFormat="1">
      <c r="C3941" s="2"/>
    </row>
    <row r="3942" spans="3:3" s="27" customFormat="1">
      <c r="C3942" s="2"/>
    </row>
    <row r="3943" spans="3:3" s="27" customFormat="1">
      <c r="C3943" s="2"/>
    </row>
    <row r="3944" spans="3:3" s="27" customFormat="1">
      <c r="C3944" s="2"/>
    </row>
    <row r="3945" spans="3:3" s="27" customFormat="1">
      <c r="C3945" s="2"/>
    </row>
    <row r="3946" spans="3:3" s="27" customFormat="1">
      <c r="C3946" s="2"/>
    </row>
    <row r="3947" spans="3:3" s="27" customFormat="1">
      <c r="C3947" s="2"/>
    </row>
    <row r="3948" spans="3:3" s="27" customFormat="1">
      <c r="C3948" s="2"/>
    </row>
    <row r="3949" spans="3:3" s="27" customFormat="1">
      <c r="C3949" s="2"/>
    </row>
    <row r="3950" spans="3:3" s="27" customFormat="1">
      <c r="C3950" s="2"/>
    </row>
    <row r="3951" spans="3:3" s="27" customFormat="1">
      <c r="C3951" s="2"/>
    </row>
    <row r="3952" spans="3:3" s="27" customFormat="1">
      <c r="C3952" s="2"/>
    </row>
    <row r="3953" spans="3:3" s="27" customFormat="1">
      <c r="C3953" s="2"/>
    </row>
    <row r="3954" spans="3:3" s="27" customFormat="1">
      <c r="C3954" s="2"/>
    </row>
    <row r="3955" spans="3:3" s="27" customFormat="1">
      <c r="C3955" s="2"/>
    </row>
    <row r="3956" spans="3:3" s="27" customFormat="1">
      <c r="C3956" s="2"/>
    </row>
    <row r="3957" spans="3:3" s="27" customFormat="1">
      <c r="C3957" s="2"/>
    </row>
    <row r="3958" spans="3:3" s="27" customFormat="1">
      <c r="C3958" s="2"/>
    </row>
    <row r="3959" spans="3:3" s="27" customFormat="1">
      <c r="C3959" s="2"/>
    </row>
    <row r="3960" spans="3:3" s="27" customFormat="1">
      <c r="C3960" s="2"/>
    </row>
    <row r="3961" spans="3:3" s="27" customFormat="1">
      <c r="C3961" s="2"/>
    </row>
    <row r="3962" spans="3:3" s="27" customFormat="1">
      <c r="C3962" s="2"/>
    </row>
    <row r="3963" spans="3:3" s="27" customFormat="1">
      <c r="C3963" s="2"/>
    </row>
    <row r="3964" spans="3:3" s="27" customFormat="1">
      <c r="C3964" s="2"/>
    </row>
    <row r="3965" spans="3:3" s="27" customFormat="1">
      <c r="C3965" s="2"/>
    </row>
    <row r="3966" spans="3:3" s="27" customFormat="1">
      <c r="C3966" s="2"/>
    </row>
    <row r="3967" spans="3:3" s="27" customFormat="1">
      <c r="C3967" s="2"/>
    </row>
    <row r="3968" spans="3:3" s="27" customFormat="1">
      <c r="C3968" s="2"/>
    </row>
    <row r="3969" spans="3:3" s="27" customFormat="1">
      <c r="C3969" s="2"/>
    </row>
    <row r="3970" spans="3:3" s="27" customFormat="1">
      <c r="C3970" s="2"/>
    </row>
    <row r="3971" spans="3:3" s="27" customFormat="1">
      <c r="C3971" s="2"/>
    </row>
    <row r="3972" spans="3:3" s="27" customFormat="1">
      <c r="C3972" s="2"/>
    </row>
    <row r="3973" spans="3:3" s="27" customFormat="1">
      <c r="C3973" s="2"/>
    </row>
    <row r="3974" spans="3:3" s="27" customFormat="1">
      <c r="C3974" s="2"/>
    </row>
    <row r="3975" spans="3:3" s="27" customFormat="1">
      <c r="C3975" s="2"/>
    </row>
    <row r="3976" spans="3:3" s="27" customFormat="1">
      <c r="C3976" s="2"/>
    </row>
    <row r="3977" spans="3:3" s="27" customFormat="1">
      <c r="C3977" s="2"/>
    </row>
    <row r="3978" spans="3:3" s="27" customFormat="1">
      <c r="C3978" s="2"/>
    </row>
    <row r="3979" spans="3:3" s="27" customFormat="1">
      <c r="C3979" s="2"/>
    </row>
    <row r="3980" spans="3:3" s="27" customFormat="1">
      <c r="C3980" s="2"/>
    </row>
    <row r="3981" spans="3:3" s="27" customFormat="1">
      <c r="C3981" s="2"/>
    </row>
    <row r="3982" spans="3:3" s="27" customFormat="1">
      <c r="C3982" s="2"/>
    </row>
    <row r="3983" spans="3:3" s="27" customFormat="1">
      <c r="C3983" s="2"/>
    </row>
    <row r="3984" spans="3:3" s="27" customFormat="1">
      <c r="C3984" s="2"/>
    </row>
    <row r="3985" spans="3:3" s="27" customFormat="1">
      <c r="C3985" s="2"/>
    </row>
    <row r="3986" spans="3:3" s="27" customFormat="1">
      <c r="C3986" s="2"/>
    </row>
    <row r="3987" spans="3:3" s="27" customFormat="1">
      <c r="C3987" s="2"/>
    </row>
    <row r="3988" spans="3:3" s="27" customFormat="1">
      <c r="C3988" s="2"/>
    </row>
    <row r="3989" spans="3:3" s="27" customFormat="1">
      <c r="C3989" s="2"/>
    </row>
    <row r="3990" spans="3:3" s="27" customFormat="1">
      <c r="C3990" s="2"/>
    </row>
    <row r="3991" spans="3:3" s="27" customFormat="1">
      <c r="C3991" s="2"/>
    </row>
    <row r="3992" spans="3:3" s="27" customFormat="1">
      <c r="C3992" s="2"/>
    </row>
    <row r="3993" spans="3:3" s="27" customFormat="1">
      <c r="C3993" s="2"/>
    </row>
    <row r="3994" spans="3:3" s="27" customFormat="1">
      <c r="C3994" s="2"/>
    </row>
    <row r="3995" spans="3:3" s="27" customFormat="1">
      <c r="C3995" s="2"/>
    </row>
    <row r="3996" spans="3:3" s="27" customFormat="1">
      <c r="C3996" s="2"/>
    </row>
    <row r="3997" spans="3:3" s="27" customFormat="1">
      <c r="C3997" s="2"/>
    </row>
    <row r="3998" spans="3:3" s="27" customFormat="1">
      <c r="C3998" s="2"/>
    </row>
    <row r="3999" spans="3:3" s="27" customFormat="1">
      <c r="C3999" s="2"/>
    </row>
    <row r="4000" spans="3:3" s="27" customFormat="1">
      <c r="C4000" s="2"/>
    </row>
    <row r="4001" spans="3:3" s="27" customFormat="1">
      <c r="C4001" s="2"/>
    </row>
    <row r="4002" spans="3:3" s="27" customFormat="1">
      <c r="C4002" s="2"/>
    </row>
    <row r="4003" spans="3:3" s="27" customFormat="1">
      <c r="C4003" s="2"/>
    </row>
    <row r="4004" spans="3:3" s="27" customFormat="1">
      <c r="C4004" s="2"/>
    </row>
    <row r="4005" spans="3:3" s="27" customFormat="1">
      <c r="C4005" s="2"/>
    </row>
    <row r="4006" spans="3:3" s="27" customFormat="1">
      <c r="C4006" s="2"/>
    </row>
    <row r="4007" spans="3:3" s="27" customFormat="1">
      <c r="C4007" s="2"/>
    </row>
    <row r="4008" spans="3:3" s="27" customFormat="1">
      <c r="C4008" s="2"/>
    </row>
    <row r="4009" spans="3:3" s="27" customFormat="1">
      <c r="C4009" s="2"/>
    </row>
    <row r="4010" spans="3:3" s="27" customFormat="1">
      <c r="C4010" s="2"/>
    </row>
    <row r="4011" spans="3:3" s="27" customFormat="1">
      <c r="C4011" s="2"/>
    </row>
    <row r="4012" spans="3:3" s="27" customFormat="1">
      <c r="C4012" s="2"/>
    </row>
    <row r="4013" spans="3:3" s="27" customFormat="1">
      <c r="C4013" s="2"/>
    </row>
    <row r="4014" spans="3:3" s="27" customFormat="1">
      <c r="C4014" s="2"/>
    </row>
    <row r="4015" spans="3:3" s="27" customFormat="1">
      <c r="C4015" s="2"/>
    </row>
    <row r="4016" spans="3:3" s="27" customFormat="1">
      <c r="C4016" s="2"/>
    </row>
    <row r="4017" spans="3:3" s="27" customFormat="1">
      <c r="C4017" s="2"/>
    </row>
    <row r="4018" spans="3:3" s="27" customFormat="1">
      <c r="C4018" s="2"/>
    </row>
    <row r="4019" spans="3:3" s="27" customFormat="1">
      <c r="C4019" s="2"/>
    </row>
    <row r="4020" spans="3:3" s="27" customFormat="1">
      <c r="C4020" s="2"/>
    </row>
    <row r="4021" spans="3:3" s="27" customFormat="1">
      <c r="C4021" s="2"/>
    </row>
    <row r="4022" spans="3:3" s="27" customFormat="1">
      <c r="C4022" s="2"/>
    </row>
    <row r="4023" spans="3:3" s="27" customFormat="1">
      <c r="C4023" s="2"/>
    </row>
    <row r="4024" spans="3:3" s="27" customFormat="1">
      <c r="C4024" s="2"/>
    </row>
    <row r="4025" spans="3:3" s="27" customFormat="1">
      <c r="C4025" s="2"/>
    </row>
    <row r="4026" spans="3:3" s="27" customFormat="1">
      <c r="C4026" s="2"/>
    </row>
    <row r="4027" spans="3:3" s="27" customFormat="1">
      <c r="C4027" s="2"/>
    </row>
    <row r="4028" spans="3:3" s="27" customFormat="1">
      <c r="C4028" s="2"/>
    </row>
    <row r="4029" spans="3:3" s="27" customFormat="1">
      <c r="C4029" s="2"/>
    </row>
    <row r="4030" spans="3:3" s="27" customFormat="1">
      <c r="C4030" s="2"/>
    </row>
    <row r="4031" spans="3:3" s="27" customFormat="1">
      <c r="C4031" s="2"/>
    </row>
    <row r="4032" spans="3:3" s="27" customFormat="1">
      <c r="C4032" s="2"/>
    </row>
    <row r="4033" spans="3:3" s="27" customFormat="1">
      <c r="C4033" s="2"/>
    </row>
    <row r="4034" spans="3:3" s="27" customFormat="1">
      <c r="C4034" s="2"/>
    </row>
    <row r="4035" spans="3:3" s="27" customFormat="1">
      <c r="C4035" s="2"/>
    </row>
    <row r="4036" spans="3:3" s="27" customFormat="1">
      <c r="C4036" s="2"/>
    </row>
    <row r="4037" spans="3:3" s="27" customFormat="1">
      <c r="C4037" s="2"/>
    </row>
    <row r="4038" spans="3:3" s="27" customFormat="1">
      <c r="C4038" s="2"/>
    </row>
    <row r="4039" spans="3:3" s="27" customFormat="1">
      <c r="C4039" s="2"/>
    </row>
    <row r="4040" spans="3:3" s="27" customFormat="1">
      <c r="C4040" s="2"/>
    </row>
    <row r="4041" spans="3:3" s="27" customFormat="1">
      <c r="C4041" s="2"/>
    </row>
    <row r="4042" spans="3:3" s="27" customFormat="1">
      <c r="C4042" s="2"/>
    </row>
    <row r="4043" spans="3:3" s="27" customFormat="1">
      <c r="C4043" s="2"/>
    </row>
    <row r="4044" spans="3:3" s="27" customFormat="1">
      <c r="C4044" s="2"/>
    </row>
    <row r="4045" spans="3:3" s="27" customFormat="1">
      <c r="C4045" s="2"/>
    </row>
    <row r="4046" spans="3:3" s="27" customFormat="1">
      <c r="C4046" s="2"/>
    </row>
    <row r="4047" spans="3:3" s="27" customFormat="1">
      <c r="C4047" s="2"/>
    </row>
    <row r="4048" spans="3:3" s="27" customFormat="1">
      <c r="C4048" s="2"/>
    </row>
    <row r="4049" spans="3:3" s="27" customFormat="1">
      <c r="C4049" s="2"/>
    </row>
    <row r="4050" spans="3:3" s="27" customFormat="1">
      <c r="C4050" s="2"/>
    </row>
    <row r="4051" spans="3:3" s="27" customFormat="1">
      <c r="C4051" s="2"/>
    </row>
    <row r="4052" spans="3:3" s="27" customFormat="1">
      <c r="C4052" s="2"/>
    </row>
    <row r="4053" spans="3:3" s="27" customFormat="1">
      <c r="C4053" s="2"/>
    </row>
    <row r="4054" spans="3:3" s="27" customFormat="1">
      <c r="C4054" s="2"/>
    </row>
    <row r="4055" spans="3:3" s="27" customFormat="1">
      <c r="C4055" s="2"/>
    </row>
    <row r="4056" spans="3:3" s="27" customFormat="1">
      <c r="C4056" s="2"/>
    </row>
    <row r="4057" spans="3:3" s="27" customFormat="1">
      <c r="C4057" s="2"/>
    </row>
    <row r="4058" spans="3:3" s="27" customFormat="1">
      <c r="C4058" s="2"/>
    </row>
    <row r="4059" spans="3:3" s="27" customFormat="1">
      <c r="C4059" s="2"/>
    </row>
    <row r="4060" spans="3:3" s="27" customFormat="1">
      <c r="C4060" s="2"/>
    </row>
    <row r="4061" spans="3:3" s="27" customFormat="1">
      <c r="C4061" s="2"/>
    </row>
    <row r="4062" spans="3:3" s="27" customFormat="1">
      <c r="C4062" s="2"/>
    </row>
    <row r="4063" spans="3:3" s="27" customFormat="1">
      <c r="C4063" s="2"/>
    </row>
    <row r="4064" spans="3:3" s="27" customFormat="1">
      <c r="C4064" s="2"/>
    </row>
    <row r="4065" spans="3:3" s="27" customFormat="1">
      <c r="C4065" s="2"/>
    </row>
    <row r="4066" spans="3:3" s="27" customFormat="1">
      <c r="C4066" s="2"/>
    </row>
    <row r="4067" spans="3:3" s="27" customFormat="1">
      <c r="C4067" s="2"/>
    </row>
    <row r="4068" spans="3:3" s="27" customFormat="1">
      <c r="C4068" s="2"/>
    </row>
    <row r="4069" spans="3:3" s="27" customFormat="1">
      <c r="C4069" s="2"/>
    </row>
    <row r="4070" spans="3:3" s="27" customFormat="1">
      <c r="C4070" s="2"/>
    </row>
    <row r="4071" spans="3:3" s="27" customFormat="1">
      <c r="C4071" s="2"/>
    </row>
    <row r="4072" spans="3:3" s="27" customFormat="1">
      <c r="C4072" s="2"/>
    </row>
    <row r="4073" spans="3:3" s="27" customFormat="1">
      <c r="C4073" s="2"/>
    </row>
    <row r="4074" spans="3:3" s="27" customFormat="1">
      <c r="C4074" s="2"/>
    </row>
    <row r="4075" spans="3:3" s="27" customFormat="1">
      <c r="C4075" s="2"/>
    </row>
    <row r="4076" spans="3:3" s="27" customFormat="1">
      <c r="C4076" s="2"/>
    </row>
    <row r="4077" spans="3:3" s="27" customFormat="1">
      <c r="C4077" s="2"/>
    </row>
    <row r="4078" spans="3:3" s="27" customFormat="1">
      <c r="C4078" s="2"/>
    </row>
    <row r="4079" spans="3:3" s="27" customFormat="1">
      <c r="C4079" s="2"/>
    </row>
    <row r="4080" spans="3:3" s="27" customFormat="1">
      <c r="C4080" s="2"/>
    </row>
    <row r="4081" spans="3:3" s="27" customFormat="1">
      <c r="C4081" s="2"/>
    </row>
    <row r="4082" spans="3:3" s="27" customFormat="1">
      <c r="C4082" s="2"/>
    </row>
    <row r="4083" spans="3:3" s="27" customFormat="1">
      <c r="C4083" s="2"/>
    </row>
    <row r="4084" spans="3:3" s="27" customFormat="1">
      <c r="C4084" s="2"/>
    </row>
    <row r="4085" spans="3:3" s="27" customFormat="1">
      <c r="C4085" s="2"/>
    </row>
    <row r="4086" spans="3:3" s="27" customFormat="1">
      <c r="C4086" s="2"/>
    </row>
    <row r="4087" spans="3:3" s="27" customFormat="1">
      <c r="C4087" s="2"/>
    </row>
    <row r="4088" spans="3:3" s="27" customFormat="1">
      <c r="C4088" s="2"/>
    </row>
    <row r="4089" spans="3:3" s="27" customFormat="1">
      <c r="C4089" s="2"/>
    </row>
    <row r="4090" spans="3:3" s="27" customFormat="1">
      <c r="C4090" s="2"/>
    </row>
    <row r="4091" spans="3:3" s="27" customFormat="1">
      <c r="C4091" s="2"/>
    </row>
    <row r="4092" spans="3:3" s="27" customFormat="1">
      <c r="C4092" s="2"/>
    </row>
    <row r="4093" spans="3:3" s="27" customFormat="1">
      <c r="C4093" s="2"/>
    </row>
    <row r="4094" spans="3:3" s="27" customFormat="1">
      <c r="C4094" s="2"/>
    </row>
    <row r="4095" spans="3:3" s="27" customFormat="1">
      <c r="C4095" s="2"/>
    </row>
    <row r="4096" spans="3:3" s="27" customFormat="1">
      <c r="C4096" s="2"/>
    </row>
    <row r="4097" spans="3:3" s="27" customFormat="1">
      <c r="C4097" s="2"/>
    </row>
    <row r="4098" spans="3:3" s="27" customFormat="1">
      <c r="C4098" s="2"/>
    </row>
    <row r="4099" spans="3:3" s="27" customFormat="1">
      <c r="C4099" s="2"/>
    </row>
    <row r="4100" spans="3:3" s="27" customFormat="1">
      <c r="C4100" s="2"/>
    </row>
    <row r="4101" spans="3:3" s="27" customFormat="1">
      <c r="C4101" s="2"/>
    </row>
    <row r="4102" spans="3:3" s="27" customFormat="1">
      <c r="C4102" s="2"/>
    </row>
    <row r="4103" spans="3:3" s="27" customFormat="1">
      <c r="C4103" s="2"/>
    </row>
    <row r="4104" spans="3:3" s="27" customFormat="1">
      <c r="C4104" s="2"/>
    </row>
    <row r="4105" spans="3:3" s="27" customFormat="1">
      <c r="C4105" s="2"/>
    </row>
    <row r="4106" spans="3:3" s="27" customFormat="1">
      <c r="C4106" s="2"/>
    </row>
    <row r="4107" spans="3:3" s="27" customFormat="1">
      <c r="C4107" s="2"/>
    </row>
    <row r="4108" spans="3:3" s="27" customFormat="1">
      <c r="C4108" s="2"/>
    </row>
    <row r="4109" spans="3:3" s="27" customFormat="1">
      <c r="C4109" s="2"/>
    </row>
    <row r="4110" spans="3:3" s="27" customFormat="1">
      <c r="C4110" s="2"/>
    </row>
    <row r="4111" spans="3:3" s="27" customFormat="1">
      <c r="C4111" s="2"/>
    </row>
    <row r="4112" spans="3:3" s="27" customFormat="1">
      <c r="C4112" s="2"/>
    </row>
    <row r="4113" spans="3:3" s="27" customFormat="1">
      <c r="C4113" s="2"/>
    </row>
    <row r="4114" spans="3:3" s="27" customFormat="1">
      <c r="C4114" s="2"/>
    </row>
    <row r="4115" spans="3:3" s="27" customFormat="1">
      <c r="C4115" s="2"/>
    </row>
    <row r="4116" spans="3:3" s="27" customFormat="1">
      <c r="C4116" s="2"/>
    </row>
    <row r="4117" spans="3:3" s="27" customFormat="1">
      <c r="C4117" s="2"/>
    </row>
    <row r="4118" spans="3:3" s="27" customFormat="1">
      <c r="C4118" s="2"/>
    </row>
    <row r="4119" spans="3:3" s="27" customFormat="1">
      <c r="C4119" s="2"/>
    </row>
    <row r="4120" spans="3:3" s="27" customFormat="1">
      <c r="C4120" s="2"/>
    </row>
    <row r="4121" spans="3:3" s="27" customFormat="1">
      <c r="C4121" s="2"/>
    </row>
    <row r="4122" spans="3:3" s="27" customFormat="1">
      <c r="C4122" s="2"/>
    </row>
    <row r="4123" spans="3:3" s="27" customFormat="1">
      <c r="C4123" s="2"/>
    </row>
    <row r="4124" spans="3:3" s="27" customFormat="1">
      <c r="C4124" s="2"/>
    </row>
    <row r="4125" spans="3:3" s="27" customFormat="1">
      <c r="C4125" s="2"/>
    </row>
    <row r="4126" spans="3:3" s="27" customFormat="1">
      <c r="C4126" s="2"/>
    </row>
    <row r="4127" spans="3:3" s="27" customFormat="1">
      <c r="C4127" s="2"/>
    </row>
    <row r="4128" spans="3:3" s="27" customFormat="1">
      <c r="C4128" s="2"/>
    </row>
    <row r="4129" spans="3:3" s="27" customFormat="1">
      <c r="C4129" s="2"/>
    </row>
    <row r="4130" spans="3:3" s="27" customFormat="1">
      <c r="C4130" s="2"/>
    </row>
    <row r="4131" spans="3:3" s="27" customFormat="1">
      <c r="C4131" s="2"/>
    </row>
    <row r="4132" spans="3:3" s="27" customFormat="1">
      <c r="C4132" s="2"/>
    </row>
    <row r="4133" spans="3:3" s="27" customFormat="1">
      <c r="C4133" s="2"/>
    </row>
    <row r="4134" spans="3:3" s="27" customFormat="1">
      <c r="C4134" s="2"/>
    </row>
    <row r="4135" spans="3:3" s="27" customFormat="1">
      <c r="C4135" s="2"/>
    </row>
    <row r="4136" spans="3:3" s="27" customFormat="1">
      <c r="C4136" s="2"/>
    </row>
    <row r="4137" spans="3:3" s="27" customFormat="1">
      <c r="C4137" s="2"/>
    </row>
    <row r="4138" spans="3:3" s="27" customFormat="1">
      <c r="C4138" s="2"/>
    </row>
    <row r="4139" spans="3:3" s="27" customFormat="1">
      <c r="C4139" s="2"/>
    </row>
    <row r="4140" spans="3:3" s="27" customFormat="1">
      <c r="C4140" s="2"/>
    </row>
    <row r="4141" spans="3:3" s="27" customFormat="1">
      <c r="C4141" s="2"/>
    </row>
    <row r="4142" spans="3:3" s="27" customFormat="1">
      <c r="C4142" s="2"/>
    </row>
    <row r="4143" spans="3:3" s="27" customFormat="1">
      <c r="C4143" s="2"/>
    </row>
    <row r="4144" spans="3:3" s="27" customFormat="1">
      <c r="C4144" s="2"/>
    </row>
    <row r="4145" spans="3:3" s="27" customFormat="1">
      <c r="C4145" s="2"/>
    </row>
    <row r="4146" spans="3:3" s="27" customFormat="1">
      <c r="C4146" s="2"/>
    </row>
    <row r="4147" spans="3:3" s="27" customFormat="1">
      <c r="C4147" s="2"/>
    </row>
    <row r="4148" spans="3:3" s="27" customFormat="1">
      <c r="C4148" s="2"/>
    </row>
    <row r="4149" spans="3:3" s="27" customFormat="1">
      <c r="C4149" s="2"/>
    </row>
    <row r="4150" spans="3:3" s="27" customFormat="1">
      <c r="C4150" s="2"/>
    </row>
    <row r="4151" spans="3:3" s="27" customFormat="1">
      <c r="C4151" s="2"/>
    </row>
    <row r="4152" spans="3:3" s="27" customFormat="1">
      <c r="C4152" s="2"/>
    </row>
    <row r="4153" spans="3:3" s="27" customFormat="1">
      <c r="C4153" s="2"/>
    </row>
    <row r="4154" spans="3:3" s="27" customFormat="1">
      <c r="C4154" s="2"/>
    </row>
    <row r="4155" spans="3:3" s="27" customFormat="1">
      <c r="C4155" s="2"/>
    </row>
    <row r="4156" spans="3:3" s="27" customFormat="1">
      <c r="C4156" s="2"/>
    </row>
    <row r="4157" spans="3:3" s="27" customFormat="1">
      <c r="C4157" s="2"/>
    </row>
    <row r="4158" spans="3:3" s="27" customFormat="1">
      <c r="C4158" s="2"/>
    </row>
    <row r="4159" spans="3:3" s="27" customFormat="1">
      <c r="C4159" s="2"/>
    </row>
    <row r="4160" spans="3:3" s="27" customFormat="1">
      <c r="C4160" s="2"/>
    </row>
    <row r="4161" spans="3:3" s="27" customFormat="1">
      <c r="C4161" s="2"/>
    </row>
    <row r="4162" spans="3:3" s="27" customFormat="1">
      <c r="C4162" s="2"/>
    </row>
    <row r="4163" spans="3:3" s="27" customFormat="1">
      <c r="C4163" s="2"/>
    </row>
    <row r="4164" spans="3:3" s="27" customFormat="1">
      <c r="C4164" s="2"/>
    </row>
    <row r="4165" spans="3:3" s="27" customFormat="1">
      <c r="C4165" s="2"/>
    </row>
    <row r="4166" spans="3:3" s="27" customFormat="1">
      <c r="C4166" s="2"/>
    </row>
    <row r="4167" spans="3:3" s="27" customFormat="1">
      <c r="C4167" s="2"/>
    </row>
    <row r="4168" spans="3:3" s="27" customFormat="1">
      <c r="C4168" s="2"/>
    </row>
    <row r="4169" spans="3:3" s="27" customFormat="1">
      <c r="C4169" s="2"/>
    </row>
    <row r="4170" spans="3:3" s="27" customFormat="1">
      <c r="C4170" s="2"/>
    </row>
    <row r="4171" spans="3:3" s="27" customFormat="1">
      <c r="C4171" s="2"/>
    </row>
    <row r="4172" spans="3:3" s="27" customFormat="1">
      <c r="C4172" s="2"/>
    </row>
    <row r="4173" spans="3:3" s="27" customFormat="1">
      <c r="C4173" s="2"/>
    </row>
    <row r="4174" spans="3:3" s="27" customFormat="1">
      <c r="C4174" s="2"/>
    </row>
    <row r="4175" spans="3:3" s="27" customFormat="1">
      <c r="C4175" s="2"/>
    </row>
    <row r="4176" spans="3:3" s="27" customFormat="1">
      <c r="C4176" s="2"/>
    </row>
    <row r="4177" spans="3:3" s="27" customFormat="1">
      <c r="C4177" s="2"/>
    </row>
    <row r="4178" spans="3:3" s="27" customFormat="1">
      <c r="C4178" s="2"/>
    </row>
    <row r="4179" spans="3:3" s="27" customFormat="1">
      <c r="C4179" s="2"/>
    </row>
    <row r="4180" spans="3:3" s="27" customFormat="1">
      <c r="C4180" s="2"/>
    </row>
    <row r="4181" spans="3:3" s="27" customFormat="1">
      <c r="C4181" s="2"/>
    </row>
    <row r="4182" spans="3:3" s="27" customFormat="1">
      <c r="C4182" s="2"/>
    </row>
    <row r="4183" spans="3:3" s="27" customFormat="1">
      <c r="C4183" s="2"/>
    </row>
    <row r="4184" spans="3:3" s="27" customFormat="1">
      <c r="C4184" s="2"/>
    </row>
    <row r="4185" spans="3:3" s="27" customFormat="1">
      <c r="C4185" s="2"/>
    </row>
    <row r="4186" spans="3:3" s="27" customFormat="1">
      <c r="C4186" s="2"/>
    </row>
    <row r="4187" spans="3:3" s="27" customFormat="1">
      <c r="C4187" s="2"/>
    </row>
    <row r="4188" spans="3:3" s="27" customFormat="1">
      <c r="C4188" s="2"/>
    </row>
    <row r="4189" spans="3:3" s="27" customFormat="1">
      <c r="C4189" s="2"/>
    </row>
    <row r="4190" spans="3:3" s="27" customFormat="1">
      <c r="C4190" s="2"/>
    </row>
    <row r="4191" spans="3:3" s="27" customFormat="1">
      <c r="C4191" s="2"/>
    </row>
    <row r="4192" spans="3:3" s="27" customFormat="1">
      <c r="C4192" s="2"/>
    </row>
    <row r="4193" spans="3:3" s="27" customFormat="1">
      <c r="C4193" s="2"/>
    </row>
    <row r="4194" spans="3:3" s="27" customFormat="1">
      <c r="C4194" s="2"/>
    </row>
    <row r="4195" spans="3:3" s="27" customFormat="1">
      <c r="C4195" s="2"/>
    </row>
    <row r="4196" spans="3:3" s="27" customFormat="1">
      <c r="C4196" s="2"/>
    </row>
    <row r="4197" spans="3:3" s="27" customFormat="1">
      <c r="C4197" s="2"/>
    </row>
    <row r="4198" spans="3:3" s="27" customFormat="1">
      <c r="C4198" s="2"/>
    </row>
    <row r="4199" spans="3:3" s="27" customFormat="1">
      <c r="C4199" s="2"/>
    </row>
    <row r="4200" spans="3:3" s="27" customFormat="1">
      <c r="C4200" s="2"/>
    </row>
    <row r="4201" spans="3:3" s="27" customFormat="1">
      <c r="C4201" s="2"/>
    </row>
    <row r="4202" spans="3:3" s="27" customFormat="1">
      <c r="C4202" s="2"/>
    </row>
    <row r="4203" spans="3:3" s="27" customFormat="1">
      <c r="C4203" s="2"/>
    </row>
    <row r="4204" spans="3:3" s="27" customFormat="1">
      <c r="C4204" s="2"/>
    </row>
    <row r="4205" spans="3:3" s="27" customFormat="1">
      <c r="C4205" s="2"/>
    </row>
    <row r="4206" spans="3:3" s="27" customFormat="1">
      <c r="C4206" s="2"/>
    </row>
    <row r="4207" spans="3:3" s="27" customFormat="1">
      <c r="C4207" s="2"/>
    </row>
    <row r="4208" spans="3:3" s="27" customFormat="1">
      <c r="C4208" s="2"/>
    </row>
    <row r="4209" spans="3:3" s="27" customFormat="1">
      <c r="C4209" s="2"/>
    </row>
    <row r="4210" spans="3:3" s="27" customFormat="1">
      <c r="C4210" s="2"/>
    </row>
    <row r="4211" spans="3:3" s="27" customFormat="1">
      <c r="C4211" s="2"/>
    </row>
    <row r="4212" spans="3:3" s="27" customFormat="1">
      <c r="C4212" s="2"/>
    </row>
    <row r="4213" spans="3:3" s="27" customFormat="1">
      <c r="C4213" s="2"/>
    </row>
    <row r="4214" spans="3:3" s="27" customFormat="1">
      <c r="C4214" s="2"/>
    </row>
    <row r="4215" spans="3:3" s="27" customFormat="1">
      <c r="C4215" s="2"/>
    </row>
    <row r="4216" spans="3:3" s="27" customFormat="1">
      <c r="C4216" s="2"/>
    </row>
    <row r="4217" spans="3:3" s="27" customFormat="1">
      <c r="C4217" s="2"/>
    </row>
    <row r="4218" spans="3:3" s="27" customFormat="1">
      <c r="C4218" s="2"/>
    </row>
    <row r="4219" spans="3:3" s="27" customFormat="1">
      <c r="C4219" s="2"/>
    </row>
    <row r="4220" spans="3:3" s="27" customFormat="1">
      <c r="C4220" s="2"/>
    </row>
    <row r="4221" spans="3:3" s="27" customFormat="1">
      <c r="C4221" s="2"/>
    </row>
    <row r="4222" spans="3:3" s="27" customFormat="1">
      <c r="C4222" s="2"/>
    </row>
    <row r="4223" spans="3:3" s="27" customFormat="1">
      <c r="C4223" s="2"/>
    </row>
    <row r="4224" spans="3:3" s="27" customFormat="1">
      <c r="C4224" s="2"/>
    </row>
    <row r="4225" spans="3:3" s="27" customFormat="1">
      <c r="C4225" s="2"/>
    </row>
    <row r="4226" spans="3:3" s="27" customFormat="1">
      <c r="C4226" s="2"/>
    </row>
    <row r="4227" spans="3:3" s="27" customFormat="1">
      <c r="C4227" s="2"/>
    </row>
    <row r="4228" spans="3:3" s="27" customFormat="1">
      <c r="C4228" s="2"/>
    </row>
    <row r="4229" spans="3:3" s="27" customFormat="1">
      <c r="C4229" s="2"/>
    </row>
    <row r="4230" spans="3:3" s="27" customFormat="1">
      <c r="C4230" s="2"/>
    </row>
    <row r="4231" spans="3:3" s="27" customFormat="1">
      <c r="C4231" s="2"/>
    </row>
    <row r="4232" spans="3:3" s="27" customFormat="1">
      <c r="C4232" s="2"/>
    </row>
    <row r="4233" spans="3:3" s="27" customFormat="1">
      <c r="C4233" s="2"/>
    </row>
    <row r="4234" spans="3:3" s="27" customFormat="1">
      <c r="C4234" s="2"/>
    </row>
    <row r="4235" spans="3:3" s="27" customFormat="1">
      <c r="C4235" s="2"/>
    </row>
    <row r="4236" spans="3:3" s="27" customFormat="1">
      <c r="C4236" s="2"/>
    </row>
    <row r="4237" spans="3:3" s="27" customFormat="1">
      <c r="C4237" s="2"/>
    </row>
    <row r="4238" spans="3:3" s="27" customFormat="1">
      <c r="C4238" s="2"/>
    </row>
    <row r="4239" spans="3:3" s="27" customFormat="1">
      <c r="C4239" s="2"/>
    </row>
    <row r="4240" spans="3:3" s="27" customFormat="1">
      <c r="C4240" s="2"/>
    </row>
    <row r="4241" spans="3:3" s="27" customFormat="1">
      <c r="C4241" s="2"/>
    </row>
    <row r="4242" spans="3:3" s="27" customFormat="1">
      <c r="C4242" s="2"/>
    </row>
    <row r="4243" spans="3:3" s="27" customFormat="1">
      <c r="C4243" s="2"/>
    </row>
    <row r="4244" spans="3:3" s="27" customFormat="1">
      <c r="C4244" s="2"/>
    </row>
    <row r="4245" spans="3:3" s="27" customFormat="1">
      <c r="C4245" s="2"/>
    </row>
    <row r="4246" spans="3:3" s="27" customFormat="1">
      <c r="C4246" s="2"/>
    </row>
    <row r="4247" spans="3:3" s="27" customFormat="1">
      <c r="C4247" s="2"/>
    </row>
    <row r="4248" spans="3:3" s="27" customFormat="1">
      <c r="C4248" s="2"/>
    </row>
    <row r="4249" spans="3:3" s="27" customFormat="1">
      <c r="C4249" s="2"/>
    </row>
    <row r="4250" spans="3:3" s="27" customFormat="1">
      <c r="C4250" s="2"/>
    </row>
    <row r="4251" spans="3:3" s="27" customFormat="1">
      <c r="C4251" s="2"/>
    </row>
    <row r="4252" spans="3:3" s="27" customFormat="1">
      <c r="C4252" s="2"/>
    </row>
    <row r="4253" spans="3:3" s="27" customFormat="1">
      <c r="C4253" s="2"/>
    </row>
    <row r="4254" spans="3:3" s="27" customFormat="1">
      <c r="C4254" s="2"/>
    </row>
    <row r="4255" spans="3:3" s="27" customFormat="1">
      <c r="C4255" s="2"/>
    </row>
    <row r="4256" spans="3:3" s="27" customFormat="1">
      <c r="C4256" s="2"/>
    </row>
    <row r="4257" spans="3:3" s="27" customFormat="1">
      <c r="C4257" s="2"/>
    </row>
    <row r="4258" spans="3:3" s="27" customFormat="1">
      <c r="C4258" s="2"/>
    </row>
    <row r="4259" spans="3:3" s="27" customFormat="1">
      <c r="C4259" s="2"/>
    </row>
    <row r="4260" spans="3:3" s="27" customFormat="1">
      <c r="C4260" s="2"/>
    </row>
    <row r="4261" spans="3:3" s="27" customFormat="1">
      <c r="C4261" s="2"/>
    </row>
    <row r="4262" spans="3:3" s="27" customFormat="1">
      <c r="C4262" s="2"/>
    </row>
    <row r="4263" spans="3:3" s="27" customFormat="1">
      <c r="C4263" s="2"/>
    </row>
    <row r="4264" spans="3:3" s="27" customFormat="1">
      <c r="C4264" s="2"/>
    </row>
    <row r="4265" spans="3:3" s="27" customFormat="1">
      <c r="C4265" s="2"/>
    </row>
    <row r="4266" spans="3:3" s="27" customFormat="1">
      <c r="C4266" s="2"/>
    </row>
    <row r="4267" spans="3:3" s="27" customFormat="1">
      <c r="C4267" s="2"/>
    </row>
    <row r="4268" spans="3:3" s="27" customFormat="1">
      <c r="C4268" s="2"/>
    </row>
    <row r="4269" spans="3:3" s="27" customFormat="1">
      <c r="C4269" s="2"/>
    </row>
    <row r="4270" spans="3:3" s="27" customFormat="1">
      <c r="C4270" s="2"/>
    </row>
    <row r="4271" spans="3:3" s="27" customFormat="1">
      <c r="C4271" s="2"/>
    </row>
    <row r="4272" spans="3:3" s="27" customFormat="1">
      <c r="C4272" s="2"/>
    </row>
    <row r="4273" spans="3:3" s="27" customFormat="1">
      <c r="C4273" s="2"/>
    </row>
    <row r="4274" spans="3:3" s="27" customFormat="1">
      <c r="C4274" s="2"/>
    </row>
    <row r="4275" spans="3:3" s="27" customFormat="1">
      <c r="C4275" s="2"/>
    </row>
    <row r="4276" spans="3:3" s="27" customFormat="1">
      <c r="C4276" s="2"/>
    </row>
    <row r="4277" spans="3:3" s="27" customFormat="1">
      <c r="C4277" s="2"/>
    </row>
    <row r="4278" spans="3:3" s="27" customFormat="1">
      <c r="C4278" s="2"/>
    </row>
    <row r="4279" spans="3:3" s="27" customFormat="1">
      <c r="C4279" s="2"/>
    </row>
    <row r="4280" spans="3:3" s="27" customFormat="1">
      <c r="C4280" s="2"/>
    </row>
    <row r="4281" spans="3:3" s="27" customFormat="1">
      <c r="C4281" s="2"/>
    </row>
    <row r="4282" spans="3:3" s="27" customFormat="1">
      <c r="C4282" s="2"/>
    </row>
    <row r="4283" spans="3:3" s="27" customFormat="1">
      <c r="C4283" s="2"/>
    </row>
    <row r="4284" spans="3:3" s="27" customFormat="1">
      <c r="C4284" s="2"/>
    </row>
    <row r="4285" spans="3:3" s="27" customFormat="1">
      <c r="C4285" s="2"/>
    </row>
    <row r="4286" spans="3:3" s="27" customFormat="1">
      <c r="C4286" s="2"/>
    </row>
    <row r="4287" spans="3:3" s="27" customFormat="1">
      <c r="C4287" s="2"/>
    </row>
    <row r="4288" spans="3:3" s="27" customFormat="1">
      <c r="C4288" s="2"/>
    </row>
    <row r="4289" spans="3:3" s="27" customFormat="1">
      <c r="C4289" s="2"/>
    </row>
    <row r="4290" spans="3:3" s="27" customFormat="1">
      <c r="C4290" s="2"/>
    </row>
    <row r="4291" spans="3:3" s="27" customFormat="1">
      <c r="C4291" s="2"/>
    </row>
    <row r="4292" spans="3:3" s="27" customFormat="1">
      <c r="C4292" s="2"/>
    </row>
    <row r="4293" spans="3:3" s="27" customFormat="1">
      <c r="C4293" s="2"/>
    </row>
    <row r="4294" spans="3:3" s="27" customFormat="1">
      <c r="C4294" s="2"/>
    </row>
    <row r="4295" spans="3:3" s="27" customFormat="1">
      <c r="C4295" s="2"/>
    </row>
    <row r="4296" spans="3:3" s="27" customFormat="1">
      <c r="C4296" s="2"/>
    </row>
    <row r="4297" spans="3:3" s="27" customFormat="1">
      <c r="C4297" s="2"/>
    </row>
    <row r="4298" spans="3:3" s="27" customFormat="1">
      <c r="C4298" s="2"/>
    </row>
    <row r="4299" spans="3:3" s="27" customFormat="1">
      <c r="C4299" s="2"/>
    </row>
    <row r="4300" spans="3:3" s="27" customFormat="1">
      <c r="C4300" s="2"/>
    </row>
    <row r="4301" spans="3:3" s="27" customFormat="1">
      <c r="C4301" s="2"/>
    </row>
    <row r="4302" spans="3:3" s="27" customFormat="1">
      <c r="C4302" s="2"/>
    </row>
    <row r="4303" spans="3:3" s="27" customFormat="1">
      <c r="C4303" s="2"/>
    </row>
    <row r="4304" spans="3:3" s="27" customFormat="1">
      <c r="C4304" s="2"/>
    </row>
    <row r="4305" spans="3:3" s="27" customFormat="1">
      <c r="C4305" s="2"/>
    </row>
    <row r="4306" spans="3:3" s="27" customFormat="1">
      <c r="C4306" s="2"/>
    </row>
    <row r="4307" spans="3:3" s="27" customFormat="1">
      <c r="C4307" s="2"/>
    </row>
    <row r="4308" spans="3:3" s="27" customFormat="1">
      <c r="C4308" s="2"/>
    </row>
    <row r="4309" spans="3:3" s="27" customFormat="1">
      <c r="C4309" s="2"/>
    </row>
    <row r="4310" spans="3:3" s="27" customFormat="1">
      <c r="C4310" s="2"/>
    </row>
    <row r="4311" spans="3:3" s="27" customFormat="1">
      <c r="C4311" s="2"/>
    </row>
    <row r="4312" spans="3:3" s="27" customFormat="1">
      <c r="C4312" s="2"/>
    </row>
    <row r="4313" spans="3:3" s="27" customFormat="1">
      <c r="C4313" s="2"/>
    </row>
    <row r="4314" spans="3:3" s="27" customFormat="1">
      <c r="C4314" s="2"/>
    </row>
    <row r="4315" spans="3:3" s="27" customFormat="1">
      <c r="C4315" s="2"/>
    </row>
    <row r="4316" spans="3:3" s="27" customFormat="1">
      <c r="C4316" s="2"/>
    </row>
    <row r="4317" spans="3:3" s="27" customFormat="1">
      <c r="C4317" s="2"/>
    </row>
    <row r="4318" spans="3:3" s="27" customFormat="1">
      <c r="C4318" s="2"/>
    </row>
    <row r="4319" spans="3:3" s="27" customFormat="1">
      <c r="C4319" s="2"/>
    </row>
    <row r="4320" spans="3:3" s="27" customFormat="1">
      <c r="C4320" s="2"/>
    </row>
    <row r="4321" spans="3:3" s="27" customFormat="1">
      <c r="C4321" s="2"/>
    </row>
    <row r="4322" spans="3:3" s="27" customFormat="1">
      <c r="C4322" s="2"/>
    </row>
    <row r="4323" spans="3:3" s="27" customFormat="1">
      <c r="C4323" s="2"/>
    </row>
    <row r="4324" spans="3:3" s="27" customFormat="1">
      <c r="C4324" s="2"/>
    </row>
    <row r="4325" spans="3:3" s="27" customFormat="1">
      <c r="C4325" s="2"/>
    </row>
    <row r="4326" spans="3:3" s="27" customFormat="1">
      <c r="C4326" s="2"/>
    </row>
    <row r="4327" spans="3:3" s="27" customFormat="1">
      <c r="C4327" s="2"/>
    </row>
    <row r="4328" spans="3:3" s="27" customFormat="1">
      <c r="C4328" s="2"/>
    </row>
    <row r="4329" spans="3:3" s="27" customFormat="1">
      <c r="C4329" s="2"/>
    </row>
    <row r="4330" spans="3:3" s="27" customFormat="1">
      <c r="C4330" s="2"/>
    </row>
    <row r="4331" spans="3:3" s="27" customFormat="1">
      <c r="C4331" s="2"/>
    </row>
    <row r="4332" spans="3:3" s="27" customFormat="1">
      <c r="C4332" s="2"/>
    </row>
    <row r="4333" spans="3:3" s="27" customFormat="1">
      <c r="C4333" s="2"/>
    </row>
    <row r="4334" spans="3:3" s="27" customFormat="1">
      <c r="C4334" s="2"/>
    </row>
    <row r="4335" spans="3:3" s="27" customFormat="1">
      <c r="C4335" s="2"/>
    </row>
    <row r="4336" spans="3:3" s="27" customFormat="1">
      <c r="C4336" s="2"/>
    </row>
    <row r="4337" spans="3:3" s="27" customFormat="1">
      <c r="C4337" s="2"/>
    </row>
    <row r="4338" spans="3:3" s="27" customFormat="1">
      <c r="C4338" s="2"/>
    </row>
    <row r="4339" spans="3:3" s="27" customFormat="1">
      <c r="C4339" s="2"/>
    </row>
    <row r="4340" spans="3:3" s="27" customFormat="1">
      <c r="C4340" s="2"/>
    </row>
    <row r="4341" spans="3:3" s="27" customFormat="1">
      <c r="C4341" s="2"/>
    </row>
    <row r="4342" spans="3:3" s="27" customFormat="1">
      <c r="C4342" s="2"/>
    </row>
    <row r="4343" spans="3:3" s="27" customFormat="1">
      <c r="C4343" s="2"/>
    </row>
    <row r="4344" spans="3:3" s="27" customFormat="1">
      <c r="C4344" s="2"/>
    </row>
    <row r="4345" spans="3:3" s="27" customFormat="1">
      <c r="C4345" s="2"/>
    </row>
    <row r="4346" spans="3:3" s="27" customFormat="1">
      <c r="C4346" s="2"/>
    </row>
    <row r="4347" spans="3:3" s="27" customFormat="1">
      <c r="C4347" s="2"/>
    </row>
    <row r="4348" spans="3:3" s="27" customFormat="1">
      <c r="C4348" s="2"/>
    </row>
    <row r="4349" spans="3:3" s="27" customFormat="1">
      <c r="C4349" s="2"/>
    </row>
    <row r="4350" spans="3:3" s="27" customFormat="1">
      <c r="C4350" s="2"/>
    </row>
    <row r="4351" spans="3:3" s="27" customFormat="1">
      <c r="C4351" s="2"/>
    </row>
    <row r="4352" spans="3:3" s="27" customFormat="1">
      <c r="C4352" s="2"/>
    </row>
    <row r="4353" spans="3:3" s="27" customFormat="1">
      <c r="C4353" s="2"/>
    </row>
    <row r="4354" spans="3:3" s="27" customFormat="1">
      <c r="C4354" s="2"/>
    </row>
    <row r="4355" spans="3:3" s="27" customFormat="1">
      <c r="C4355" s="2"/>
    </row>
    <row r="4356" spans="3:3" s="27" customFormat="1">
      <c r="C4356" s="2"/>
    </row>
    <row r="4357" spans="3:3" s="27" customFormat="1">
      <c r="C4357" s="2"/>
    </row>
    <row r="4358" spans="3:3" s="27" customFormat="1">
      <c r="C4358" s="2"/>
    </row>
    <row r="4359" spans="3:3" s="27" customFormat="1">
      <c r="C4359" s="2"/>
    </row>
    <row r="4360" spans="3:3" s="27" customFormat="1">
      <c r="C4360" s="2"/>
    </row>
    <row r="4361" spans="3:3" s="27" customFormat="1">
      <c r="C4361" s="2"/>
    </row>
    <row r="4362" spans="3:3" s="27" customFormat="1">
      <c r="C4362" s="2"/>
    </row>
    <row r="4363" spans="3:3" s="27" customFormat="1">
      <c r="C4363" s="2"/>
    </row>
    <row r="4364" spans="3:3" s="27" customFormat="1">
      <c r="C4364" s="2"/>
    </row>
    <row r="4365" spans="3:3" s="27" customFormat="1">
      <c r="C4365" s="2"/>
    </row>
    <row r="4366" spans="3:3" s="27" customFormat="1">
      <c r="C4366" s="2"/>
    </row>
    <row r="4367" spans="3:3" s="27" customFormat="1">
      <c r="C4367" s="2"/>
    </row>
    <row r="4368" spans="3:3" s="27" customFormat="1">
      <c r="C4368" s="2"/>
    </row>
    <row r="4369" spans="3:3" s="27" customFormat="1">
      <c r="C4369" s="2"/>
    </row>
    <row r="4370" spans="3:3" s="27" customFormat="1">
      <c r="C4370" s="2"/>
    </row>
    <row r="4371" spans="3:3" s="27" customFormat="1">
      <c r="C4371" s="2"/>
    </row>
    <row r="4372" spans="3:3" s="27" customFormat="1">
      <c r="C4372" s="2"/>
    </row>
    <row r="4373" spans="3:3" s="27" customFormat="1">
      <c r="C4373" s="2"/>
    </row>
    <row r="4374" spans="3:3" s="27" customFormat="1">
      <c r="C4374" s="2"/>
    </row>
    <row r="4375" spans="3:3" s="27" customFormat="1">
      <c r="C4375" s="2"/>
    </row>
    <row r="4376" spans="3:3" s="27" customFormat="1">
      <c r="C4376" s="2"/>
    </row>
    <row r="4377" spans="3:3" s="27" customFormat="1">
      <c r="C4377" s="2"/>
    </row>
    <row r="4378" spans="3:3" s="27" customFormat="1">
      <c r="C4378" s="2"/>
    </row>
    <row r="4379" spans="3:3" s="27" customFormat="1">
      <c r="C4379" s="2"/>
    </row>
    <row r="4380" spans="3:3" s="27" customFormat="1">
      <c r="C4380" s="2"/>
    </row>
    <row r="4381" spans="3:3" s="27" customFormat="1">
      <c r="C4381" s="2"/>
    </row>
    <row r="4382" spans="3:3" s="27" customFormat="1">
      <c r="C4382" s="2"/>
    </row>
    <row r="4383" spans="3:3" s="27" customFormat="1">
      <c r="C4383" s="2"/>
    </row>
    <row r="4384" spans="3:3" s="27" customFormat="1">
      <c r="C4384" s="2"/>
    </row>
    <row r="4385" spans="3:3" s="27" customFormat="1">
      <c r="C4385" s="2"/>
    </row>
    <row r="4386" spans="3:3" s="27" customFormat="1">
      <c r="C4386" s="2"/>
    </row>
    <row r="4387" spans="3:3" s="27" customFormat="1">
      <c r="C4387" s="2"/>
    </row>
    <row r="4388" spans="3:3" s="27" customFormat="1">
      <c r="C4388" s="2"/>
    </row>
    <row r="4389" spans="3:3" s="27" customFormat="1">
      <c r="C4389" s="2"/>
    </row>
    <row r="4390" spans="3:3" s="27" customFormat="1">
      <c r="C4390" s="2"/>
    </row>
    <row r="4391" spans="3:3" s="27" customFormat="1">
      <c r="C4391" s="2"/>
    </row>
    <row r="4392" spans="3:3" s="27" customFormat="1">
      <c r="C4392" s="2"/>
    </row>
    <row r="4393" spans="3:3" s="27" customFormat="1">
      <c r="C4393" s="2"/>
    </row>
    <row r="4394" spans="3:3" s="27" customFormat="1">
      <c r="C4394" s="2"/>
    </row>
    <row r="4395" spans="3:3" s="27" customFormat="1">
      <c r="C4395" s="2"/>
    </row>
    <row r="4396" spans="3:3" s="27" customFormat="1">
      <c r="C4396" s="2"/>
    </row>
    <row r="4397" spans="3:3" s="27" customFormat="1">
      <c r="C4397" s="2"/>
    </row>
    <row r="4398" spans="3:3" s="27" customFormat="1">
      <c r="C4398" s="2"/>
    </row>
    <row r="4399" spans="3:3" s="27" customFormat="1">
      <c r="C4399" s="2"/>
    </row>
    <row r="4400" spans="3:3" s="27" customFormat="1">
      <c r="C4400" s="2"/>
    </row>
    <row r="4401" spans="3:3" s="27" customFormat="1">
      <c r="C4401" s="2"/>
    </row>
    <row r="4402" spans="3:3" s="27" customFormat="1">
      <c r="C4402" s="2"/>
    </row>
    <row r="4403" spans="3:3" s="27" customFormat="1">
      <c r="C4403" s="2"/>
    </row>
    <row r="4404" spans="3:3" s="27" customFormat="1">
      <c r="C4404" s="2"/>
    </row>
    <row r="4405" spans="3:3" s="27" customFormat="1">
      <c r="C4405" s="2"/>
    </row>
    <row r="4406" spans="3:3" s="27" customFormat="1">
      <c r="C4406" s="2"/>
    </row>
    <row r="4407" spans="3:3" s="27" customFormat="1">
      <c r="C4407" s="2"/>
    </row>
    <row r="4408" spans="3:3" s="27" customFormat="1">
      <c r="C4408" s="2"/>
    </row>
    <row r="4409" spans="3:3" s="27" customFormat="1">
      <c r="C4409" s="2"/>
    </row>
    <row r="4410" spans="3:3" s="27" customFormat="1">
      <c r="C4410" s="2"/>
    </row>
    <row r="4411" spans="3:3" s="27" customFormat="1">
      <c r="C4411" s="2"/>
    </row>
    <row r="4412" spans="3:3" s="27" customFormat="1">
      <c r="C4412" s="2"/>
    </row>
    <row r="4413" spans="3:3" s="27" customFormat="1">
      <c r="C4413" s="2"/>
    </row>
    <row r="4414" spans="3:3" s="27" customFormat="1">
      <c r="C4414" s="2"/>
    </row>
    <row r="4415" spans="3:3" s="27" customFormat="1">
      <c r="C4415" s="2"/>
    </row>
    <row r="4416" spans="3:3" s="27" customFormat="1">
      <c r="C4416" s="2"/>
    </row>
    <row r="4417" spans="3:3" s="27" customFormat="1">
      <c r="C4417" s="2"/>
    </row>
    <row r="4418" spans="3:3" s="27" customFormat="1">
      <c r="C4418" s="2"/>
    </row>
    <row r="4419" spans="3:3" s="27" customFormat="1">
      <c r="C4419" s="2"/>
    </row>
    <row r="4420" spans="3:3" s="27" customFormat="1">
      <c r="C4420" s="2"/>
    </row>
    <row r="4421" spans="3:3" s="27" customFormat="1">
      <c r="C4421" s="2"/>
    </row>
    <row r="4422" spans="3:3" s="27" customFormat="1">
      <c r="C4422" s="2"/>
    </row>
    <row r="4423" spans="3:3" s="27" customFormat="1">
      <c r="C4423" s="2"/>
    </row>
    <row r="4424" spans="3:3" s="27" customFormat="1">
      <c r="C4424" s="2"/>
    </row>
    <row r="4425" spans="3:3" s="27" customFormat="1">
      <c r="C4425" s="2"/>
    </row>
    <row r="4426" spans="3:3" s="27" customFormat="1">
      <c r="C4426" s="2"/>
    </row>
    <row r="4427" spans="3:3" s="27" customFormat="1">
      <c r="C4427" s="2"/>
    </row>
    <row r="4428" spans="3:3" s="27" customFormat="1">
      <c r="C4428" s="2"/>
    </row>
    <row r="4429" spans="3:3" s="27" customFormat="1">
      <c r="C4429" s="2"/>
    </row>
    <row r="4430" spans="3:3" s="27" customFormat="1">
      <c r="C4430" s="2"/>
    </row>
    <row r="4431" spans="3:3" s="27" customFormat="1">
      <c r="C4431" s="2"/>
    </row>
    <row r="4432" spans="3:3" s="27" customFormat="1">
      <c r="C4432" s="2"/>
    </row>
    <row r="4433" spans="3:3" s="27" customFormat="1">
      <c r="C4433" s="2"/>
    </row>
    <row r="4434" spans="3:3" s="27" customFormat="1">
      <c r="C4434" s="2"/>
    </row>
    <row r="4435" spans="3:3" s="27" customFormat="1">
      <c r="C4435" s="2"/>
    </row>
    <row r="4436" spans="3:3" s="27" customFormat="1">
      <c r="C4436" s="2"/>
    </row>
    <row r="4437" spans="3:3" s="27" customFormat="1">
      <c r="C4437" s="2"/>
    </row>
    <row r="4438" spans="3:3" s="27" customFormat="1">
      <c r="C4438" s="2"/>
    </row>
    <row r="4439" spans="3:3" s="27" customFormat="1">
      <c r="C4439" s="2"/>
    </row>
    <row r="4440" spans="3:3" s="27" customFormat="1">
      <c r="C4440" s="2"/>
    </row>
    <row r="4441" spans="3:3" s="27" customFormat="1">
      <c r="C4441" s="2"/>
    </row>
    <row r="4442" spans="3:3" s="27" customFormat="1">
      <c r="C4442" s="2"/>
    </row>
    <row r="4443" spans="3:3" s="27" customFormat="1">
      <c r="C4443" s="2"/>
    </row>
    <row r="4444" spans="3:3" s="27" customFormat="1">
      <c r="C4444" s="2"/>
    </row>
    <row r="4445" spans="3:3" s="27" customFormat="1">
      <c r="C4445" s="2"/>
    </row>
    <row r="4446" spans="3:3" s="27" customFormat="1">
      <c r="C4446" s="2"/>
    </row>
    <row r="4447" spans="3:3" s="27" customFormat="1">
      <c r="C4447" s="2"/>
    </row>
    <row r="4448" spans="3:3" s="27" customFormat="1">
      <c r="C4448" s="2"/>
    </row>
    <row r="4449" spans="3:3" s="27" customFormat="1">
      <c r="C4449" s="2"/>
    </row>
    <row r="4450" spans="3:3" s="27" customFormat="1">
      <c r="C4450" s="2"/>
    </row>
    <row r="4451" spans="3:3" s="27" customFormat="1">
      <c r="C4451" s="2"/>
    </row>
    <row r="4452" spans="3:3" s="27" customFormat="1">
      <c r="C4452" s="2"/>
    </row>
    <row r="4453" spans="3:3" s="27" customFormat="1">
      <c r="C4453" s="2"/>
    </row>
    <row r="4454" spans="3:3" s="27" customFormat="1">
      <c r="C4454" s="2"/>
    </row>
    <row r="4455" spans="3:3" s="27" customFormat="1">
      <c r="C4455" s="2"/>
    </row>
    <row r="4456" spans="3:3" s="27" customFormat="1">
      <c r="C4456" s="2"/>
    </row>
    <row r="4457" spans="3:3" s="27" customFormat="1">
      <c r="C4457" s="2"/>
    </row>
    <row r="4458" spans="3:3" s="27" customFormat="1">
      <c r="C4458" s="2"/>
    </row>
    <row r="4459" spans="3:3" s="27" customFormat="1">
      <c r="C4459" s="2"/>
    </row>
    <row r="4460" spans="3:3" s="27" customFormat="1">
      <c r="C4460" s="2"/>
    </row>
    <row r="4461" spans="3:3" s="27" customFormat="1">
      <c r="C4461" s="2"/>
    </row>
    <row r="4462" spans="3:3" s="27" customFormat="1">
      <c r="C4462" s="2"/>
    </row>
    <row r="4463" spans="3:3" s="27" customFormat="1">
      <c r="C4463" s="2"/>
    </row>
    <row r="4464" spans="3:3" s="27" customFormat="1">
      <c r="C4464" s="2"/>
    </row>
    <row r="4465" spans="3:3" s="27" customFormat="1">
      <c r="C4465" s="2"/>
    </row>
    <row r="4466" spans="3:3" s="27" customFormat="1">
      <c r="C4466" s="2"/>
    </row>
    <row r="4467" spans="3:3" s="27" customFormat="1">
      <c r="C4467" s="2"/>
    </row>
    <row r="4468" spans="3:3" s="27" customFormat="1">
      <c r="C4468" s="2"/>
    </row>
    <row r="4469" spans="3:3" s="27" customFormat="1">
      <c r="C4469" s="2"/>
    </row>
    <row r="4470" spans="3:3" s="27" customFormat="1">
      <c r="C4470" s="2"/>
    </row>
    <row r="4471" spans="3:3" s="27" customFormat="1">
      <c r="C4471" s="2"/>
    </row>
    <row r="4472" spans="3:3" s="27" customFormat="1">
      <c r="C4472" s="2"/>
    </row>
    <row r="4473" spans="3:3" s="27" customFormat="1">
      <c r="C4473" s="2"/>
    </row>
    <row r="4474" spans="3:3" s="27" customFormat="1">
      <c r="C4474" s="2"/>
    </row>
    <row r="4475" spans="3:3" s="27" customFormat="1">
      <c r="C4475" s="2"/>
    </row>
    <row r="4476" spans="3:3" s="27" customFormat="1">
      <c r="C4476" s="2"/>
    </row>
    <row r="4477" spans="3:3" s="27" customFormat="1">
      <c r="C4477" s="2"/>
    </row>
    <row r="4478" spans="3:3" s="27" customFormat="1">
      <c r="C4478" s="2"/>
    </row>
    <row r="4479" spans="3:3" s="27" customFormat="1">
      <c r="C4479" s="2"/>
    </row>
    <row r="4480" spans="3:3" s="27" customFormat="1">
      <c r="C4480" s="2"/>
    </row>
    <row r="4481" spans="3:3" s="27" customFormat="1">
      <c r="C4481" s="2"/>
    </row>
    <row r="4482" spans="3:3" s="27" customFormat="1">
      <c r="C4482" s="2"/>
    </row>
    <row r="4483" spans="3:3" s="27" customFormat="1">
      <c r="C4483" s="2"/>
    </row>
    <row r="4484" spans="3:3" s="27" customFormat="1">
      <c r="C4484" s="2"/>
    </row>
    <row r="4485" spans="3:3" s="27" customFormat="1">
      <c r="C4485" s="2"/>
    </row>
    <row r="4486" spans="3:3" s="27" customFormat="1">
      <c r="C4486" s="2"/>
    </row>
    <row r="4487" spans="3:3" s="27" customFormat="1">
      <c r="C4487" s="2"/>
    </row>
    <row r="4488" spans="3:3" s="27" customFormat="1">
      <c r="C4488" s="2"/>
    </row>
    <row r="4489" spans="3:3" s="27" customFormat="1">
      <c r="C4489" s="2"/>
    </row>
    <row r="4490" spans="3:3" s="27" customFormat="1">
      <c r="C4490" s="2"/>
    </row>
    <row r="4491" spans="3:3" s="27" customFormat="1">
      <c r="C4491" s="2"/>
    </row>
    <row r="4492" spans="3:3" s="27" customFormat="1">
      <c r="C4492" s="2"/>
    </row>
    <row r="4493" spans="3:3" s="27" customFormat="1">
      <c r="C4493" s="2"/>
    </row>
    <row r="4494" spans="3:3" s="27" customFormat="1">
      <c r="C4494" s="2"/>
    </row>
    <row r="4495" spans="3:3" s="27" customFormat="1">
      <c r="C4495" s="2"/>
    </row>
    <row r="4496" spans="3:3" s="27" customFormat="1">
      <c r="C4496" s="2"/>
    </row>
    <row r="4497" spans="3:3" s="27" customFormat="1">
      <c r="C4497" s="2"/>
    </row>
    <row r="4498" spans="3:3" s="27" customFormat="1">
      <c r="C4498" s="2"/>
    </row>
    <row r="4499" spans="3:3" s="27" customFormat="1">
      <c r="C4499" s="2"/>
    </row>
    <row r="4500" spans="3:3" s="27" customFormat="1">
      <c r="C4500" s="2"/>
    </row>
    <row r="4501" spans="3:3" s="27" customFormat="1">
      <c r="C4501" s="2"/>
    </row>
    <row r="4502" spans="3:3" s="27" customFormat="1">
      <c r="C4502" s="2"/>
    </row>
    <row r="4503" spans="3:3" s="27" customFormat="1">
      <c r="C4503" s="2"/>
    </row>
    <row r="4504" spans="3:3" s="27" customFormat="1">
      <c r="C4504" s="2"/>
    </row>
    <row r="4505" spans="3:3" s="27" customFormat="1">
      <c r="C4505" s="2"/>
    </row>
    <row r="4506" spans="3:3" s="27" customFormat="1">
      <c r="C4506" s="2"/>
    </row>
    <row r="4507" spans="3:3" s="27" customFormat="1">
      <c r="C4507" s="2"/>
    </row>
    <row r="4508" spans="3:3" s="27" customFormat="1">
      <c r="C4508" s="2"/>
    </row>
    <row r="4509" spans="3:3" s="27" customFormat="1">
      <c r="C4509" s="2"/>
    </row>
    <row r="4510" spans="3:3" s="27" customFormat="1">
      <c r="C4510" s="2"/>
    </row>
    <row r="4511" spans="3:3" s="27" customFormat="1">
      <c r="C4511" s="2"/>
    </row>
    <row r="4512" spans="3:3" s="27" customFormat="1">
      <c r="C4512" s="2"/>
    </row>
    <row r="4513" spans="3:3" s="27" customFormat="1">
      <c r="C4513" s="2"/>
    </row>
    <row r="4514" spans="3:3" s="27" customFormat="1">
      <c r="C4514" s="2"/>
    </row>
    <row r="4515" spans="3:3" s="27" customFormat="1">
      <c r="C4515" s="2"/>
    </row>
    <row r="4516" spans="3:3" s="27" customFormat="1">
      <c r="C4516" s="2"/>
    </row>
    <row r="4517" spans="3:3" s="27" customFormat="1">
      <c r="C4517" s="2"/>
    </row>
    <row r="4518" spans="3:3" s="27" customFormat="1">
      <c r="C4518" s="2"/>
    </row>
    <row r="4519" spans="3:3" s="27" customFormat="1">
      <c r="C4519" s="2"/>
    </row>
    <row r="4520" spans="3:3" s="27" customFormat="1">
      <c r="C4520" s="2"/>
    </row>
    <row r="4521" spans="3:3" s="27" customFormat="1">
      <c r="C4521" s="2"/>
    </row>
    <row r="4522" spans="3:3" s="27" customFormat="1">
      <c r="C4522" s="2"/>
    </row>
    <row r="4523" spans="3:3" s="27" customFormat="1">
      <c r="C4523" s="2"/>
    </row>
    <row r="4524" spans="3:3" s="27" customFormat="1">
      <c r="C4524" s="2"/>
    </row>
    <row r="4525" spans="3:3" s="27" customFormat="1">
      <c r="C4525" s="2"/>
    </row>
    <row r="4526" spans="3:3" s="27" customFormat="1">
      <c r="C4526" s="2"/>
    </row>
    <row r="4527" spans="3:3" s="27" customFormat="1">
      <c r="C4527" s="2"/>
    </row>
    <row r="4528" spans="3:3" s="27" customFormat="1">
      <c r="C4528" s="2"/>
    </row>
    <row r="4529" spans="3:3" s="27" customFormat="1">
      <c r="C4529" s="2"/>
    </row>
    <row r="4530" spans="3:3" s="27" customFormat="1">
      <c r="C4530" s="2"/>
    </row>
    <row r="4531" spans="3:3" s="27" customFormat="1">
      <c r="C4531" s="2"/>
    </row>
    <row r="4532" spans="3:3" s="27" customFormat="1">
      <c r="C4532" s="2"/>
    </row>
    <row r="4533" spans="3:3" s="27" customFormat="1">
      <c r="C4533" s="2"/>
    </row>
    <row r="4534" spans="3:3" s="27" customFormat="1">
      <c r="C4534" s="2"/>
    </row>
    <row r="4535" spans="3:3" s="27" customFormat="1">
      <c r="C4535" s="2"/>
    </row>
    <row r="4536" spans="3:3" s="27" customFormat="1">
      <c r="C4536" s="2"/>
    </row>
    <row r="4537" spans="3:3" s="27" customFormat="1">
      <c r="C4537" s="2"/>
    </row>
    <row r="4538" spans="3:3" s="27" customFormat="1">
      <c r="C4538" s="2"/>
    </row>
    <row r="4539" spans="3:3" s="27" customFormat="1">
      <c r="C4539" s="2"/>
    </row>
    <row r="4540" spans="3:3" s="27" customFormat="1">
      <c r="C4540" s="2"/>
    </row>
    <row r="4541" spans="3:3" s="27" customFormat="1">
      <c r="C4541" s="2"/>
    </row>
    <row r="4542" spans="3:3" s="27" customFormat="1">
      <c r="C4542" s="2"/>
    </row>
    <row r="4543" spans="3:3" s="27" customFormat="1">
      <c r="C4543" s="2"/>
    </row>
    <row r="4544" spans="3:3" s="27" customFormat="1">
      <c r="C4544" s="2"/>
    </row>
    <row r="4545" spans="3:3" s="27" customFormat="1">
      <c r="C4545" s="2"/>
    </row>
    <row r="4546" spans="3:3" s="27" customFormat="1">
      <c r="C4546" s="2"/>
    </row>
    <row r="4547" spans="3:3" s="27" customFormat="1">
      <c r="C4547" s="2"/>
    </row>
    <row r="4548" spans="3:3" s="27" customFormat="1">
      <c r="C4548" s="2"/>
    </row>
    <row r="4549" spans="3:3" s="27" customFormat="1">
      <c r="C4549" s="2"/>
    </row>
    <row r="4550" spans="3:3" s="27" customFormat="1">
      <c r="C4550" s="2"/>
    </row>
    <row r="4551" spans="3:3" s="27" customFormat="1">
      <c r="C4551" s="2"/>
    </row>
    <row r="4552" spans="3:3" s="27" customFormat="1">
      <c r="C4552" s="2"/>
    </row>
    <row r="4553" spans="3:3" s="27" customFormat="1">
      <c r="C4553" s="2"/>
    </row>
    <row r="4554" spans="3:3" s="27" customFormat="1">
      <c r="C4554" s="2"/>
    </row>
    <row r="4555" spans="3:3" s="27" customFormat="1">
      <c r="C4555" s="2"/>
    </row>
    <row r="4556" spans="3:3" s="27" customFormat="1">
      <c r="C4556" s="2"/>
    </row>
    <row r="4557" spans="3:3" s="27" customFormat="1">
      <c r="C4557" s="2"/>
    </row>
    <row r="4558" spans="3:3" s="27" customFormat="1">
      <c r="C4558" s="2"/>
    </row>
    <row r="4559" spans="3:3" s="27" customFormat="1">
      <c r="C4559" s="2"/>
    </row>
    <row r="4560" spans="3:3" s="27" customFormat="1">
      <c r="C4560" s="2"/>
    </row>
    <row r="4561" spans="3:3" s="27" customFormat="1">
      <c r="C4561" s="2"/>
    </row>
    <row r="4562" spans="3:3" s="27" customFormat="1">
      <c r="C4562" s="2"/>
    </row>
    <row r="4563" spans="3:3" s="27" customFormat="1">
      <c r="C4563" s="2"/>
    </row>
    <row r="4564" spans="3:3" s="27" customFormat="1">
      <c r="C4564" s="2"/>
    </row>
    <row r="4565" spans="3:3" s="27" customFormat="1">
      <c r="C4565" s="2"/>
    </row>
    <row r="4566" spans="3:3" s="27" customFormat="1">
      <c r="C4566" s="2"/>
    </row>
    <row r="4567" spans="3:3" s="27" customFormat="1">
      <c r="C4567" s="2"/>
    </row>
    <row r="4568" spans="3:3" s="27" customFormat="1">
      <c r="C4568" s="2"/>
    </row>
    <row r="4569" spans="3:3" s="27" customFormat="1">
      <c r="C4569" s="2"/>
    </row>
    <row r="4570" spans="3:3" s="27" customFormat="1">
      <c r="C4570" s="2"/>
    </row>
    <row r="4571" spans="3:3" s="27" customFormat="1">
      <c r="C4571" s="2"/>
    </row>
    <row r="4572" spans="3:3" s="27" customFormat="1">
      <c r="C4572" s="2"/>
    </row>
    <row r="4573" spans="3:3" s="27" customFormat="1">
      <c r="C4573" s="2"/>
    </row>
    <row r="4574" spans="3:3" s="27" customFormat="1">
      <c r="C4574" s="2"/>
    </row>
    <row r="4575" spans="3:3" s="27" customFormat="1">
      <c r="C4575" s="2"/>
    </row>
    <row r="4576" spans="3:3" s="27" customFormat="1">
      <c r="C4576" s="2"/>
    </row>
    <row r="4577" spans="3:3" s="27" customFormat="1">
      <c r="C4577" s="2"/>
    </row>
    <row r="4578" spans="3:3" s="27" customFormat="1">
      <c r="C4578" s="2"/>
    </row>
    <row r="4579" spans="3:3" s="27" customFormat="1">
      <c r="C4579" s="2"/>
    </row>
    <row r="4580" spans="3:3" s="27" customFormat="1">
      <c r="C4580" s="2"/>
    </row>
    <row r="4581" spans="3:3" s="27" customFormat="1">
      <c r="C4581" s="2"/>
    </row>
    <row r="4582" spans="3:3" s="27" customFormat="1">
      <c r="C4582" s="2"/>
    </row>
    <row r="4583" spans="3:3" s="27" customFormat="1">
      <c r="C4583" s="2"/>
    </row>
    <row r="4584" spans="3:3" s="27" customFormat="1">
      <c r="C4584" s="2"/>
    </row>
    <row r="4585" spans="3:3" s="27" customFormat="1">
      <c r="C4585" s="2"/>
    </row>
    <row r="4586" spans="3:3" s="27" customFormat="1">
      <c r="C4586" s="2"/>
    </row>
    <row r="4587" spans="3:3" s="27" customFormat="1">
      <c r="C4587" s="2"/>
    </row>
    <row r="4588" spans="3:3" s="27" customFormat="1">
      <c r="C4588" s="2"/>
    </row>
    <row r="4589" spans="3:3" s="27" customFormat="1">
      <c r="C4589" s="2"/>
    </row>
    <row r="4590" spans="3:3" s="27" customFormat="1">
      <c r="C4590" s="2"/>
    </row>
    <row r="4591" spans="3:3" s="27" customFormat="1">
      <c r="C4591" s="2"/>
    </row>
    <row r="4592" spans="3:3" s="27" customFormat="1">
      <c r="C4592" s="2"/>
    </row>
    <row r="4593" spans="3:3" s="27" customFormat="1">
      <c r="C4593" s="2"/>
    </row>
    <row r="4594" spans="3:3" s="27" customFormat="1">
      <c r="C4594" s="2"/>
    </row>
    <row r="4595" spans="3:3" s="27" customFormat="1">
      <c r="C4595" s="2"/>
    </row>
    <row r="4596" spans="3:3" s="27" customFormat="1">
      <c r="C4596" s="2"/>
    </row>
    <row r="4597" spans="3:3" s="27" customFormat="1">
      <c r="C4597" s="2"/>
    </row>
    <row r="4598" spans="3:3" s="27" customFormat="1">
      <c r="C4598" s="2"/>
    </row>
    <row r="4599" spans="3:3" s="27" customFormat="1">
      <c r="C4599" s="2"/>
    </row>
    <row r="4600" spans="3:3" s="27" customFormat="1">
      <c r="C4600" s="2"/>
    </row>
    <row r="4601" spans="3:3" s="27" customFormat="1">
      <c r="C4601" s="2"/>
    </row>
    <row r="4602" spans="3:3" s="27" customFormat="1">
      <c r="C4602" s="2"/>
    </row>
    <row r="4603" spans="3:3" s="27" customFormat="1">
      <c r="C4603" s="2"/>
    </row>
    <row r="4604" spans="3:3" s="27" customFormat="1">
      <c r="C4604" s="2"/>
    </row>
    <row r="4605" spans="3:3" s="27" customFormat="1">
      <c r="C4605" s="2"/>
    </row>
    <row r="4606" spans="3:3" s="27" customFormat="1">
      <c r="C4606" s="2"/>
    </row>
    <row r="4607" spans="3:3" s="27" customFormat="1">
      <c r="C4607" s="2"/>
    </row>
    <row r="4608" spans="3:3" s="27" customFormat="1">
      <c r="C4608" s="2"/>
    </row>
    <row r="4609" spans="3:3" s="27" customFormat="1">
      <c r="C4609" s="2"/>
    </row>
    <row r="4610" spans="3:3" s="27" customFormat="1">
      <c r="C4610" s="2"/>
    </row>
    <row r="4611" spans="3:3" s="27" customFormat="1">
      <c r="C4611" s="2"/>
    </row>
    <row r="4612" spans="3:3" s="27" customFormat="1">
      <c r="C4612" s="2"/>
    </row>
    <row r="4613" spans="3:3" s="27" customFormat="1">
      <c r="C4613" s="2"/>
    </row>
    <row r="4614" spans="3:3" s="27" customFormat="1">
      <c r="C4614" s="2"/>
    </row>
    <row r="4615" spans="3:3" s="27" customFormat="1">
      <c r="C4615" s="2"/>
    </row>
    <row r="4616" spans="3:3" s="27" customFormat="1">
      <c r="C4616" s="2"/>
    </row>
    <row r="4617" spans="3:3" s="27" customFormat="1">
      <c r="C4617" s="2"/>
    </row>
    <row r="4618" spans="3:3" s="27" customFormat="1">
      <c r="C4618" s="2"/>
    </row>
    <row r="4619" spans="3:3" s="27" customFormat="1">
      <c r="C4619" s="2"/>
    </row>
    <row r="4620" spans="3:3" s="27" customFormat="1">
      <c r="C4620" s="2"/>
    </row>
    <row r="4621" spans="3:3" s="27" customFormat="1">
      <c r="C4621" s="2"/>
    </row>
    <row r="4622" spans="3:3" s="27" customFormat="1">
      <c r="C4622" s="2"/>
    </row>
    <row r="4623" spans="3:3" s="27" customFormat="1">
      <c r="C4623" s="2"/>
    </row>
    <row r="4624" spans="3:3" s="27" customFormat="1">
      <c r="C4624" s="2"/>
    </row>
    <row r="4625" spans="3:3" s="27" customFormat="1">
      <c r="C4625" s="2"/>
    </row>
    <row r="4626" spans="3:3" s="27" customFormat="1">
      <c r="C4626" s="2"/>
    </row>
    <row r="4627" spans="3:3" s="27" customFormat="1">
      <c r="C4627" s="2"/>
    </row>
    <row r="4628" spans="3:3" s="27" customFormat="1">
      <c r="C4628" s="2"/>
    </row>
    <row r="4629" spans="3:3" s="27" customFormat="1">
      <c r="C4629" s="2"/>
    </row>
    <row r="4630" spans="3:3" s="27" customFormat="1">
      <c r="C4630" s="2"/>
    </row>
    <row r="4631" spans="3:3" s="27" customFormat="1">
      <c r="C4631" s="2"/>
    </row>
    <row r="4632" spans="3:3" s="27" customFormat="1">
      <c r="C4632" s="2"/>
    </row>
    <row r="4633" spans="3:3" s="27" customFormat="1">
      <c r="C4633" s="2"/>
    </row>
    <row r="4634" spans="3:3" s="27" customFormat="1">
      <c r="C4634" s="2"/>
    </row>
    <row r="4635" spans="3:3" s="27" customFormat="1">
      <c r="C4635" s="2"/>
    </row>
    <row r="4636" spans="3:3" s="27" customFormat="1">
      <c r="C4636" s="2"/>
    </row>
    <row r="4637" spans="3:3" s="27" customFormat="1">
      <c r="C4637" s="2"/>
    </row>
    <row r="4638" spans="3:3" s="27" customFormat="1">
      <c r="C4638" s="2"/>
    </row>
    <row r="4639" spans="3:3" s="27" customFormat="1">
      <c r="C4639" s="2"/>
    </row>
    <row r="4640" spans="3:3" s="27" customFormat="1">
      <c r="C4640" s="2"/>
    </row>
    <row r="4641" spans="3:3" s="27" customFormat="1">
      <c r="C4641" s="2"/>
    </row>
    <row r="4642" spans="3:3" s="27" customFormat="1">
      <c r="C4642" s="2"/>
    </row>
    <row r="4643" spans="3:3" s="27" customFormat="1">
      <c r="C4643" s="2"/>
    </row>
    <row r="4644" spans="3:3" s="27" customFormat="1">
      <c r="C4644" s="2"/>
    </row>
    <row r="4645" spans="3:3" s="27" customFormat="1">
      <c r="C4645" s="2"/>
    </row>
    <row r="4646" spans="3:3" s="27" customFormat="1">
      <c r="C4646" s="2"/>
    </row>
    <row r="4647" spans="3:3" s="27" customFormat="1">
      <c r="C4647" s="2"/>
    </row>
    <row r="4648" spans="3:3" s="27" customFormat="1">
      <c r="C4648" s="2"/>
    </row>
    <row r="4649" spans="3:3" s="27" customFormat="1">
      <c r="C4649" s="2"/>
    </row>
    <row r="4650" spans="3:3" s="27" customFormat="1">
      <c r="C4650" s="2"/>
    </row>
    <row r="4651" spans="3:3" s="27" customFormat="1">
      <c r="C4651" s="2"/>
    </row>
    <row r="4652" spans="3:3" s="27" customFormat="1">
      <c r="C4652" s="2"/>
    </row>
    <row r="4653" spans="3:3" s="27" customFormat="1">
      <c r="C4653" s="2"/>
    </row>
    <row r="4654" spans="3:3" s="27" customFormat="1">
      <c r="C4654" s="2"/>
    </row>
    <row r="4655" spans="3:3" s="27" customFormat="1">
      <c r="C4655" s="2"/>
    </row>
    <row r="4656" spans="3:3" s="27" customFormat="1">
      <c r="C4656" s="2"/>
    </row>
    <row r="4657" spans="3:3" s="27" customFormat="1">
      <c r="C4657" s="2"/>
    </row>
    <row r="4658" spans="3:3" s="27" customFormat="1">
      <c r="C4658" s="2"/>
    </row>
    <row r="4659" spans="3:3" s="27" customFormat="1">
      <c r="C4659" s="2"/>
    </row>
    <row r="4660" spans="3:3" s="27" customFormat="1">
      <c r="C4660" s="2"/>
    </row>
    <row r="4661" spans="3:3" s="27" customFormat="1">
      <c r="C4661" s="2"/>
    </row>
    <row r="4662" spans="3:3" s="27" customFormat="1">
      <c r="C4662" s="2"/>
    </row>
    <row r="4663" spans="3:3" s="27" customFormat="1">
      <c r="C4663" s="2"/>
    </row>
    <row r="4664" spans="3:3" s="27" customFormat="1">
      <c r="C4664" s="2"/>
    </row>
    <row r="4665" spans="3:3" s="27" customFormat="1">
      <c r="C4665" s="2"/>
    </row>
    <row r="4666" spans="3:3" s="27" customFormat="1">
      <c r="C4666" s="2"/>
    </row>
    <row r="4667" spans="3:3" s="27" customFormat="1">
      <c r="C4667" s="2"/>
    </row>
    <row r="4668" spans="3:3" s="27" customFormat="1">
      <c r="C4668" s="2"/>
    </row>
    <row r="4669" spans="3:3" s="27" customFormat="1">
      <c r="C4669" s="2"/>
    </row>
    <row r="4670" spans="3:3" s="27" customFormat="1">
      <c r="C4670" s="2"/>
    </row>
    <row r="4671" spans="3:3" s="27" customFormat="1">
      <c r="C4671" s="2"/>
    </row>
    <row r="4672" spans="3:3" s="27" customFormat="1">
      <c r="C4672" s="2"/>
    </row>
    <row r="4673" spans="3:3" s="27" customFormat="1">
      <c r="C4673" s="2"/>
    </row>
    <row r="4674" spans="3:3" s="27" customFormat="1">
      <c r="C4674" s="2"/>
    </row>
    <row r="4675" spans="3:3" s="27" customFormat="1">
      <c r="C4675" s="2"/>
    </row>
    <row r="4676" spans="3:3" s="27" customFormat="1">
      <c r="C4676" s="2"/>
    </row>
    <row r="4677" spans="3:3" s="27" customFormat="1">
      <c r="C4677" s="2"/>
    </row>
    <row r="4678" spans="3:3" s="27" customFormat="1">
      <c r="C4678" s="2"/>
    </row>
    <row r="4679" spans="3:3" s="27" customFormat="1">
      <c r="C4679" s="2"/>
    </row>
    <row r="4680" spans="3:3" s="27" customFormat="1">
      <c r="C4680" s="2"/>
    </row>
    <row r="4681" spans="3:3" s="27" customFormat="1">
      <c r="C4681" s="2"/>
    </row>
    <row r="4682" spans="3:3" s="27" customFormat="1">
      <c r="C4682" s="2"/>
    </row>
    <row r="4683" spans="3:3" s="27" customFormat="1">
      <c r="C4683" s="2"/>
    </row>
    <row r="4684" spans="3:3" s="27" customFormat="1">
      <c r="C4684" s="2"/>
    </row>
    <row r="4685" spans="3:3" s="27" customFormat="1">
      <c r="C4685" s="2"/>
    </row>
    <row r="4686" spans="3:3" s="27" customFormat="1">
      <c r="C4686" s="2"/>
    </row>
    <row r="4687" spans="3:3" s="27" customFormat="1">
      <c r="C4687" s="2"/>
    </row>
    <row r="4688" spans="3:3" s="27" customFormat="1">
      <c r="C4688" s="2"/>
    </row>
    <row r="4689" spans="3:3" s="27" customFormat="1">
      <c r="C4689" s="2"/>
    </row>
    <row r="4690" spans="3:3" s="27" customFormat="1">
      <c r="C4690" s="2"/>
    </row>
    <row r="4691" spans="3:3" s="27" customFormat="1">
      <c r="C4691" s="2"/>
    </row>
    <row r="4692" spans="3:3" s="27" customFormat="1">
      <c r="C4692" s="2"/>
    </row>
    <row r="4693" spans="3:3" s="27" customFormat="1">
      <c r="C4693" s="2"/>
    </row>
    <row r="4694" spans="3:3" s="27" customFormat="1">
      <c r="C4694" s="2"/>
    </row>
    <row r="4695" spans="3:3" s="27" customFormat="1">
      <c r="C4695" s="2"/>
    </row>
    <row r="4696" spans="3:3" s="27" customFormat="1">
      <c r="C4696" s="2"/>
    </row>
    <row r="4697" spans="3:3" s="27" customFormat="1">
      <c r="C4697" s="2"/>
    </row>
    <row r="4698" spans="3:3" s="27" customFormat="1">
      <c r="C4698" s="2"/>
    </row>
    <row r="4699" spans="3:3" s="27" customFormat="1">
      <c r="C4699" s="2"/>
    </row>
    <row r="4700" spans="3:3" s="27" customFormat="1">
      <c r="C4700" s="2"/>
    </row>
    <row r="4701" spans="3:3" s="27" customFormat="1">
      <c r="C4701" s="2"/>
    </row>
    <row r="4702" spans="3:3" s="27" customFormat="1">
      <c r="C4702" s="2"/>
    </row>
    <row r="4703" spans="3:3" s="27" customFormat="1">
      <c r="C4703" s="2"/>
    </row>
    <row r="4704" spans="3:3" s="27" customFormat="1">
      <c r="C4704" s="2"/>
    </row>
    <row r="4705" spans="3:3" s="27" customFormat="1">
      <c r="C4705" s="2"/>
    </row>
    <row r="4706" spans="3:3" s="27" customFormat="1">
      <c r="C4706" s="2"/>
    </row>
    <row r="4707" spans="3:3" s="27" customFormat="1">
      <c r="C4707" s="2"/>
    </row>
    <row r="4708" spans="3:3" s="27" customFormat="1">
      <c r="C4708" s="2"/>
    </row>
    <row r="4709" spans="3:3" s="27" customFormat="1">
      <c r="C4709" s="2"/>
    </row>
    <row r="4710" spans="3:3" s="27" customFormat="1">
      <c r="C4710" s="2"/>
    </row>
    <row r="4711" spans="3:3" s="27" customFormat="1">
      <c r="C4711" s="2"/>
    </row>
    <row r="4712" spans="3:3" s="27" customFormat="1">
      <c r="C4712" s="2"/>
    </row>
    <row r="4713" spans="3:3" s="27" customFormat="1">
      <c r="C4713" s="2"/>
    </row>
    <row r="4714" spans="3:3" s="27" customFormat="1">
      <c r="C4714" s="2"/>
    </row>
    <row r="4715" spans="3:3" s="27" customFormat="1">
      <c r="C4715" s="2"/>
    </row>
    <row r="4716" spans="3:3" s="27" customFormat="1">
      <c r="C4716" s="2"/>
    </row>
    <row r="4717" spans="3:3" s="27" customFormat="1">
      <c r="C4717" s="2"/>
    </row>
    <row r="4718" spans="3:3" s="27" customFormat="1">
      <c r="C4718" s="2"/>
    </row>
    <row r="4719" spans="3:3" s="27" customFormat="1">
      <c r="C4719" s="2"/>
    </row>
    <row r="4720" spans="3:3" s="27" customFormat="1">
      <c r="C4720" s="2"/>
    </row>
    <row r="4721" spans="3:3" s="27" customFormat="1">
      <c r="C4721" s="2"/>
    </row>
    <row r="4722" spans="3:3" s="27" customFormat="1">
      <c r="C4722" s="2"/>
    </row>
    <row r="4723" spans="3:3" s="27" customFormat="1">
      <c r="C4723" s="2"/>
    </row>
    <row r="4724" spans="3:3" s="27" customFormat="1">
      <c r="C4724" s="2"/>
    </row>
    <row r="4725" spans="3:3" s="27" customFormat="1">
      <c r="C4725" s="2"/>
    </row>
    <row r="4726" spans="3:3" s="27" customFormat="1">
      <c r="C4726" s="2"/>
    </row>
    <row r="4727" spans="3:3" s="27" customFormat="1">
      <c r="C4727" s="2"/>
    </row>
    <row r="4728" spans="3:3" s="27" customFormat="1">
      <c r="C4728" s="2"/>
    </row>
    <row r="4729" spans="3:3" s="27" customFormat="1">
      <c r="C4729" s="2"/>
    </row>
    <row r="4730" spans="3:3" s="27" customFormat="1">
      <c r="C4730" s="2"/>
    </row>
    <row r="4731" spans="3:3" s="27" customFormat="1">
      <c r="C4731" s="2"/>
    </row>
    <row r="4732" spans="3:3" s="27" customFormat="1">
      <c r="C4732" s="2"/>
    </row>
    <row r="4733" spans="3:3" s="27" customFormat="1">
      <c r="C4733" s="2"/>
    </row>
    <row r="4734" spans="3:3" s="27" customFormat="1">
      <c r="C4734" s="2"/>
    </row>
    <row r="4735" spans="3:3" s="27" customFormat="1">
      <c r="C4735" s="2"/>
    </row>
    <row r="4736" spans="3:3" s="27" customFormat="1">
      <c r="C4736" s="2"/>
    </row>
    <row r="4737" spans="3:3" s="27" customFormat="1">
      <c r="C4737" s="2"/>
    </row>
    <row r="4738" spans="3:3" s="27" customFormat="1">
      <c r="C4738" s="2"/>
    </row>
    <row r="4739" spans="3:3" s="27" customFormat="1">
      <c r="C4739" s="2"/>
    </row>
    <row r="4740" spans="3:3" s="27" customFormat="1">
      <c r="C4740" s="2"/>
    </row>
    <row r="4741" spans="3:3" s="27" customFormat="1">
      <c r="C4741" s="2"/>
    </row>
    <row r="4742" spans="3:3" s="27" customFormat="1">
      <c r="C4742" s="2"/>
    </row>
    <row r="4743" spans="3:3" s="27" customFormat="1">
      <c r="C4743" s="2"/>
    </row>
    <row r="4744" spans="3:3" s="27" customFormat="1">
      <c r="C4744" s="2"/>
    </row>
    <row r="4745" spans="3:3" s="27" customFormat="1">
      <c r="C4745" s="2"/>
    </row>
    <row r="4746" spans="3:3" s="27" customFormat="1">
      <c r="C4746" s="2"/>
    </row>
    <row r="4747" spans="3:3" s="27" customFormat="1">
      <c r="C4747" s="2"/>
    </row>
    <row r="4748" spans="3:3" s="27" customFormat="1">
      <c r="C4748" s="2"/>
    </row>
    <row r="4749" spans="3:3" s="27" customFormat="1">
      <c r="C4749" s="2"/>
    </row>
    <row r="4750" spans="3:3" s="27" customFormat="1">
      <c r="C4750" s="2"/>
    </row>
    <row r="4751" spans="3:3" s="27" customFormat="1">
      <c r="C4751" s="2"/>
    </row>
    <row r="4752" spans="3:3" s="27" customFormat="1">
      <c r="C4752" s="2"/>
    </row>
    <row r="4753" spans="3:3" s="27" customFormat="1">
      <c r="C4753" s="2"/>
    </row>
    <row r="4754" spans="3:3" s="27" customFormat="1">
      <c r="C4754" s="2"/>
    </row>
    <row r="4755" spans="3:3" s="27" customFormat="1">
      <c r="C4755" s="2"/>
    </row>
    <row r="4756" spans="3:3" s="27" customFormat="1">
      <c r="C4756" s="2"/>
    </row>
    <row r="4757" spans="3:3" s="27" customFormat="1">
      <c r="C4757" s="2"/>
    </row>
    <row r="4758" spans="3:3" s="27" customFormat="1">
      <c r="C4758" s="2"/>
    </row>
    <row r="4759" spans="3:3" s="27" customFormat="1">
      <c r="C4759" s="2"/>
    </row>
    <row r="4760" spans="3:3" s="27" customFormat="1">
      <c r="C4760" s="2"/>
    </row>
    <row r="4761" spans="3:3" s="27" customFormat="1">
      <c r="C4761" s="2"/>
    </row>
    <row r="4762" spans="3:3" s="27" customFormat="1">
      <c r="C4762" s="2"/>
    </row>
    <row r="4763" spans="3:3" s="27" customFormat="1">
      <c r="C4763" s="2"/>
    </row>
    <row r="4764" spans="3:3" s="27" customFormat="1">
      <c r="C4764" s="2"/>
    </row>
    <row r="4765" spans="3:3" s="27" customFormat="1">
      <c r="C4765" s="2"/>
    </row>
    <row r="4766" spans="3:3" s="27" customFormat="1">
      <c r="C4766" s="2"/>
    </row>
    <row r="4767" spans="3:3" s="27" customFormat="1">
      <c r="C4767" s="2"/>
    </row>
    <row r="4768" spans="3:3" s="27" customFormat="1">
      <c r="C4768" s="2"/>
    </row>
    <row r="4769" spans="3:3" s="27" customFormat="1">
      <c r="C4769" s="2"/>
    </row>
    <row r="4770" spans="3:3" s="27" customFormat="1">
      <c r="C4770" s="2"/>
    </row>
    <row r="4771" spans="3:3" s="27" customFormat="1">
      <c r="C4771" s="2"/>
    </row>
    <row r="4772" spans="3:3" s="27" customFormat="1">
      <c r="C4772" s="2"/>
    </row>
    <row r="4773" spans="3:3" s="27" customFormat="1">
      <c r="C4773" s="2"/>
    </row>
    <row r="4774" spans="3:3" s="27" customFormat="1">
      <c r="C4774" s="2"/>
    </row>
    <row r="4775" spans="3:3" s="27" customFormat="1">
      <c r="C4775" s="2"/>
    </row>
    <row r="4776" spans="3:3" s="27" customFormat="1">
      <c r="C4776" s="2"/>
    </row>
    <row r="4777" spans="3:3" s="27" customFormat="1">
      <c r="C4777" s="2"/>
    </row>
    <row r="4778" spans="3:3" s="27" customFormat="1">
      <c r="C4778" s="2"/>
    </row>
    <row r="4779" spans="3:3" s="27" customFormat="1">
      <c r="C4779" s="2"/>
    </row>
    <row r="4780" spans="3:3" s="27" customFormat="1">
      <c r="C4780" s="2"/>
    </row>
    <row r="4781" spans="3:3" s="27" customFormat="1">
      <c r="C4781" s="2"/>
    </row>
    <row r="4782" spans="3:3" s="27" customFormat="1">
      <c r="C4782" s="2"/>
    </row>
    <row r="4783" spans="3:3" s="27" customFormat="1">
      <c r="C4783" s="2"/>
    </row>
    <row r="4784" spans="3:3" s="27" customFormat="1">
      <c r="C4784" s="2"/>
    </row>
    <row r="4785" spans="3:3" s="27" customFormat="1">
      <c r="C4785" s="2"/>
    </row>
    <row r="4786" spans="3:3" s="27" customFormat="1">
      <c r="C4786" s="2"/>
    </row>
    <row r="4787" spans="3:3" s="27" customFormat="1">
      <c r="C4787" s="2"/>
    </row>
    <row r="4788" spans="3:3" s="27" customFormat="1">
      <c r="C4788" s="2"/>
    </row>
    <row r="4789" spans="3:3" s="27" customFormat="1">
      <c r="C4789" s="2"/>
    </row>
    <row r="4790" spans="3:3" s="27" customFormat="1">
      <c r="C4790" s="2"/>
    </row>
    <row r="4791" spans="3:3" s="27" customFormat="1">
      <c r="C4791" s="2"/>
    </row>
    <row r="4792" spans="3:3" s="27" customFormat="1">
      <c r="C4792" s="2"/>
    </row>
    <row r="4793" spans="3:3" s="27" customFormat="1">
      <c r="C4793" s="2"/>
    </row>
    <row r="4794" spans="3:3" s="27" customFormat="1">
      <c r="C4794" s="2"/>
    </row>
    <row r="4795" spans="3:3" s="27" customFormat="1">
      <c r="C4795" s="2"/>
    </row>
    <row r="4796" spans="3:3" s="27" customFormat="1">
      <c r="C4796" s="2"/>
    </row>
    <row r="4797" spans="3:3" s="27" customFormat="1">
      <c r="C4797" s="2"/>
    </row>
    <row r="4798" spans="3:3" s="27" customFormat="1">
      <c r="C4798" s="2"/>
    </row>
    <row r="4799" spans="3:3" s="27" customFormat="1">
      <c r="C4799" s="2"/>
    </row>
    <row r="4800" spans="3:3" s="27" customFormat="1">
      <c r="C4800" s="2"/>
    </row>
    <row r="4801" spans="3:3" s="27" customFormat="1">
      <c r="C4801" s="2"/>
    </row>
    <row r="4802" spans="3:3" s="27" customFormat="1">
      <c r="C4802" s="2"/>
    </row>
    <row r="4803" spans="3:3" s="27" customFormat="1">
      <c r="C4803" s="2"/>
    </row>
    <row r="4804" spans="3:3" s="27" customFormat="1">
      <c r="C4804" s="2"/>
    </row>
    <row r="4805" spans="3:3" s="27" customFormat="1">
      <c r="C4805" s="2"/>
    </row>
    <row r="4806" spans="3:3" s="27" customFormat="1">
      <c r="C4806" s="2"/>
    </row>
    <row r="4807" spans="3:3" s="27" customFormat="1">
      <c r="C4807" s="2"/>
    </row>
    <row r="4808" spans="3:3" s="27" customFormat="1">
      <c r="C4808" s="2"/>
    </row>
    <row r="4809" spans="3:3" s="27" customFormat="1">
      <c r="C4809" s="2"/>
    </row>
    <row r="4810" spans="3:3" s="27" customFormat="1">
      <c r="C4810" s="2"/>
    </row>
    <row r="4811" spans="3:3" s="27" customFormat="1">
      <c r="C4811" s="2"/>
    </row>
    <row r="4812" spans="3:3" s="27" customFormat="1">
      <c r="C4812" s="2"/>
    </row>
    <row r="4813" spans="3:3" s="27" customFormat="1">
      <c r="C4813" s="2"/>
    </row>
    <row r="4814" spans="3:3" s="27" customFormat="1">
      <c r="C4814" s="2"/>
    </row>
    <row r="4815" spans="3:3" s="27" customFormat="1">
      <c r="C4815" s="2"/>
    </row>
    <row r="4816" spans="3:3" s="27" customFormat="1">
      <c r="C4816" s="2"/>
    </row>
    <row r="4817" spans="3:3" s="27" customFormat="1">
      <c r="C4817" s="2"/>
    </row>
    <row r="4818" spans="3:3" s="27" customFormat="1">
      <c r="C4818" s="2"/>
    </row>
    <row r="4819" spans="3:3" s="27" customFormat="1">
      <c r="C4819" s="2"/>
    </row>
    <row r="4820" spans="3:3" s="27" customFormat="1">
      <c r="C4820" s="2"/>
    </row>
    <row r="4821" spans="3:3" s="27" customFormat="1">
      <c r="C4821" s="2"/>
    </row>
    <row r="4822" spans="3:3" s="27" customFormat="1">
      <c r="C4822" s="2"/>
    </row>
    <row r="4823" spans="3:3" s="27" customFormat="1">
      <c r="C4823" s="2"/>
    </row>
    <row r="4824" spans="3:3" s="27" customFormat="1">
      <c r="C4824" s="2"/>
    </row>
    <row r="4825" spans="3:3" s="27" customFormat="1">
      <c r="C4825" s="2"/>
    </row>
    <row r="4826" spans="3:3" s="27" customFormat="1">
      <c r="C4826" s="2"/>
    </row>
    <row r="4827" spans="3:3" s="27" customFormat="1">
      <c r="C4827" s="2"/>
    </row>
    <row r="4828" spans="3:3" s="27" customFormat="1">
      <c r="C4828" s="2"/>
    </row>
    <row r="4829" spans="3:3" s="27" customFormat="1">
      <c r="C4829" s="2"/>
    </row>
    <row r="4830" spans="3:3" s="27" customFormat="1">
      <c r="C4830" s="2"/>
    </row>
    <row r="4831" spans="3:3" s="27" customFormat="1">
      <c r="C4831" s="2"/>
    </row>
    <row r="4832" spans="3:3" s="27" customFormat="1">
      <c r="C4832" s="2"/>
    </row>
    <row r="4833" spans="3:3" s="27" customFormat="1">
      <c r="C4833" s="2"/>
    </row>
    <row r="4834" spans="3:3" s="27" customFormat="1">
      <c r="C4834" s="2"/>
    </row>
    <row r="4835" spans="3:3" s="27" customFormat="1">
      <c r="C4835" s="2"/>
    </row>
    <row r="4836" spans="3:3" s="27" customFormat="1">
      <c r="C4836" s="2"/>
    </row>
    <row r="4837" spans="3:3" s="27" customFormat="1">
      <c r="C4837" s="2"/>
    </row>
    <row r="4838" spans="3:3" s="27" customFormat="1">
      <c r="C4838" s="2"/>
    </row>
    <row r="4839" spans="3:3" s="27" customFormat="1">
      <c r="C4839" s="2"/>
    </row>
    <row r="4840" spans="3:3" s="27" customFormat="1">
      <c r="C4840" s="2"/>
    </row>
    <row r="4841" spans="3:3" s="27" customFormat="1">
      <c r="C4841" s="2"/>
    </row>
    <row r="4842" spans="3:3" s="27" customFormat="1">
      <c r="C4842" s="2"/>
    </row>
    <row r="4843" spans="3:3" s="27" customFormat="1">
      <c r="C4843" s="2"/>
    </row>
    <row r="4844" spans="3:3" s="27" customFormat="1">
      <c r="C4844" s="2"/>
    </row>
    <row r="4845" spans="3:3" s="27" customFormat="1">
      <c r="C4845" s="2"/>
    </row>
    <row r="4846" spans="3:3" s="27" customFormat="1">
      <c r="C4846" s="2"/>
    </row>
    <row r="4847" spans="3:3" s="27" customFormat="1">
      <c r="C4847" s="2"/>
    </row>
    <row r="4848" spans="3:3" s="27" customFormat="1">
      <c r="C4848" s="2"/>
    </row>
    <row r="4849" spans="3:3" s="27" customFormat="1">
      <c r="C4849" s="2"/>
    </row>
    <row r="4850" spans="3:3" s="27" customFormat="1">
      <c r="C4850" s="2"/>
    </row>
    <row r="4851" spans="3:3" s="27" customFormat="1">
      <c r="C4851" s="2"/>
    </row>
    <row r="4852" spans="3:3" s="27" customFormat="1">
      <c r="C4852" s="2"/>
    </row>
    <row r="4853" spans="3:3" s="27" customFormat="1">
      <c r="C4853" s="2"/>
    </row>
    <row r="4854" spans="3:3" s="27" customFormat="1">
      <c r="C4854" s="2"/>
    </row>
    <row r="4855" spans="3:3" s="27" customFormat="1">
      <c r="C4855" s="2"/>
    </row>
    <row r="4856" spans="3:3" s="27" customFormat="1">
      <c r="C4856" s="2"/>
    </row>
    <row r="4857" spans="3:3" s="27" customFormat="1">
      <c r="C4857" s="2"/>
    </row>
    <row r="4858" spans="3:3" s="27" customFormat="1">
      <c r="C4858" s="2"/>
    </row>
    <row r="4859" spans="3:3" s="27" customFormat="1">
      <c r="C4859" s="2"/>
    </row>
    <row r="4860" spans="3:3" s="27" customFormat="1">
      <c r="C4860" s="2"/>
    </row>
    <row r="4861" spans="3:3" s="27" customFormat="1">
      <c r="C4861" s="2"/>
    </row>
    <row r="4862" spans="3:3" s="27" customFormat="1">
      <c r="C4862" s="2"/>
    </row>
    <row r="4863" spans="3:3" s="27" customFormat="1">
      <c r="C4863" s="2"/>
    </row>
    <row r="4864" spans="3:3" s="27" customFormat="1">
      <c r="C4864" s="2"/>
    </row>
    <row r="4865" spans="3:3" s="27" customFormat="1">
      <c r="C4865" s="2"/>
    </row>
    <row r="4866" spans="3:3" s="27" customFormat="1">
      <c r="C4866" s="2"/>
    </row>
    <row r="4867" spans="3:3" s="27" customFormat="1">
      <c r="C4867" s="2"/>
    </row>
    <row r="4868" spans="3:3" s="27" customFormat="1">
      <c r="C4868" s="2"/>
    </row>
    <row r="4869" spans="3:3" s="27" customFormat="1">
      <c r="C4869" s="2"/>
    </row>
    <row r="4870" spans="3:3" s="27" customFormat="1">
      <c r="C4870" s="2"/>
    </row>
    <row r="4871" spans="3:3" s="27" customFormat="1">
      <c r="C4871" s="2"/>
    </row>
    <row r="4872" spans="3:3" s="27" customFormat="1">
      <c r="C4872" s="2"/>
    </row>
    <row r="4873" spans="3:3" s="27" customFormat="1">
      <c r="C4873" s="2"/>
    </row>
    <row r="4874" spans="3:3" s="27" customFormat="1">
      <c r="C4874" s="2"/>
    </row>
    <row r="4875" spans="3:3" s="27" customFormat="1">
      <c r="C4875" s="2"/>
    </row>
    <row r="4876" spans="3:3" s="27" customFormat="1">
      <c r="C4876" s="2"/>
    </row>
    <row r="4877" spans="3:3" s="27" customFormat="1">
      <c r="C4877" s="2"/>
    </row>
    <row r="4878" spans="3:3" s="27" customFormat="1">
      <c r="C4878" s="2"/>
    </row>
    <row r="4879" spans="3:3" s="27" customFormat="1">
      <c r="C4879" s="2"/>
    </row>
    <row r="4880" spans="3:3" s="27" customFormat="1">
      <c r="C4880" s="2"/>
    </row>
    <row r="4881" spans="3:3" s="27" customFormat="1">
      <c r="C4881" s="2"/>
    </row>
    <row r="4882" spans="3:3" s="27" customFormat="1">
      <c r="C4882" s="2"/>
    </row>
    <row r="4883" spans="3:3" s="27" customFormat="1">
      <c r="C4883" s="2"/>
    </row>
    <row r="4884" spans="3:3" s="27" customFormat="1">
      <c r="C4884" s="2"/>
    </row>
    <row r="4885" spans="3:3" s="27" customFormat="1">
      <c r="C4885" s="2"/>
    </row>
    <row r="4886" spans="3:3" s="27" customFormat="1">
      <c r="C4886" s="2"/>
    </row>
    <row r="4887" spans="3:3" s="27" customFormat="1">
      <c r="C4887" s="2"/>
    </row>
    <row r="4888" spans="3:3" s="27" customFormat="1">
      <c r="C4888" s="2"/>
    </row>
    <row r="4889" spans="3:3" s="27" customFormat="1">
      <c r="C4889" s="2"/>
    </row>
    <row r="4890" spans="3:3" s="27" customFormat="1">
      <c r="C4890" s="2"/>
    </row>
    <row r="4891" spans="3:3" s="27" customFormat="1">
      <c r="C4891" s="2"/>
    </row>
    <row r="4892" spans="3:3" s="27" customFormat="1">
      <c r="C4892" s="2"/>
    </row>
    <row r="4893" spans="3:3" s="27" customFormat="1">
      <c r="C4893" s="2"/>
    </row>
    <row r="4894" spans="3:3" s="27" customFormat="1">
      <c r="C4894" s="2"/>
    </row>
    <row r="4895" spans="3:3" s="27" customFormat="1">
      <c r="C4895" s="2"/>
    </row>
    <row r="4896" spans="3:3" s="27" customFormat="1">
      <c r="C4896" s="2"/>
    </row>
    <row r="4897" spans="3:3" s="27" customFormat="1">
      <c r="C4897" s="2"/>
    </row>
    <row r="4898" spans="3:3" s="27" customFormat="1">
      <c r="C4898" s="2"/>
    </row>
    <row r="4899" spans="3:3" s="27" customFormat="1">
      <c r="C4899" s="2"/>
    </row>
    <row r="4900" spans="3:3" s="27" customFormat="1">
      <c r="C4900" s="2"/>
    </row>
    <row r="4901" spans="3:3" s="27" customFormat="1">
      <c r="C4901" s="2"/>
    </row>
    <row r="4902" spans="3:3" s="27" customFormat="1">
      <c r="C4902" s="2"/>
    </row>
    <row r="4903" spans="3:3" s="27" customFormat="1">
      <c r="C4903" s="2"/>
    </row>
    <row r="4904" spans="3:3" s="27" customFormat="1">
      <c r="C4904" s="2"/>
    </row>
    <row r="4905" spans="3:3" s="27" customFormat="1">
      <c r="C4905" s="2"/>
    </row>
    <row r="4906" spans="3:3" s="27" customFormat="1">
      <c r="C4906" s="2"/>
    </row>
    <row r="4907" spans="3:3" s="27" customFormat="1">
      <c r="C4907" s="2"/>
    </row>
    <row r="4908" spans="3:3" s="27" customFormat="1">
      <c r="C4908" s="2"/>
    </row>
    <row r="4909" spans="3:3" s="27" customFormat="1">
      <c r="C4909" s="2"/>
    </row>
    <row r="4910" spans="3:3" s="27" customFormat="1">
      <c r="C4910" s="2"/>
    </row>
    <row r="4911" spans="3:3" s="27" customFormat="1">
      <c r="C4911" s="2"/>
    </row>
    <row r="4912" spans="3:3" s="27" customFormat="1">
      <c r="C4912" s="2"/>
    </row>
    <row r="4913" spans="3:3" s="27" customFormat="1">
      <c r="C4913" s="2"/>
    </row>
    <row r="4914" spans="3:3" s="27" customFormat="1">
      <c r="C4914" s="2"/>
    </row>
    <row r="4915" spans="3:3" s="27" customFormat="1">
      <c r="C4915" s="2"/>
    </row>
    <row r="4916" spans="3:3" s="27" customFormat="1">
      <c r="C4916" s="2"/>
    </row>
    <row r="4917" spans="3:3" s="27" customFormat="1">
      <c r="C4917" s="2"/>
    </row>
    <row r="4918" spans="3:3" s="27" customFormat="1">
      <c r="C4918" s="2"/>
    </row>
    <row r="4919" spans="3:3" s="27" customFormat="1">
      <c r="C4919" s="2"/>
    </row>
    <row r="4920" spans="3:3" s="27" customFormat="1">
      <c r="C4920" s="2"/>
    </row>
    <row r="4921" spans="3:3" s="27" customFormat="1">
      <c r="C4921" s="2"/>
    </row>
    <row r="4922" spans="3:3" s="27" customFormat="1">
      <c r="C4922" s="2"/>
    </row>
    <row r="4923" spans="3:3" s="27" customFormat="1">
      <c r="C4923" s="2"/>
    </row>
    <row r="4924" spans="3:3" s="27" customFormat="1">
      <c r="C4924" s="2"/>
    </row>
    <row r="4925" spans="3:3" s="27" customFormat="1">
      <c r="C4925" s="2"/>
    </row>
    <row r="4926" spans="3:3" s="27" customFormat="1">
      <c r="C4926" s="2"/>
    </row>
    <row r="4927" spans="3:3" s="27" customFormat="1">
      <c r="C4927" s="2"/>
    </row>
    <row r="4928" spans="3:3" s="27" customFormat="1">
      <c r="C4928" s="2"/>
    </row>
    <row r="4929" spans="3:3" s="27" customFormat="1">
      <c r="C4929" s="2"/>
    </row>
    <row r="4930" spans="3:3" s="27" customFormat="1">
      <c r="C4930" s="2"/>
    </row>
    <row r="4931" spans="3:3" s="27" customFormat="1">
      <c r="C4931" s="2"/>
    </row>
    <row r="4932" spans="3:3" s="27" customFormat="1">
      <c r="C4932" s="2"/>
    </row>
    <row r="4933" spans="3:3" s="27" customFormat="1">
      <c r="C4933" s="2"/>
    </row>
    <row r="4934" spans="3:3" s="27" customFormat="1">
      <c r="C4934" s="2"/>
    </row>
    <row r="4935" spans="3:3" s="27" customFormat="1">
      <c r="C4935" s="2"/>
    </row>
    <row r="4936" spans="3:3" s="27" customFormat="1">
      <c r="C4936" s="2"/>
    </row>
    <row r="4937" spans="3:3" s="27" customFormat="1">
      <c r="C4937" s="2"/>
    </row>
    <row r="4938" spans="3:3" s="27" customFormat="1">
      <c r="C4938" s="2"/>
    </row>
    <row r="4939" spans="3:3" s="27" customFormat="1">
      <c r="C4939" s="2"/>
    </row>
    <row r="4940" spans="3:3" s="27" customFormat="1">
      <c r="C4940" s="2"/>
    </row>
    <row r="4941" spans="3:3" s="27" customFormat="1">
      <c r="C4941" s="2"/>
    </row>
    <row r="4942" spans="3:3" s="27" customFormat="1">
      <c r="C4942" s="2"/>
    </row>
    <row r="4943" spans="3:3" s="27" customFormat="1">
      <c r="C4943" s="2"/>
    </row>
    <row r="4944" spans="3:3" s="27" customFormat="1">
      <c r="C4944" s="2"/>
    </row>
    <row r="4945" spans="3:3" s="27" customFormat="1">
      <c r="C4945" s="2"/>
    </row>
    <row r="4946" spans="3:3" s="27" customFormat="1">
      <c r="C4946" s="2"/>
    </row>
    <row r="4947" spans="3:3" s="27" customFormat="1">
      <c r="C4947" s="2"/>
    </row>
    <row r="4948" spans="3:3" s="27" customFormat="1">
      <c r="C4948" s="2"/>
    </row>
    <row r="4949" spans="3:3" s="27" customFormat="1">
      <c r="C4949" s="2"/>
    </row>
    <row r="4950" spans="3:3" s="27" customFormat="1">
      <c r="C4950" s="2"/>
    </row>
    <row r="4951" spans="3:3" s="27" customFormat="1">
      <c r="C4951" s="2"/>
    </row>
    <row r="4952" spans="3:3" s="27" customFormat="1">
      <c r="C4952" s="2"/>
    </row>
    <row r="4953" spans="3:3" s="27" customFormat="1">
      <c r="C4953" s="2"/>
    </row>
    <row r="4954" spans="3:3" s="27" customFormat="1">
      <c r="C4954" s="2"/>
    </row>
    <row r="4955" spans="3:3" s="27" customFormat="1">
      <c r="C4955" s="2"/>
    </row>
    <row r="4956" spans="3:3" s="27" customFormat="1">
      <c r="C4956" s="2"/>
    </row>
    <row r="4957" spans="3:3" s="27" customFormat="1">
      <c r="C4957" s="2"/>
    </row>
    <row r="4958" spans="3:3" s="27" customFormat="1">
      <c r="C4958" s="2"/>
    </row>
    <row r="4959" spans="3:3" s="27" customFormat="1">
      <c r="C4959" s="2"/>
    </row>
    <row r="4960" spans="3:3" s="27" customFormat="1">
      <c r="C4960" s="2"/>
    </row>
    <row r="4961" spans="3:3" s="27" customFormat="1">
      <c r="C4961" s="2"/>
    </row>
    <row r="4962" spans="3:3" s="27" customFormat="1">
      <c r="C4962" s="2"/>
    </row>
    <row r="4963" spans="3:3" s="27" customFormat="1">
      <c r="C4963" s="2"/>
    </row>
    <row r="4964" spans="3:3" s="27" customFormat="1">
      <c r="C4964" s="2"/>
    </row>
    <row r="4965" spans="3:3" s="27" customFormat="1">
      <c r="C4965" s="2"/>
    </row>
    <row r="4966" spans="3:3" s="27" customFormat="1">
      <c r="C4966" s="2"/>
    </row>
    <row r="4967" spans="3:3" s="27" customFormat="1">
      <c r="C4967" s="2"/>
    </row>
    <row r="4968" spans="3:3" s="27" customFormat="1">
      <c r="C4968" s="2"/>
    </row>
    <row r="4969" spans="3:3" s="27" customFormat="1">
      <c r="C4969" s="2"/>
    </row>
    <row r="4970" spans="3:3" s="27" customFormat="1">
      <c r="C4970" s="2"/>
    </row>
    <row r="4971" spans="3:3" s="27" customFormat="1">
      <c r="C4971" s="2"/>
    </row>
    <row r="4972" spans="3:3" s="27" customFormat="1">
      <c r="C4972" s="2"/>
    </row>
    <row r="4973" spans="3:3" s="27" customFormat="1">
      <c r="C4973" s="2"/>
    </row>
    <row r="4974" spans="3:3" s="27" customFormat="1">
      <c r="C4974" s="2"/>
    </row>
    <row r="4975" spans="3:3" s="27" customFormat="1">
      <c r="C4975" s="2"/>
    </row>
    <row r="4976" spans="3:3" s="27" customFormat="1">
      <c r="C4976" s="2"/>
    </row>
    <row r="4977" spans="3:3" s="27" customFormat="1">
      <c r="C4977" s="2"/>
    </row>
    <row r="4978" spans="3:3" s="27" customFormat="1">
      <c r="C4978" s="2"/>
    </row>
    <row r="4979" spans="3:3" s="27" customFormat="1">
      <c r="C4979" s="2"/>
    </row>
    <row r="4980" spans="3:3" s="27" customFormat="1">
      <c r="C4980" s="2"/>
    </row>
    <row r="4981" spans="3:3" s="27" customFormat="1">
      <c r="C4981" s="2"/>
    </row>
    <row r="4982" spans="3:3" s="27" customFormat="1">
      <c r="C4982" s="2"/>
    </row>
    <row r="4983" spans="3:3" s="27" customFormat="1">
      <c r="C4983" s="2"/>
    </row>
    <row r="4984" spans="3:3" s="27" customFormat="1">
      <c r="C4984" s="2"/>
    </row>
    <row r="4985" spans="3:3" s="27" customFormat="1">
      <c r="C4985" s="2"/>
    </row>
    <row r="4986" spans="3:3" s="27" customFormat="1">
      <c r="C4986" s="2"/>
    </row>
    <row r="4987" spans="3:3" s="27" customFormat="1">
      <c r="C4987" s="2"/>
    </row>
    <row r="4988" spans="3:3" s="27" customFormat="1">
      <c r="C4988" s="2"/>
    </row>
    <row r="4989" spans="3:3" s="27" customFormat="1">
      <c r="C4989" s="2"/>
    </row>
    <row r="4990" spans="3:3" s="27" customFormat="1">
      <c r="C4990" s="2"/>
    </row>
    <row r="4991" spans="3:3" s="27" customFormat="1">
      <c r="C4991" s="2"/>
    </row>
    <row r="4992" spans="3:3" s="27" customFormat="1">
      <c r="C4992" s="2"/>
    </row>
    <row r="4993" spans="3:3" s="27" customFormat="1">
      <c r="C4993" s="2"/>
    </row>
    <row r="4994" spans="3:3" s="27" customFormat="1">
      <c r="C4994" s="2"/>
    </row>
    <row r="4995" spans="3:3" s="27" customFormat="1">
      <c r="C4995" s="2"/>
    </row>
    <row r="4996" spans="3:3" s="27" customFormat="1">
      <c r="C4996" s="2"/>
    </row>
    <row r="4997" spans="3:3" s="27" customFormat="1">
      <c r="C4997" s="2"/>
    </row>
    <row r="4998" spans="3:3" s="27" customFormat="1">
      <c r="C4998" s="2"/>
    </row>
    <row r="4999" spans="3:3" s="27" customFormat="1">
      <c r="C4999" s="2"/>
    </row>
    <row r="5000" spans="3:3" s="27" customFormat="1">
      <c r="C5000" s="2"/>
    </row>
    <row r="5001" spans="3:3" s="27" customFormat="1">
      <c r="C5001" s="2"/>
    </row>
    <row r="5002" spans="3:3" s="27" customFormat="1">
      <c r="C5002" s="2"/>
    </row>
    <row r="5003" spans="3:3" s="27" customFormat="1">
      <c r="C5003" s="2"/>
    </row>
    <row r="5004" spans="3:3" s="27" customFormat="1">
      <c r="C5004" s="2"/>
    </row>
    <row r="5005" spans="3:3" s="27" customFormat="1">
      <c r="C5005" s="2"/>
    </row>
    <row r="5006" spans="3:3" s="27" customFormat="1">
      <c r="C5006" s="2"/>
    </row>
    <row r="5007" spans="3:3" s="27" customFormat="1">
      <c r="C5007" s="2"/>
    </row>
    <row r="5008" spans="3:3" s="27" customFormat="1">
      <c r="C5008" s="2"/>
    </row>
    <row r="5009" spans="3:3" s="27" customFormat="1">
      <c r="C5009" s="2"/>
    </row>
    <row r="5010" spans="3:3" s="27" customFormat="1">
      <c r="C5010" s="2"/>
    </row>
    <row r="5011" spans="3:3" s="27" customFormat="1">
      <c r="C5011" s="2"/>
    </row>
    <row r="5012" spans="3:3" s="27" customFormat="1">
      <c r="C5012" s="2"/>
    </row>
    <row r="5013" spans="3:3" s="27" customFormat="1">
      <c r="C5013" s="2"/>
    </row>
    <row r="5014" spans="3:3" s="27" customFormat="1">
      <c r="C5014" s="2"/>
    </row>
    <row r="5015" spans="3:3" s="27" customFormat="1">
      <c r="C5015" s="2"/>
    </row>
    <row r="5016" spans="3:3" s="27" customFormat="1">
      <c r="C5016" s="2"/>
    </row>
    <row r="5017" spans="3:3" s="27" customFormat="1">
      <c r="C5017" s="2"/>
    </row>
    <row r="5018" spans="3:3" s="27" customFormat="1">
      <c r="C5018" s="2"/>
    </row>
    <row r="5019" spans="3:3" s="27" customFormat="1">
      <c r="C5019" s="2"/>
    </row>
    <row r="5020" spans="3:3" s="27" customFormat="1">
      <c r="C5020" s="2"/>
    </row>
    <row r="5021" spans="3:3" s="27" customFormat="1">
      <c r="C5021" s="2"/>
    </row>
    <row r="5022" spans="3:3" s="27" customFormat="1">
      <c r="C5022" s="2"/>
    </row>
    <row r="5023" spans="3:3" s="27" customFormat="1">
      <c r="C5023" s="2"/>
    </row>
    <row r="5024" spans="3:3" s="27" customFormat="1">
      <c r="C5024" s="2"/>
    </row>
    <row r="5025" spans="3:3" s="27" customFormat="1">
      <c r="C5025" s="2"/>
    </row>
    <row r="5026" spans="3:3" s="27" customFormat="1">
      <c r="C5026" s="2"/>
    </row>
    <row r="5027" spans="3:3" s="27" customFormat="1">
      <c r="C5027" s="2"/>
    </row>
    <row r="5028" spans="3:3" s="27" customFormat="1">
      <c r="C5028" s="2"/>
    </row>
    <row r="5029" spans="3:3" s="27" customFormat="1">
      <c r="C5029" s="2"/>
    </row>
    <row r="5030" spans="3:3" s="27" customFormat="1">
      <c r="C5030" s="2"/>
    </row>
    <row r="5031" spans="3:3" s="27" customFormat="1">
      <c r="C5031" s="2"/>
    </row>
    <row r="5032" spans="3:3" s="27" customFormat="1">
      <c r="C5032" s="2"/>
    </row>
    <row r="5033" spans="3:3" s="27" customFormat="1">
      <c r="C5033" s="2"/>
    </row>
    <row r="5034" spans="3:3" s="27" customFormat="1">
      <c r="C5034" s="2"/>
    </row>
    <row r="5035" spans="3:3" s="27" customFormat="1">
      <c r="C5035" s="2"/>
    </row>
    <row r="5036" spans="3:3" s="27" customFormat="1">
      <c r="C5036" s="2"/>
    </row>
    <row r="5037" spans="3:3" s="27" customFormat="1">
      <c r="C5037" s="2"/>
    </row>
    <row r="5038" spans="3:3" s="27" customFormat="1">
      <c r="C5038" s="2"/>
    </row>
    <row r="5039" spans="3:3" s="27" customFormat="1">
      <c r="C5039" s="2"/>
    </row>
    <row r="5040" spans="3:3" s="27" customFormat="1">
      <c r="C5040" s="2"/>
    </row>
    <row r="5041" spans="3:3" s="27" customFormat="1">
      <c r="C5041" s="2"/>
    </row>
    <row r="5042" spans="3:3" s="27" customFormat="1">
      <c r="C5042" s="2"/>
    </row>
    <row r="5043" spans="3:3" s="27" customFormat="1">
      <c r="C5043" s="2"/>
    </row>
    <row r="5044" spans="3:3" s="27" customFormat="1">
      <c r="C5044" s="2"/>
    </row>
    <row r="5045" spans="3:3" s="27" customFormat="1">
      <c r="C5045" s="2"/>
    </row>
    <row r="5046" spans="3:3" s="27" customFormat="1">
      <c r="C5046" s="2"/>
    </row>
    <row r="5047" spans="3:3" s="27" customFormat="1">
      <c r="C5047" s="2"/>
    </row>
    <row r="5048" spans="3:3" s="27" customFormat="1">
      <c r="C5048" s="2"/>
    </row>
    <row r="5049" spans="3:3" s="27" customFormat="1">
      <c r="C5049" s="2"/>
    </row>
    <row r="5050" spans="3:3" s="27" customFormat="1">
      <c r="C5050" s="2"/>
    </row>
    <row r="5051" spans="3:3" s="27" customFormat="1">
      <c r="C5051" s="2"/>
    </row>
    <row r="5052" spans="3:3" s="27" customFormat="1">
      <c r="C5052" s="2"/>
    </row>
    <row r="5053" spans="3:3" s="27" customFormat="1">
      <c r="C5053" s="2"/>
    </row>
    <row r="5054" spans="3:3" s="27" customFormat="1">
      <c r="C5054" s="2"/>
    </row>
    <row r="5055" spans="3:3" s="27" customFormat="1">
      <c r="C5055" s="2"/>
    </row>
    <row r="5056" spans="3:3" s="27" customFormat="1">
      <c r="C5056" s="2"/>
    </row>
    <row r="5057" spans="3:3" s="27" customFormat="1">
      <c r="C5057" s="2"/>
    </row>
    <row r="5058" spans="3:3" s="27" customFormat="1">
      <c r="C5058" s="2"/>
    </row>
    <row r="5059" spans="3:3" s="27" customFormat="1">
      <c r="C5059" s="2"/>
    </row>
    <row r="5060" spans="3:3" s="27" customFormat="1">
      <c r="C5060" s="2"/>
    </row>
    <row r="5061" spans="3:3" s="27" customFormat="1">
      <c r="C5061" s="2"/>
    </row>
    <row r="5062" spans="3:3" s="27" customFormat="1">
      <c r="C5062" s="2"/>
    </row>
    <row r="5063" spans="3:3" s="27" customFormat="1">
      <c r="C5063" s="2"/>
    </row>
    <row r="5064" spans="3:3" s="27" customFormat="1">
      <c r="C5064" s="2"/>
    </row>
    <row r="5065" spans="3:3" s="27" customFormat="1">
      <c r="C5065" s="2"/>
    </row>
    <row r="5066" spans="3:3" s="27" customFormat="1">
      <c r="C5066" s="2"/>
    </row>
    <row r="5067" spans="3:3" s="27" customFormat="1">
      <c r="C5067" s="2"/>
    </row>
    <row r="5068" spans="3:3" s="27" customFormat="1">
      <c r="C5068" s="2"/>
    </row>
    <row r="5069" spans="3:3" s="27" customFormat="1">
      <c r="C5069" s="2"/>
    </row>
    <row r="5070" spans="3:3" s="27" customFormat="1">
      <c r="C5070" s="2"/>
    </row>
    <row r="5071" spans="3:3" s="27" customFormat="1">
      <c r="C5071" s="2"/>
    </row>
    <row r="5072" spans="3:3" s="27" customFormat="1">
      <c r="C5072" s="2"/>
    </row>
    <row r="5073" spans="3:3" s="27" customFormat="1">
      <c r="C5073" s="2"/>
    </row>
    <row r="5074" spans="3:3" s="27" customFormat="1">
      <c r="C5074" s="2"/>
    </row>
    <row r="5075" spans="3:3" s="27" customFormat="1">
      <c r="C5075" s="2"/>
    </row>
    <row r="5076" spans="3:3" s="27" customFormat="1">
      <c r="C5076" s="2"/>
    </row>
    <row r="5077" spans="3:3" s="27" customFormat="1">
      <c r="C5077" s="2"/>
    </row>
    <row r="5078" spans="3:3" s="27" customFormat="1">
      <c r="C5078" s="2"/>
    </row>
    <row r="5079" spans="3:3" s="27" customFormat="1">
      <c r="C5079" s="2"/>
    </row>
    <row r="5080" spans="3:3" s="27" customFormat="1">
      <c r="C5080" s="2"/>
    </row>
    <row r="5081" spans="3:3" s="27" customFormat="1">
      <c r="C5081" s="2"/>
    </row>
    <row r="5082" spans="3:3" s="27" customFormat="1">
      <c r="C5082" s="2"/>
    </row>
    <row r="5083" spans="3:3" s="27" customFormat="1">
      <c r="C5083" s="2"/>
    </row>
    <row r="5084" spans="3:3" s="27" customFormat="1">
      <c r="C5084" s="2"/>
    </row>
    <row r="5085" spans="3:3" s="27" customFormat="1">
      <c r="C5085" s="2"/>
    </row>
    <row r="5086" spans="3:3" s="27" customFormat="1">
      <c r="C5086" s="2"/>
    </row>
    <row r="5087" spans="3:3" s="27" customFormat="1">
      <c r="C5087" s="2"/>
    </row>
    <row r="5088" spans="3:3" s="27" customFormat="1">
      <c r="C5088" s="2"/>
    </row>
    <row r="5089" spans="3:3" s="27" customFormat="1">
      <c r="C5089" s="2"/>
    </row>
    <row r="5090" spans="3:3" s="27" customFormat="1">
      <c r="C5090" s="2"/>
    </row>
    <row r="5091" spans="3:3" s="27" customFormat="1">
      <c r="C5091" s="2"/>
    </row>
    <row r="5092" spans="3:3" s="27" customFormat="1">
      <c r="C5092" s="2"/>
    </row>
    <row r="5093" spans="3:3" s="27" customFormat="1">
      <c r="C5093" s="2"/>
    </row>
    <row r="5094" spans="3:3" s="27" customFormat="1">
      <c r="C5094" s="2"/>
    </row>
    <row r="5095" spans="3:3" s="27" customFormat="1">
      <c r="C5095" s="2"/>
    </row>
    <row r="5096" spans="3:3" s="27" customFormat="1">
      <c r="C5096" s="2"/>
    </row>
    <row r="5097" spans="3:3" s="27" customFormat="1">
      <c r="C5097" s="2"/>
    </row>
    <row r="5098" spans="3:3" s="27" customFormat="1">
      <c r="C5098" s="2"/>
    </row>
    <row r="5099" spans="3:3" s="27" customFormat="1">
      <c r="C5099" s="2"/>
    </row>
    <row r="5100" spans="3:3" s="27" customFormat="1">
      <c r="C5100" s="2"/>
    </row>
    <row r="5101" spans="3:3" s="27" customFormat="1">
      <c r="C5101" s="2"/>
    </row>
    <row r="5102" spans="3:3" s="27" customFormat="1">
      <c r="C5102" s="2"/>
    </row>
    <row r="5103" spans="3:3" s="27" customFormat="1">
      <c r="C5103" s="2"/>
    </row>
    <row r="5104" spans="3:3" s="27" customFormat="1">
      <c r="C5104" s="2"/>
    </row>
    <row r="5105" spans="3:3" s="27" customFormat="1">
      <c r="C5105" s="2"/>
    </row>
    <row r="5106" spans="3:3" s="27" customFormat="1">
      <c r="C5106" s="2"/>
    </row>
    <row r="5107" spans="3:3" s="27" customFormat="1">
      <c r="C5107" s="2"/>
    </row>
    <row r="5108" spans="3:3" s="27" customFormat="1">
      <c r="C5108" s="2"/>
    </row>
    <row r="5109" spans="3:3" s="27" customFormat="1">
      <c r="C5109" s="2"/>
    </row>
    <row r="5110" spans="3:3" s="27" customFormat="1">
      <c r="C5110" s="2"/>
    </row>
    <row r="5111" spans="3:3" s="27" customFormat="1">
      <c r="C5111" s="2"/>
    </row>
    <row r="5112" spans="3:3" s="27" customFormat="1">
      <c r="C5112" s="2"/>
    </row>
    <row r="5113" spans="3:3" s="27" customFormat="1">
      <c r="C5113" s="2"/>
    </row>
    <row r="5114" spans="3:3" s="27" customFormat="1">
      <c r="C5114" s="2"/>
    </row>
    <row r="5115" spans="3:3" s="27" customFormat="1">
      <c r="C5115" s="2"/>
    </row>
    <row r="5116" spans="3:3" s="27" customFormat="1">
      <c r="C5116" s="2"/>
    </row>
    <row r="5117" spans="3:3" s="27" customFormat="1">
      <c r="C5117" s="2"/>
    </row>
    <row r="5118" spans="3:3" s="27" customFormat="1">
      <c r="C5118" s="2"/>
    </row>
    <row r="5119" spans="3:3" s="27" customFormat="1">
      <c r="C5119" s="2"/>
    </row>
    <row r="5120" spans="3:3" s="27" customFormat="1">
      <c r="C5120" s="2"/>
    </row>
    <row r="5121" spans="3:3" s="27" customFormat="1">
      <c r="C5121" s="2"/>
    </row>
    <row r="5122" spans="3:3" s="27" customFormat="1">
      <c r="C5122" s="2"/>
    </row>
    <row r="5123" spans="3:3" s="27" customFormat="1">
      <c r="C5123" s="2"/>
    </row>
    <row r="5124" spans="3:3" s="27" customFormat="1">
      <c r="C5124" s="2"/>
    </row>
    <row r="5125" spans="3:3" s="27" customFormat="1">
      <c r="C5125" s="2"/>
    </row>
    <row r="5126" spans="3:3" s="27" customFormat="1">
      <c r="C5126" s="2"/>
    </row>
    <row r="5127" spans="3:3" s="27" customFormat="1">
      <c r="C5127" s="2"/>
    </row>
    <row r="5128" spans="3:3" s="27" customFormat="1">
      <c r="C5128" s="2"/>
    </row>
    <row r="5129" spans="3:3" s="27" customFormat="1">
      <c r="C5129" s="2"/>
    </row>
    <row r="5130" spans="3:3" s="27" customFormat="1">
      <c r="C5130" s="2"/>
    </row>
    <row r="5131" spans="3:3" s="27" customFormat="1">
      <c r="C5131" s="2"/>
    </row>
    <row r="5132" spans="3:3" s="27" customFormat="1">
      <c r="C5132" s="2"/>
    </row>
    <row r="5133" spans="3:3" s="27" customFormat="1">
      <c r="C5133" s="2"/>
    </row>
    <row r="5134" spans="3:3" s="27" customFormat="1">
      <c r="C5134" s="2"/>
    </row>
    <row r="5135" spans="3:3" s="27" customFormat="1">
      <c r="C5135" s="2"/>
    </row>
    <row r="5136" spans="3:3" s="27" customFormat="1">
      <c r="C5136" s="2"/>
    </row>
    <row r="5137" spans="3:3" s="27" customFormat="1">
      <c r="C5137" s="2"/>
    </row>
    <row r="5138" spans="3:3" s="27" customFormat="1">
      <c r="C5138" s="2"/>
    </row>
    <row r="5139" spans="3:3" s="27" customFormat="1">
      <c r="C5139" s="2"/>
    </row>
    <row r="5140" spans="3:3" s="27" customFormat="1">
      <c r="C5140" s="2"/>
    </row>
    <row r="5141" spans="3:3" s="27" customFormat="1">
      <c r="C5141" s="2"/>
    </row>
    <row r="5142" spans="3:3" s="27" customFormat="1">
      <c r="C5142" s="2"/>
    </row>
    <row r="5143" spans="3:3" s="27" customFormat="1">
      <c r="C5143" s="2"/>
    </row>
    <row r="5144" spans="3:3" s="27" customFormat="1">
      <c r="C5144" s="2"/>
    </row>
    <row r="5145" spans="3:3" s="27" customFormat="1">
      <c r="C5145" s="2"/>
    </row>
    <row r="5146" spans="3:3" s="27" customFormat="1">
      <c r="C5146" s="2"/>
    </row>
    <row r="5147" spans="3:3" s="27" customFormat="1">
      <c r="C5147" s="2"/>
    </row>
    <row r="5148" spans="3:3" s="27" customFormat="1">
      <c r="C5148" s="2"/>
    </row>
    <row r="5149" spans="3:3" s="27" customFormat="1">
      <c r="C5149" s="2"/>
    </row>
    <row r="5150" spans="3:3" s="27" customFormat="1">
      <c r="C5150" s="2"/>
    </row>
    <row r="5151" spans="3:3" s="27" customFormat="1">
      <c r="C5151" s="2"/>
    </row>
    <row r="5152" spans="3:3" s="27" customFormat="1">
      <c r="C5152" s="2"/>
    </row>
    <row r="5153" spans="3:3" s="27" customFormat="1">
      <c r="C5153" s="2"/>
    </row>
    <row r="5154" spans="3:3" s="27" customFormat="1">
      <c r="C5154" s="2"/>
    </row>
    <row r="5155" spans="3:3" s="27" customFormat="1">
      <c r="C5155" s="2"/>
    </row>
    <row r="5156" spans="3:3" s="27" customFormat="1">
      <c r="C5156" s="2"/>
    </row>
    <row r="5157" spans="3:3" s="27" customFormat="1">
      <c r="C5157" s="2"/>
    </row>
    <row r="5158" spans="3:3" s="27" customFormat="1">
      <c r="C5158" s="2"/>
    </row>
    <row r="5159" spans="3:3" s="27" customFormat="1">
      <c r="C5159" s="2"/>
    </row>
    <row r="5160" spans="3:3" s="27" customFormat="1">
      <c r="C5160" s="2"/>
    </row>
    <row r="5161" spans="3:3" s="27" customFormat="1">
      <c r="C5161" s="2"/>
    </row>
    <row r="5162" spans="3:3" s="27" customFormat="1">
      <c r="C5162" s="2"/>
    </row>
    <row r="5163" spans="3:3" s="27" customFormat="1">
      <c r="C5163" s="2"/>
    </row>
    <row r="5164" spans="3:3" s="27" customFormat="1">
      <c r="C5164" s="2"/>
    </row>
    <row r="5165" spans="3:3" s="27" customFormat="1">
      <c r="C5165" s="2"/>
    </row>
    <row r="5166" spans="3:3" s="27" customFormat="1">
      <c r="C5166" s="2"/>
    </row>
    <row r="5167" spans="3:3" s="27" customFormat="1">
      <c r="C5167" s="2"/>
    </row>
    <row r="5168" spans="3:3" s="27" customFormat="1">
      <c r="C5168" s="2"/>
    </row>
    <row r="5169" spans="3:3" s="27" customFormat="1">
      <c r="C5169" s="2"/>
    </row>
    <row r="5170" spans="3:3" s="27" customFormat="1">
      <c r="C5170" s="2"/>
    </row>
    <row r="5171" spans="3:3" s="27" customFormat="1">
      <c r="C5171" s="2"/>
    </row>
    <row r="5172" spans="3:3" s="27" customFormat="1">
      <c r="C5172" s="2"/>
    </row>
    <row r="5173" spans="3:3" s="27" customFormat="1">
      <c r="C5173" s="2"/>
    </row>
    <row r="5174" spans="3:3" s="27" customFormat="1">
      <c r="C5174" s="2"/>
    </row>
    <row r="5175" spans="3:3" s="27" customFormat="1">
      <c r="C5175" s="2"/>
    </row>
    <row r="5176" spans="3:3" s="27" customFormat="1">
      <c r="C5176" s="2"/>
    </row>
    <row r="5177" spans="3:3" s="27" customFormat="1">
      <c r="C5177" s="2"/>
    </row>
    <row r="5178" spans="3:3" s="27" customFormat="1">
      <c r="C5178" s="2"/>
    </row>
    <row r="5179" spans="3:3" s="27" customFormat="1">
      <c r="C5179" s="2"/>
    </row>
    <row r="5180" spans="3:3" s="27" customFormat="1">
      <c r="C5180" s="2"/>
    </row>
    <row r="5181" spans="3:3" s="27" customFormat="1">
      <c r="C5181" s="2"/>
    </row>
    <row r="5182" spans="3:3" s="27" customFormat="1">
      <c r="C5182" s="2"/>
    </row>
    <row r="5183" spans="3:3" s="27" customFormat="1">
      <c r="C5183" s="2"/>
    </row>
    <row r="5184" spans="3:3" s="27" customFormat="1">
      <c r="C5184" s="2"/>
    </row>
    <row r="5185" spans="3:3" s="27" customFormat="1">
      <c r="C5185" s="2"/>
    </row>
    <row r="5186" spans="3:3" s="27" customFormat="1">
      <c r="C5186" s="2"/>
    </row>
    <row r="5187" spans="3:3" s="27" customFormat="1">
      <c r="C5187" s="2"/>
    </row>
    <row r="5188" spans="3:3" s="27" customFormat="1">
      <c r="C5188" s="2"/>
    </row>
    <row r="5189" spans="3:3" s="27" customFormat="1">
      <c r="C5189" s="2"/>
    </row>
    <row r="5190" spans="3:3" s="27" customFormat="1">
      <c r="C5190" s="2"/>
    </row>
    <row r="5191" spans="3:3" s="27" customFormat="1">
      <c r="C5191" s="2"/>
    </row>
    <row r="5192" spans="3:3" s="27" customFormat="1">
      <c r="C5192" s="2"/>
    </row>
    <row r="5193" spans="3:3" s="27" customFormat="1">
      <c r="C5193" s="2"/>
    </row>
    <row r="5194" spans="3:3" s="27" customFormat="1">
      <c r="C5194" s="2"/>
    </row>
    <row r="5195" spans="3:3" s="27" customFormat="1">
      <c r="C5195" s="2"/>
    </row>
    <row r="5196" spans="3:3" s="27" customFormat="1">
      <c r="C5196" s="2"/>
    </row>
    <row r="5197" spans="3:3" s="27" customFormat="1">
      <c r="C5197" s="2"/>
    </row>
    <row r="5198" spans="3:3" s="27" customFormat="1">
      <c r="C5198" s="2"/>
    </row>
    <row r="5199" spans="3:3" s="27" customFormat="1">
      <c r="C5199" s="2"/>
    </row>
    <row r="5200" spans="3:3" s="27" customFormat="1">
      <c r="C5200" s="2"/>
    </row>
    <row r="5201" spans="3:3" s="27" customFormat="1">
      <c r="C5201" s="2"/>
    </row>
    <row r="5202" spans="3:3" s="27" customFormat="1">
      <c r="C5202" s="2"/>
    </row>
    <row r="5203" spans="3:3" s="27" customFormat="1">
      <c r="C5203" s="2"/>
    </row>
    <row r="5204" spans="3:3" s="27" customFormat="1">
      <c r="C5204" s="2"/>
    </row>
    <row r="5205" spans="3:3" s="27" customFormat="1">
      <c r="C5205" s="2"/>
    </row>
    <row r="5206" spans="3:3" s="27" customFormat="1">
      <c r="C5206" s="2"/>
    </row>
    <row r="5207" spans="3:3" s="27" customFormat="1">
      <c r="C5207" s="2"/>
    </row>
    <row r="5208" spans="3:3" s="27" customFormat="1">
      <c r="C5208" s="2"/>
    </row>
    <row r="5209" spans="3:3" s="27" customFormat="1">
      <c r="C5209" s="2"/>
    </row>
    <row r="5210" spans="3:3" s="27" customFormat="1">
      <c r="C5210" s="2"/>
    </row>
    <row r="5211" spans="3:3" s="27" customFormat="1">
      <c r="C5211" s="2"/>
    </row>
    <row r="5212" spans="3:3" s="27" customFormat="1">
      <c r="C5212" s="2"/>
    </row>
    <row r="5213" spans="3:3" s="27" customFormat="1">
      <c r="C5213" s="2"/>
    </row>
    <row r="5214" spans="3:3" s="27" customFormat="1">
      <c r="C5214" s="2"/>
    </row>
    <row r="5215" spans="3:3" s="27" customFormat="1">
      <c r="C5215" s="2"/>
    </row>
    <row r="5216" spans="3:3" s="27" customFormat="1">
      <c r="C5216" s="2"/>
    </row>
    <row r="5217" spans="3:3" s="27" customFormat="1">
      <c r="C5217" s="2"/>
    </row>
    <row r="5218" spans="3:3" s="27" customFormat="1">
      <c r="C5218" s="2"/>
    </row>
    <row r="5219" spans="3:3" s="27" customFormat="1">
      <c r="C5219" s="2"/>
    </row>
    <row r="5220" spans="3:3" s="27" customFormat="1">
      <c r="C5220" s="2"/>
    </row>
    <row r="5221" spans="3:3" s="27" customFormat="1">
      <c r="C5221" s="2"/>
    </row>
    <row r="5222" spans="3:3" s="27" customFormat="1">
      <c r="C5222" s="2"/>
    </row>
    <row r="5223" spans="3:3" s="27" customFormat="1">
      <c r="C5223" s="2"/>
    </row>
    <row r="5224" spans="3:3" s="27" customFormat="1">
      <c r="C5224" s="2"/>
    </row>
    <row r="5225" spans="3:3" s="27" customFormat="1">
      <c r="C5225" s="2"/>
    </row>
    <row r="5226" spans="3:3" s="27" customFormat="1">
      <c r="C5226" s="2"/>
    </row>
    <row r="5227" spans="3:3" s="27" customFormat="1">
      <c r="C5227" s="2"/>
    </row>
    <row r="5228" spans="3:3" s="27" customFormat="1">
      <c r="C5228" s="2"/>
    </row>
    <row r="5229" spans="3:3" s="27" customFormat="1">
      <c r="C5229" s="2"/>
    </row>
    <row r="5230" spans="3:3" s="27" customFormat="1">
      <c r="C5230" s="2"/>
    </row>
    <row r="5231" spans="3:3" s="27" customFormat="1">
      <c r="C5231" s="2"/>
    </row>
    <row r="5232" spans="3:3" s="27" customFormat="1">
      <c r="C5232" s="2"/>
    </row>
    <row r="5233" spans="3:3" s="27" customFormat="1">
      <c r="C5233" s="2"/>
    </row>
    <row r="5234" spans="3:3" s="27" customFormat="1">
      <c r="C5234" s="2"/>
    </row>
    <row r="5235" spans="3:3" s="27" customFormat="1">
      <c r="C5235" s="2"/>
    </row>
    <row r="5236" spans="3:3" s="27" customFormat="1">
      <c r="C5236" s="2"/>
    </row>
    <row r="5237" spans="3:3" s="27" customFormat="1">
      <c r="C5237" s="2"/>
    </row>
    <row r="5238" spans="3:3" s="27" customFormat="1">
      <c r="C5238" s="2"/>
    </row>
    <row r="5239" spans="3:3" s="27" customFormat="1">
      <c r="C5239" s="2"/>
    </row>
    <row r="5240" spans="3:3" s="27" customFormat="1">
      <c r="C5240" s="2"/>
    </row>
    <row r="5241" spans="3:3" s="27" customFormat="1">
      <c r="C5241" s="2"/>
    </row>
    <row r="5242" spans="3:3" s="27" customFormat="1">
      <c r="C5242" s="2"/>
    </row>
    <row r="5243" spans="3:3" s="27" customFormat="1">
      <c r="C5243" s="2"/>
    </row>
    <row r="5244" spans="3:3" s="27" customFormat="1">
      <c r="C5244" s="2"/>
    </row>
    <row r="5245" spans="3:3" s="27" customFormat="1">
      <c r="C5245" s="2"/>
    </row>
    <row r="5246" spans="3:3" s="27" customFormat="1">
      <c r="C5246" s="2"/>
    </row>
    <row r="5247" spans="3:3" s="27" customFormat="1">
      <c r="C5247" s="2"/>
    </row>
    <row r="5248" spans="3:3" s="27" customFormat="1">
      <c r="C5248" s="2"/>
    </row>
    <row r="5249" spans="3:3" s="27" customFormat="1">
      <c r="C5249" s="2"/>
    </row>
    <row r="5250" spans="3:3" s="27" customFormat="1">
      <c r="C5250" s="2"/>
    </row>
    <row r="5251" spans="3:3" s="27" customFormat="1">
      <c r="C5251" s="2"/>
    </row>
    <row r="5252" spans="3:3" s="27" customFormat="1">
      <c r="C5252" s="2"/>
    </row>
    <row r="5253" spans="3:3" s="27" customFormat="1">
      <c r="C5253" s="2"/>
    </row>
    <row r="5254" spans="3:3" s="27" customFormat="1">
      <c r="C5254" s="2"/>
    </row>
    <row r="5255" spans="3:3" s="27" customFormat="1">
      <c r="C5255" s="2"/>
    </row>
    <row r="5256" spans="3:3" s="27" customFormat="1">
      <c r="C5256" s="2"/>
    </row>
    <row r="5257" spans="3:3" s="27" customFormat="1">
      <c r="C5257" s="2"/>
    </row>
    <row r="5258" spans="3:3" s="27" customFormat="1">
      <c r="C5258" s="2"/>
    </row>
    <row r="5259" spans="3:3" s="27" customFormat="1">
      <c r="C5259" s="2"/>
    </row>
    <row r="5260" spans="3:3" s="27" customFormat="1">
      <c r="C5260" s="2"/>
    </row>
    <row r="5261" spans="3:3" s="27" customFormat="1">
      <c r="C5261" s="2"/>
    </row>
    <row r="5262" spans="3:3" s="27" customFormat="1">
      <c r="C5262" s="2"/>
    </row>
    <row r="5263" spans="3:3" s="27" customFormat="1">
      <c r="C5263" s="2"/>
    </row>
    <row r="5264" spans="3:3" s="27" customFormat="1">
      <c r="C5264" s="2"/>
    </row>
    <row r="5265" spans="3:3" s="27" customFormat="1">
      <c r="C5265" s="2"/>
    </row>
    <row r="5266" spans="3:3" s="27" customFormat="1">
      <c r="C5266" s="2"/>
    </row>
    <row r="5267" spans="3:3" s="27" customFormat="1">
      <c r="C5267" s="2"/>
    </row>
    <row r="5268" spans="3:3" s="27" customFormat="1">
      <c r="C5268" s="2"/>
    </row>
    <row r="5269" spans="3:3" s="27" customFormat="1">
      <c r="C5269" s="2"/>
    </row>
    <row r="5270" spans="3:3" s="27" customFormat="1">
      <c r="C5270" s="2"/>
    </row>
    <row r="5271" spans="3:3" s="27" customFormat="1">
      <c r="C5271" s="2"/>
    </row>
    <row r="5272" spans="3:3" s="27" customFormat="1">
      <c r="C5272" s="2"/>
    </row>
    <row r="5273" spans="3:3" s="27" customFormat="1">
      <c r="C5273" s="2"/>
    </row>
    <row r="5274" spans="3:3" s="27" customFormat="1">
      <c r="C5274" s="2"/>
    </row>
    <row r="5275" spans="3:3" s="27" customFormat="1">
      <c r="C5275" s="2"/>
    </row>
    <row r="5276" spans="3:3" s="27" customFormat="1">
      <c r="C5276" s="2"/>
    </row>
    <row r="5277" spans="3:3" s="27" customFormat="1">
      <c r="C5277" s="2"/>
    </row>
    <row r="5278" spans="3:3" s="27" customFormat="1">
      <c r="C5278" s="2"/>
    </row>
    <row r="5279" spans="3:3" s="27" customFormat="1">
      <c r="C5279" s="2"/>
    </row>
    <row r="5280" spans="3:3" s="27" customFormat="1">
      <c r="C5280" s="2"/>
    </row>
    <row r="5281" spans="3:3" s="27" customFormat="1">
      <c r="C5281" s="2"/>
    </row>
    <row r="5282" spans="3:3" s="27" customFormat="1">
      <c r="C5282" s="2"/>
    </row>
    <row r="5283" spans="3:3" s="27" customFormat="1">
      <c r="C5283" s="2"/>
    </row>
    <row r="5284" spans="3:3" s="27" customFormat="1">
      <c r="C5284" s="2"/>
    </row>
    <row r="5285" spans="3:3" s="27" customFormat="1">
      <c r="C5285" s="2"/>
    </row>
    <row r="5286" spans="3:3" s="27" customFormat="1">
      <c r="C5286" s="2"/>
    </row>
    <row r="5287" spans="3:3" s="27" customFormat="1">
      <c r="C5287" s="2"/>
    </row>
    <row r="5288" spans="3:3" s="27" customFormat="1">
      <c r="C5288" s="2"/>
    </row>
    <row r="5289" spans="3:3" s="27" customFormat="1">
      <c r="C5289" s="2"/>
    </row>
    <row r="5290" spans="3:3" s="27" customFormat="1">
      <c r="C5290" s="2"/>
    </row>
    <row r="5291" spans="3:3" s="27" customFormat="1">
      <c r="C5291" s="2"/>
    </row>
    <row r="5292" spans="3:3" s="27" customFormat="1">
      <c r="C5292" s="2"/>
    </row>
    <row r="5293" spans="3:3" s="27" customFormat="1">
      <c r="C5293" s="2"/>
    </row>
    <row r="5294" spans="3:3" s="27" customFormat="1">
      <c r="C5294" s="2"/>
    </row>
    <row r="5295" spans="3:3" s="27" customFormat="1">
      <c r="C5295" s="2"/>
    </row>
    <row r="5296" spans="3:3" s="27" customFormat="1">
      <c r="C5296" s="2"/>
    </row>
    <row r="5297" spans="3:3" s="27" customFormat="1">
      <c r="C5297" s="2"/>
    </row>
    <row r="5298" spans="3:3" s="27" customFormat="1">
      <c r="C5298" s="2"/>
    </row>
    <row r="5299" spans="3:3" s="27" customFormat="1">
      <c r="C5299" s="2"/>
    </row>
    <row r="5300" spans="3:3" s="27" customFormat="1">
      <c r="C5300" s="2"/>
    </row>
    <row r="5301" spans="3:3" s="27" customFormat="1">
      <c r="C5301" s="2"/>
    </row>
    <row r="5302" spans="3:3" s="27" customFormat="1">
      <c r="C5302" s="2"/>
    </row>
    <row r="5303" spans="3:3" s="27" customFormat="1">
      <c r="C5303" s="2"/>
    </row>
    <row r="5304" spans="3:3" s="27" customFormat="1">
      <c r="C5304" s="2"/>
    </row>
    <row r="5305" spans="3:3" s="27" customFormat="1">
      <c r="C5305" s="2"/>
    </row>
    <row r="5306" spans="3:3" s="27" customFormat="1">
      <c r="C5306" s="2"/>
    </row>
    <row r="5307" spans="3:3" s="27" customFormat="1">
      <c r="C5307" s="2"/>
    </row>
    <row r="5308" spans="3:3" s="27" customFormat="1">
      <c r="C5308" s="2"/>
    </row>
    <row r="5309" spans="3:3" s="27" customFormat="1">
      <c r="C5309" s="2"/>
    </row>
    <row r="5310" spans="3:3" s="27" customFormat="1">
      <c r="C5310" s="2"/>
    </row>
    <row r="5311" spans="3:3" s="27" customFormat="1">
      <c r="C5311" s="2"/>
    </row>
    <row r="5312" spans="3:3" s="27" customFormat="1">
      <c r="C5312" s="2"/>
    </row>
    <row r="5313" spans="3:3" s="27" customFormat="1">
      <c r="C5313" s="2"/>
    </row>
    <row r="5314" spans="3:3" s="27" customFormat="1">
      <c r="C5314" s="2"/>
    </row>
    <row r="5315" spans="3:3" s="27" customFormat="1">
      <c r="C5315" s="2"/>
    </row>
    <row r="5316" spans="3:3" s="27" customFormat="1">
      <c r="C5316" s="2"/>
    </row>
    <row r="5317" spans="3:3" s="27" customFormat="1">
      <c r="C5317" s="2"/>
    </row>
    <row r="5318" spans="3:3" s="27" customFormat="1">
      <c r="C5318" s="2"/>
    </row>
    <row r="5319" spans="3:3" s="27" customFormat="1">
      <c r="C5319" s="2"/>
    </row>
    <row r="5320" spans="3:3" s="27" customFormat="1">
      <c r="C5320" s="2"/>
    </row>
    <row r="5321" spans="3:3" s="27" customFormat="1">
      <c r="C5321" s="2"/>
    </row>
    <row r="5322" spans="3:3" s="27" customFormat="1">
      <c r="C5322" s="2"/>
    </row>
    <row r="5323" spans="3:3" s="27" customFormat="1">
      <c r="C5323" s="2"/>
    </row>
    <row r="5324" spans="3:3" s="27" customFormat="1">
      <c r="C5324" s="2"/>
    </row>
    <row r="5325" spans="3:3" s="27" customFormat="1">
      <c r="C5325" s="2"/>
    </row>
    <row r="5326" spans="3:3" s="27" customFormat="1">
      <c r="C5326" s="2"/>
    </row>
    <row r="5327" spans="3:3" s="27" customFormat="1">
      <c r="C5327" s="2"/>
    </row>
    <row r="5328" spans="3:3" s="27" customFormat="1">
      <c r="C5328" s="2"/>
    </row>
    <row r="5329" spans="3:3" s="27" customFormat="1">
      <c r="C5329" s="2"/>
    </row>
    <row r="5330" spans="3:3" s="27" customFormat="1">
      <c r="C5330" s="2"/>
    </row>
    <row r="5331" spans="3:3" s="27" customFormat="1">
      <c r="C5331" s="2"/>
    </row>
    <row r="5332" spans="3:3" s="27" customFormat="1">
      <c r="C5332" s="2"/>
    </row>
    <row r="5333" spans="3:3" s="27" customFormat="1">
      <c r="C5333" s="2"/>
    </row>
    <row r="5334" spans="3:3" s="27" customFormat="1">
      <c r="C5334" s="2"/>
    </row>
    <row r="5335" spans="3:3" s="27" customFormat="1">
      <c r="C5335" s="2"/>
    </row>
    <row r="5336" spans="3:3" s="27" customFormat="1">
      <c r="C5336" s="2"/>
    </row>
    <row r="5337" spans="3:3" s="27" customFormat="1">
      <c r="C5337" s="2"/>
    </row>
    <row r="5338" spans="3:3" s="27" customFormat="1">
      <c r="C5338" s="2"/>
    </row>
    <row r="5339" spans="3:3" s="27" customFormat="1">
      <c r="C5339" s="2"/>
    </row>
    <row r="5340" spans="3:3" s="27" customFormat="1">
      <c r="C5340" s="2"/>
    </row>
    <row r="5341" spans="3:3" s="27" customFormat="1">
      <c r="C5341" s="2"/>
    </row>
    <row r="5342" spans="3:3" s="27" customFormat="1">
      <c r="C5342" s="2"/>
    </row>
    <row r="5343" spans="3:3" s="27" customFormat="1">
      <c r="C5343" s="2"/>
    </row>
    <row r="5344" spans="3:3" s="27" customFormat="1">
      <c r="C5344" s="2"/>
    </row>
    <row r="5345" spans="3:3" s="27" customFormat="1">
      <c r="C5345" s="2"/>
    </row>
    <row r="5346" spans="3:3" s="27" customFormat="1">
      <c r="C5346" s="2"/>
    </row>
    <row r="5347" spans="3:3" s="27" customFormat="1">
      <c r="C5347" s="2"/>
    </row>
    <row r="5348" spans="3:3" s="27" customFormat="1">
      <c r="C5348" s="2"/>
    </row>
    <row r="5349" spans="3:3" s="27" customFormat="1">
      <c r="C5349" s="2"/>
    </row>
    <row r="5350" spans="3:3" s="27" customFormat="1">
      <c r="C5350" s="2"/>
    </row>
    <row r="5351" spans="3:3" s="27" customFormat="1">
      <c r="C5351" s="2"/>
    </row>
    <row r="5352" spans="3:3" s="27" customFormat="1">
      <c r="C5352" s="2"/>
    </row>
    <row r="5353" spans="3:3" s="27" customFormat="1">
      <c r="C5353" s="2"/>
    </row>
    <row r="5354" spans="3:3" s="27" customFormat="1">
      <c r="C5354" s="2"/>
    </row>
    <row r="5355" spans="3:3" s="27" customFormat="1">
      <c r="C5355" s="2"/>
    </row>
    <row r="5356" spans="3:3" s="27" customFormat="1">
      <c r="C5356" s="2"/>
    </row>
    <row r="5357" spans="3:3" s="27" customFormat="1">
      <c r="C5357" s="2"/>
    </row>
    <row r="5358" spans="3:3" s="27" customFormat="1">
      <c r="C5358" s="2"/>
    </row>
    <row r="5359" spans="3:3" s="27" customFormat="1">
      <c r="C5359" s="2"/>
    </row>
    <row r="5360" spans="3:3" s="27" customFormat="1">
      <c r="C5360" s="2"/>
    </row>
    <row r="5361" spans="3:3" s="27" customFormat="1">
      <c r="C5361" s="2"/>
    </row>
    <row r="5362" spans="3:3" s="27" customFormat="1">
      <c r="C5362" s="2"/>
    </row>
    <row r="5363" spans="3:3" s="27" customFormat="1">
      <c r="C5363" s="2"/>
    </row>
    <row r="5364" spans="3:3" s="27" customFormat="1">
      <c r="C5364" s="2"/>
    </row>
    <row r="5365" spans="3:3" s="27" customFormat="1">
      <c r="C5365" s="2"/>
    </row>
    <row r="5366" spans="3:3" s="27" customFormat="1">
      <c r="C5366" s="2"/>
    </row>
    <row r="5367" spans="3:3" s="27" customFormat="1">
      <c r="C5367" s="2"/>
    </row>
    <row r="5368" spans="3:3" s="27" customFormat="1">
      <c r="C5368" s="2"/>
    </row>
    <row r="5369" spans="3:3" s="27" customFormat="1">
      <c r="C5369" s="2"/>
    </row>
    <row r="5370" spans="3:3" s="27" customFormat="1">
      <c r="C5370" s="2"/>
    </row>
    <row r="5371" spans="3:3" s="27" customFormat="1">
      <c r="C5371" s="2"/>
    </row>
    <row r="5372" spans="3:3" s="27" customFormat="1">
      <c r="C5372" s="2"/>
    </row>
    <row r="5373" spans="3:3" s="27" customFormat="1">
      <c r="C5373" s="2"/>
    </row>
    <row r="5374" spans="3:3" s="27" customFormat="1">
      <c r="C5374" s="2"/>
    </row>
    <row r="5375" spans="3:3" s="27" customFormat="1">
      <c r="C5375" s="2"/>
    </row>
    <row r="5376" spans="3:3" s="27" customFormat="1">
      <c r="C5376" s="2"/>
    </row>
    <row r="5377" spans="3:3" s="27" customFormat="1">
      <c r="C5377" s="2"/>
    </row>
    <row r="5378" spans="3:3" s="27" customFormat="1">
      <c r="C5378" s="2"/>
    </row>
    <row r="5379" spans="3:3" s="27" customFormat="1">
      <c r="C5379" s="2"/>
    </row>
    <row r="5380" spans="3:3" s="27" customFormat="1">
      <c r="C5380" s="2"/>
    </row>
    <row r="5381" spans="3:3" s="27" customFormat="1">
      <c r="C5381" s="2"/>
    </row>
    <row r="5382" spans="3:3" s="27" customFormat="1">
      <c r="C5382" s="2"/>
    </row>
    <row r="5383" spans="3:3" s="27" customFormat="1">
      <c r="C5383" s="2"/>
    </row>
    <row r="5384" spans="3:3" s="27" customFormat="1">
      <c r="C5384" s="2"/>
    </row>
    <row r="5385" spans="3:3" s="27" customFormat="1">
      <c r="C5385" s="2"/>
    </row>
    <row r="5386" spans="3:3" s="27" customFormat="1">
      <c r="C5386" s="2"/>
    </row>
    <row r="5387" spans="3:3" s="27" customFormat="1">
      <c r="C5387" s="2"/>
    </row>
    <row r="5388" spans="3:3" s="27" customFormat="1">
      <c r="C5388" s="2"/>
    </row>
    <row r="5389" spans="3:3" s="27" customFormat="1">
      <c r="C5389" s="2"/>
    </row>
    <row r="5390" spans="3:3" s="27" customFormat="1">
      <c r="C5390" s="2"/>
    </row>
    <row r="5391" spans="3:3" s="27" customFormat="1">
      <c r="C5391" s="2"/>
    </row>
    <row r="5392" spans="3:3" s="27" customFormat="1">
      <c r="C5392" s="2"/>
    </row>
    <row r="5393" spans="3:3" s="27" customFormat="1">
      <c r="C5393" s="2"/>
    </row>
    <row r="5394" spans="3:3" s="27" customFormat="1">
      <c r="C5394" s="2"/>
    </row>
    <row r="5395" spans="3:3" s="27" customFormat="1">
      <c r="C5395" s="2"/>
    </row>
    <row r="5396" spans="3:3" s="27" customFormat="1">
      <c r="C5396" s="2"/>
    </row>
    <row r="5397" spans="3:3" s="27" customFormat="1">
      <c r="C5397" s="2"/>
    </row>
    <row r="5398" spans="3:3" s="27" customFormat="1">
      <c r="C5398" s="2"/>
    </row>
    <row r="5399" spans="3:3" s="27" customFormat="1">
      <c r="C5399" s="2"/>
    </row>
    <row r="5400" spans="3:3" s="27" customFormat="1">
      <c r="C5400" s="2"/>
    </row>
    <row r="5401" spans="3:3" s="27" customFormat="1">
      <c r="C5401" s="2"/>
    </row>
    <row r="5402" spans="3:3" s="27" customFormat="1">
      <c r="C5402" s="2"/>
    </row>
    <row r="5403" spans="3:3" s="27" customFormat="1">
      <c r="C5403" s="2"/>
    </row>
    <row r="5404" spans="3:3" s="27" customFormat="1">
      <c r="C5404" s="2"/>
    </row>
    <row r="5405" spans="3:3" s="27" customFormat="1">
      <c r="C5405" s="2"/>
    </row>
    <row r="5406" spans="3:3" s="27" customFormat="1">
      <c r="C5406" s="2"/>
    </row>
    <row r="5407" spans="3:3" s="27" customFormat="1">
      <c r="C5407" s="2"/>
    </row>
    <row r="5408" spans="3:3" s="27" customFormat="1">
      <c r="C5408" s="2"/>
    </row>
    <row r="5409" spans="3:3" s="27" customFormat="1">
      <c r="C5409" s="2"/>
    </row>
    <row r="5410" spans="3:3" s="27" customFormat="1">
      <c r="C5410" s="2"/>
    </row>
    <row r="5411" spans="3:3" s="27" customFormat="1">
      <c r="C5411" s="2"/>
    </row>
    <row r="5412" spans="3:3" s="27" customFormat="1">
      <c r="C5412" s="2"/>
    </row>
    <row r="5413" spans="3:3" s="27" customFormat="1">
      <c r="C5413" s="2"/>
    </row>
    <row r="5414" spans="3:3" s="27" customFormat="1">
      <c r="C5414" s="2"/>
    </row>
    <row r="5415" spans="3:3" s="27" customFormat="1">
      <c r="C5415" s="2"/>
    </row>
    <row r="5416" spans="3:3" s="27" customFormat="1">
      <c r="C5416" s="2"/>
    </row>
    <row r="5417" spans="3:3" s="27" customFormat="1">
      <c r="C5417" s="2"/>
    </row>
    <row r="5418" spans="3:3" s="27" customFormat="1">
      <c r="C5418" s="2"/>
    </row>
    <row r="5419" spans="3:3" s="27" customFormat="1">
      <c r="C5419" s="2"/>
    </row>
    <row r="5420" spans="3:3" s="27" customFormat="1">
      <c r="C5420" s="2"/>
    </row>
    <row r="5421" spans="3:3" s="27" customFormat="1">
      <c r="C5421" s="2"/>
    </row>
    <row r="5422" spans="3:3" s="27" customFormat="1">
      <c r="C5422" s="2"/>
    </row>
    <row r="5423" spans="3:3" s="27" customFormat="1">
      <c r="C5423" s="2"/>
    </row>
    <row r="5424" spans="3:3" s="27" customFormat="1">
      <c r="C5424" s="2"/>
    </row>
    <row r="5425" spans="3:3" s="27" customFormat="1">
      <c r="C5425" s="2"/>
    </row>
    <row r="5426" spans="3:3" s="27" customFormat="1">
      <c r="C5426" s="2"/>
    </row>
    <row r="5427" spans="3:3" s="27" customFormat="1">
      <c r="C5427" s="2"/>
    </row>
    <row r="5428" spans="3:3" s="27" customFormat="1">
      <c r="C5428" s="2"/>
    </row>
    <row r="5429" spans="3:3" s="27" customFormat="1">
      <c r="C5429" s="2"/>
    </row>
    <row r="5430" spans="3:3" s="27" customFormat="1">
      <c r="C5430" s="2"/>
    </row>
    <row r="5431" spans="3:3" s="27" customFormat="1">
      <c r="C5431" s="2"/>
    </row>
    <row r="5432" spans="3:3" s="27" customFormat="1">
      <c r="C5432" s="2"/>
    </row>
    <row r="5433" spans="3:3" s="27" customFormat="1">
      <c r="C5433" s="2"/>
    </row>
    <row r="5434" spans="3:3" s="27" customFormat="1">
      <c r="C5434" s="2"/>
    </row>
    <row r="5435" spans="3:3" s="27" customFormat="1">
      <c r="C5435" s="2"/>
    </row>
    <row r="5436" spans="3:3" s="27" customFormat="1">
      <c r="C5436" s="2"/>
    </row>
    <row r="5437" spans="3:3" s="27" customFormat="1">
      <c r="C5437" s="2"/>
    </row>
    <row r="5438" spans="3:3" s="27" customFormat="1">
      <c r="C5438" s="2"/>
    </row>
    <row r="5439" spans="3:3" s="27" customFormat="1">
      <c r="C5439" s="2"/>
    </row>
    <row r="5440" spans="3:3" s="27" customFormat="1">
      <c r="C5440" s="2"/>
    </row>
    <row r="5441" spans="3:3" s="27" customFormat="1">
      <c r="C5441" s="2"/>
    </row>
    <row r="5442" spans="3:3" s="27" customFormat="1">
      <c r="C5442" s="2"/>
    </row>
    <row r="5443" spans="3:3" s="27" customFormat="1">
      <c r="C5443" s="2"/>
    </row>
    <row r="5444" spans="3:3" s="27" customFormat="1">
      <c r="C5444" s="2"/>
    </row>
    <row r="5445" spans="3:3" s="27" customFormat="1">
      <c r="C5445" s="2"/>
    </row>
    <row r="5446" spans="3:3" s="27" customFormat="1">
      <c r="C5446" s="2"/>
    </row>
    <row r="5447" spans="3:3" s="27" customFormat="1">
      <c r="C5447" s="2"/>
    </row>
    <row r="5448" spans="3:3" s="27" customFormat="1">
      <c r="C5448" s="2"/>
    </row>
    <row r="5449" spans="3:3" s="27" customFormat="1">
      <c r="C5449" s="2"/>
    </row>
    <row r="5450" spans="3:3" s="27" customFormat="1">
      <c r="C5450" s="2"/>
    </row>
    <row r="5451" spans="3:3" s="27" customFormat="1">
      <c r="C5451" s="2"/>
    </row>
    <row r="5452" spans="3:3" s="27" customFormat="1">
      <c r="C5452" s="2"/>
    </row>
    <row r="5453" spans="3:3" s="27" customFormat="1">
      <c r="C5453" s="2"/>
    </row>
    <row r="5454" spans="3:3" s="27" customFormat="1">
      <c r="C5454" s="2"/>
    </row>
    <row r="5455" spans="3:3" s="27" customFormat="1">
      <c r="C5455" s="2"/>
    </row>
    <row r="5456" spans="3:3" s="27" customFormat="1">
      <c r="C5456" s="2"/>
    </row>
    <row r="5457" spans="3:3" s="27" customFormat="1">
      <c r="C5457" s="2"/>
    </row>
    <row r="5458" spans="3:3" s="27" customFormat="1">
      <c r="C5458" s="2"/>
    </row>
    <row r="5459" spans="3:3" s="27" customFormat="1">
      <c r="C5459" s="2"/>
    </row>
    <row r="5460" spans="3:3" s="27" customFormat="1">
      <c r="C5460" s="2"/>
    </row>
    <row r="5461" spans="3:3" s="27" customFormat="1">
      <c r="C5461" s="2"/>
    </row>
    <row r="5462" spans="3:3" s="27" customFormat="1">
      <c r="C5462" s="2"/>
    </row>
    <row r="5463" spans="3:3" s="27" customFormat="1">
      <c r="C5463" s="2"/>
    </row>
    <row r="5464" spans="3:3" s="27" customFormat="1">
      <c r="C5464" s="2"/>
    </row>
    <row r="5465" spans="3:3" s="27" customFormat="1">
      <c r="C5465" s="2"/>
    </row>
    <row r="5466" spans="3:3" s="27" customFormat="1">
      <c r="C5466" s="2"/>
    </row>
    <row r="5467" spans="3:3" s="27" customFormat="1">
      <c r="C5467" s="2"/>
    </row>
    <row r="5468" spans="3:3" s="27" customFormat="1">
      <c r="C5468" s="2"/>
    </row>
    <row r="5469" spans="3:3" s="27" customFormat="1">
      <c r="C5469" s="2"/>
    </row>
    <row r="5470" spans="3:3" s="27" customFormat="1">
      <c r="C5470" s="2"/>
    </row>
    <row r="5471" spans="3:3" s="27" customFormat="1">
      <c r="C5471" s="2"/>
    </row>
    <row r="5472" spans="3:3" s="27" customFormat="1">
      <c r="C5472" s="2"/>
    </row>
    <row r="5473" spans="3:3" s="27" customFormat="1">
      <c r="C5473" s="2"/>
    </row>
    <row r="5474" spans="3:3" s="27" customFormat="1">
      <c r="C5474" s="2"/>
    </row>
    <row r="5475" spans="3:3" s="27" customFormat="1">
      <c r="C5475" s="2"/>
    </row>
    <row r="5476" spans="3:3" s="27" customFormat="1">
      <c r="C5476" s="2"/>
    </row>
    <row r="5477" spans="3:3" s="27" customFormat="1">
      <c r="C5477" s="2"/>
    </row>
    <row r="5478" spans="3:3" s="27" customFormat="1">
      <c r="C5478" s="2"/>
    </row>
    <row r="5479" spans="3:3" s="27" customFormat="1">
      <c r="C5479" s="2"/>
    </row>
    <row r="5480" spans="3:3" s="27" customFormat="1">
      <c r="C5480" s="2"/>
    </row>
    <row r="5481" spans="3:3" s="27" customFormat="1">
      <c r="C5481" s="2"/>
    </row>
    <row r="5482" spans="3:3" s="27" customFormat="1">
      <c r="C5482" s="2"/>
    </row>
    <row r="5483" spans="3:3" s="27" customFormat="1">
      <c r="C5483" s="2"/>
    </row>
    <row r="5484" spans="3:3" s="27" customFormat="1">
      <c r="C5484" s="2"/>
    </row>
    <row r="5485" spans="3:3" s="27" customFormat="1">
      <c r="C5485" s="2"/>
    </row>
    <row r="5486" spans="3:3" s="27" customFormat="1">
      <c r="C5486" s="2"/>
    </row>
    <row r="5487" spans="3:3" s="27" customFormat="1">
      <c r="C5487" s="2"/>
    </row>
    <row r="5488" spans="3:3" s="27" customFormat="1">
      <c r="C5488" s="2"/>
    </row>
    <row r="5489" spans="3:3" s="27" customFormat="1">
      <c r="C5489" s="2"/>
    </row>
    <row r="5490" spans="3:3" s="27" customFormat="1">
      <c r="C5490" s="2"/>
    </row>
    <row r="5491" spans="3:3" s="27" customFormat="1">
      <c r="C5491" s="2"/>
    </row>
    <row r="5492" spans="3:3" s="27" customFormat="1">
      <c r="C5492" s="2"/>
    </row>
    <row r="5493" spans="3:3" s="27" customFormat="1">
      <c r="C5493" s="2"/>
    </row>
    <row r="5494" spans="3:3" s="27" customFormat="1">
      <c r="C5494" s="2"/>
    </row>
    <row r="5495" spans="3:3" s="27" customFormat="1">
      <c r="C5495" s="2"/>
    </row>
    <row r="5496" spans="3:3" s="27" customFormat="1">
      <c r="C5496" s="2"/>
    </row>
    <row r="5497" spans="3:3" s="27" customFormat="1">
      <c r="C5497" s="2"/>
    </row>
    <row r="5498" spans="3:3" s="27" customFormat="1">
      <c r="C5498" s="2"/>
    </row>
    <row r="5499" spans="3:3" s="27" customFormat="1">
      <c r="C5499" s="2"/>
    </row>
    <row r="5500" spans="3:3" s="27" customFormat="1">
      <c r="C5500" s="2"/>
    </row>
    <row r="5501" spans="3:3" s="27" customFormat="1">
      <c r="C5501" s="2"/>
    </row>
    <row r="5502" spans="3:3" s="27" customFormat="1">
      <c r="C5502" s="2"/>
    </row>
    <row r="5503" spans="3:3" s="27" customFormat="1">
      <c r="C5503" s="2"/>
    </row>
    <row r="5504" spans="3:3" s="27" customFormat="1">
      <c r="C5504" s="2"/>
    </row>
    <row r="5505" spans="3:3" s="27" customFormat="1">
      <c r="C5505" s="2"/>
    </row>
    <row r="5506" spans="3:3" s="27" customFormat="1">
      <c r="C5506" s="2"/>
    </row>
    <row r="5507" spans="3:3" s="27" customFormat="1">
      <c r="C5507" s="2"/>
    </row>
    <row r="5508" spans="3:3" s="27" customFormat="1">
      <c r="C5508" s="2"/>
    </row>
    <row r="5509" spans="3:3" s="27" customFormat="1">
      <c r="C5509" s="2"/>
    </row>
    <row r="5510" spans="3:3" s="27" customFormat="1">
      <c r="C5510" s="2"/>
    </row>
    <row r="5511" spans="3:3" s="27" customFormat="1">
      <c r="C5511" s="2"/>
    </row>
    <row r="5512" spans="3:3" s="27" customFormat="1">
      <c r="C5512" s="2"/>
    </row>
    <row r="5513" spans="3:3" s="27" customFormat="1">
      <c r="C5513" s="2"/>
    </row>
    <row r="5514" spans="3:3" s="27" customFormat="1">
      <c r="C5514" s="2"/>
    </row>
    <row r="5515" spans="3:3" s="27" customFormat="1">
      <c r="C5515" s="2"/>
    </row>
    <row r="5516" spans="3:3" s="27" customFormat="1">
      <c r="C5516" s="2"/>
    </row>
    <row r="5517" spans="3:3" s="27" customFormat="1">
      <c r="C5517" s="2"/>
    </row>
    <row r="5518" spans="3:3" s="27" customFormat="1">
      <c r="C5518" s="2"/>
    </row>
    <row r="5519" spans="3:3" s="27" customFormat="1">
      <c r="C5519" s="2"/>
    </row>
    <row r="5520" spans="3:3" s="27" customFormat="1">
      <c r="C5520" s="2"/>
    </row>
    <row r="5521" spans="3:3" s="27" customFormat="1">
      <c r="C5521" s="2"/>
    </row>
    <row r="5522" spans="3:3" s="27" customFormat="1">
      <c r="C5522" s="2"/>
    </row>
    <row r="5523" spans="3:3" s="27" customFormat="1">
      <c r="C5523" s="2"/>
    </row>
    <row r="5524" spans="3:3" s="27" customFormat="1">
      <c r="C5524" s="2"/>
    </row>
    <row r="5525" spans="3:3" s="27" customFormat="1">
      <c r="C5525" s="2"/>
    </row>
    <row r="5526" spans="3:3" s="27" customFormat="1">
      <c r="C5526" s="2"/>
    </row>
    <row r="5527" spans="3:3" s="27" customFormat="1">
      <c r="C5527" s="2"/>
    </row>
    <row r="5528" spans="3:3" s="27" customFormat="1">
      <c r="C5528" s="2"/>
    </row>
    <row r="5529" spans="3:3" s="27" customFormat="1">
      <c r="C5529" s="2"/>
    </row>
    <row r="5530" spans="3:3" s="27" customFormat="1">
      <c r="C5530" s="2"/>
    </row>
    <row r="5531" spans="3:3" s="27" customFormat="1">
      <c r="C5531" s="2"/>
    </row>
    <row r="5532" spans="3:3" s="27" customFormat="1">
      <c r="C5532" s="2"/>
    </row>
    <row r="5533" spans="3:3" s="27" customFormat="1">
      <c r="C5533" s="2"/>
    </row>
    <row r="5534" spans="3:3" s="27" customFormat="1">
      <c r="C5534" s="2"/>
    </row>
    <row r="5535" spans="3:3" s="27" customFormat="1">
      <c r="C5535" s="2"/>
    </row>
    <row r="5536" spans="3:3" s="27" customFormat="1">
      <c r="C5536" s="2"/>
    </row>
    <row r="5537" spans="3:3" s="27" customFormat="1">
      <c r="C5537" s="2"/>
    </row>
    <row r="5538" spans="3:3" s="27" customFormat="1">
      <c r="C5538" s="2"/>
    </row>
    <row r="5539" spans="3:3" s="27" customFormat="1">
      <c r="C5539" s="2"/>
    </row>
    <row r="5540" spans="3:3" s="27" customFormat="1">
      <c r="C5540" s="2"/>
    </row>
    <row r="5541" spans="3:3" s="27" customFormat="1">
      <c r="C5541" s="2"/>
    </row>
    <row r="5542" spans="3:3" s="27" customFormat="1">
      <c r="C5542" s="2"/>
    </row>
    <row r="5543" spans="3:3" s="27" customFormat="1">
      <c r="C5543" s="2"/>
    </row>
    <row r="5544" spans="3:3" s="27" customFormat="1">
      <c r="C5544" s="2"/>
    </row>
    <row r="5545" spans="3:3" s="27" customFormat="1">
      <c r="C5545" s="2"/>
    </row>
    <row r="5546" spans="3:3" s="27" customFormat="1">
      <c r="C5546" s="2"/>
    </row>
    <row r="5547" spans="3:3" s="27" customFormat="1">
      <c r="C5547" s="2"/>
    </row>
    <row r="5548" spans="3:3" s="27" customFormat="1">
      <c r="C5548" s="2"/>
    </row>
    <row r="5549" spans="3:3" s="27" customFormat="1">
      <c r="C5549" s="2"/>
    </row>
    <row r="5550" spans="3:3" s="27" customFormat="1">
      <c r="C5550" s="2"/>
    </row>
    <row r="5551" spans="3:3" s="27" customFormat="1">
      <c r="C5551" s="2"/>
    </row>
    <row r="5552" spans="3:3" s="27" customFormat="1">
      <c r="C5552" s="2"/>
    </row>
    <row r="5553" spans="3:3" s="27" customFormat="1">
      <c r="C5553" s="2"/>
    </row>
    <row r="5554" spans="3:3" s="27" customFormat="1">
      <c r="C5554" s="2"/>
    </row>
    <row r="5555" spans="3:3" s="27" customFormat="1">
      <c r="C5555" s="2"/>
    </row>
    <row r="5556" spans="3:3" s="27" customFormat="1">
      <c r="C5556" s="2"/>
    </row>
    <row r="5557" spans="3:3" s="27" customFormat="1">
      <c r="C5557" s="2"/>
    </row>
    <row r="5558" spans="3:3" s="27" customFormat="1">
      <c r="C5558" s="2"/>
    </row>
    <row r="5559" spans="3:3" s="27" customFormat="1">
      <c r="C5559" s="2"/>
    </row>
    <row r="5560" spans="3:3" s="27" customFormat="1">
      <c r="C5560" s="2"/>
    </row>
    <row r="5561" spans="3:3" s="27" customFormat="1">
      <c r="C5561" s="2"/>
    </row>
    <row r="5562" spans="3:3" s="27" customFormat="1">
      <c r="C5562" s="2"/>
    </row>
    <row r="5563" spans="3:3" s="27" customFormat="1">
      <c r="C5563" s="2"/>
    </row>
    <row r="5564" spans="3:3" s="27" customFormat="1">
      <c r="C5564" s="2"/>
    </row>
    <row r="5565" spans="3:3" s="27" customFormat="1">
      <c r="C5565" s="2"/>
    </row>
    <row r="5566" spans="3:3" s="27" customFormat="1">
      <c r="C5566" s="2"/>
    </row>
    <row r="5567" spans="3:3" s="27" customFormat="1">
      <c r="C5567" s="2"/>
    </row>
    <row r="5568" spans="3:3" s="27" customFormat="1">
      <c r="C5568" s="2"/>
    </row>
    <row r="5569" spans="3:3" s="27" customFormat="1">
      <c r="C5569" s="2"/>
    </row>
    <row r="5570" spans="3:3" s="27" customFormat="1">
      <c r="C5570" s="2"/>
    </row>
    <row r="5571" spans="3:3" s="27" customFormat="1">
      <c r="C5571" s="2"/>
    </row>
    <row r="5572" spans="3:3" s="27" customFormat="1">
      <c r="C5572" s="2"/>
    </row>
    <row r="5573" spans="3:3" s="27" customFormat="1">
      <c r="C5573" s="2"/>
    </row>
    <row r="5574" spans="3:3" s="27" customFormat="1">
      <c r="C5574" s="2"/>
    </row>
    <row r="5575" spans="3:3" s="27" customFormat="1">
      <c r="C5575" s="2"/>
    </row>
    <row r="5576" spans="3:3" s="27" customFormat="1">
      <c r="C5576" s="2"/>
    </row>
    <row r="5577" spans="3:3" s="27" customFormat="1">
      <c r="C5577" s="2"/>
    </row>
    <row r="5578" spans="3:3" s="27" customFormat="1">
      <c r="C5578" s="2"/>
    </row>
    <row r="5579" spans="3:3" s="27" customFormat="1">
      <c r="C5579" s="2"/>
    </row>
    <row r="5580" spans="3:3" s="27" customFormat="1">
      <c r="C5580" s="2"/>
    </row>
    <row r="5581" spans="3:3" s="27" customFormat="1">
      <c r="C5581" s="2"/>
    </row>
    <row r="5582" spans="3:3" s="27" customFormat="1">
      <c r="C5582" s="2"/>
    </row>
    <row r="5583" spans="3:3" s="27" customFormat="1">
      <c r="C5583" s="2"/>
    </row>
    <row r="5584" spans="3:3" s="27" customFormat="1">
      <c r="C5584" s="2"/>
    </row>
    <row r="5585" spans="3:3" s="27" customFormat="1">
      <c r="C5585" s="2"/>
    </row>
    <row r="5586" spans="3:3" s="27" customFormat="1">
      <c r="C5586" s="2"/>
    </row>
    <row r="5587" spans="3:3" s="27" customFormat="1">
      <c r="C5587" s="2"/>
    </row>
    <row r="5588" spans="3:3" s="27" customFormat="1">
      <c r="C5588" s="2"/>
    </row>
    <row r="5589" spans="3:3" s="27" customFormat="1">
      <c r="C5589" s="2"/>
    </row>
    <row r="5590" spans="3:3" s="27" customFormat="1">
      <c r="C5590" s="2"/>
    </row>
    <row r="5591" spans="3:3" s="27" customFormat="1">
      <c r="C5591" s="2"/>
    </row>
    <row r="5592" spans="3:3" s="27" customFormat="1">
      <c r="C5592" s="2"/>
    </row>
    <row r="5593" spans="3:3" s="27" customFormat="1">
      <c r="C5593" s="2"/>
    </row>
    <row r="5594" spans="3:3" s="27" customFormat="1">
      <c r="C5594" s="2"/>
    </row>
    <row r="5595" spans="3:3" s="27" customFormat="1">
      <c r="C5595" s="2"/>
    </row>
    <row r="5596" spans="3:3" s="27" customFormat="1">
      <c r="C5596" s="2"/>
    </row>
    <row r="5597" spans="3:3" s="27" customFormat="1">
      <c r="C5597" s="2"/>
    </row>
    <row r="5598" spans="3:3" s="27" customFormat="1">
      <c r="C5598" s="2"/>
    </row>
    <row r="5599" spans="3:3" s="27" customFormat="1">
      <c r="C5599" s="2"/>
    </row>
    <row r="5600" spans="3:3" s="27" customFormat="1">
      <c r="C5600" s="2"/>
    </row>
    <row r="5601" spans="3:3" s="27" customFormat="1">
      <c r="C5601" s="2"/>
    </row>
    <row r="5602" spans="3:3" s="27" customFormat="1">
      <c r="C5602" s="2"/>
    </row>
    <row r="5603" spans="3:3" s="27" customFormat="1">
      <c r="C5603" s="2"/>
    </row>
    <row r="5604" spans="3:3" s="27" customFormat="1">
      <c r="C5604" s="2"/>
    </row>
    <row r="5605" spans="3:3" s="27" customFormat="1">
      <c r="C5605" s="2"/>
    </row>
    <row r="5606" spans="3:3" s="27" customFormat="1">
      <c r="C5606" s="2"/>
    </row>
    <row r="5607" spans="3:3" s="27" customFormat="1">
      <c r="C5607" s="2"/>
    </row>
    <row r="5608" spans="3:3" s="27" customFormat="1">
      <c r="C5608" s="2"/>
    </row>
    <row r="5609" spans="3:3" s="27" customFormat="1">
      <c r="C5609" s="2"/>
    </row>
    <row r="5610" spans="3:3" s="27" customFormat="1">
      <c r="C5610" s="2"/>
    </row>
    <row r="5611" spans="3:3" s="27" customFormat="1">
      <c r="C5611" s="2"/>
    </row>
    <row r="5612" spans="3:3" s="27" customFormat="1">
      <c r="C5612" s="2"/>
    </row>
    <row r="5613" spans="3:3" s="27" customFormat="1">
      <c r="C5613" s="2"/>
    </row>
    <row r="5614" spans="3:3" s="27" customFormat="1">
      <c r="C5614" s="2"/>
    </row>
    <row r="5615" spans="3:3" s="27" customFormat="1">
      <c r="C5615" s="2"/>
    </row>
    <row r="5616" spans="3:3" s="27" customFormat="1">
      <c r="C5616" s="2"/>
    </row>
    <row r="5617" spans="3:3" s="27" customFormat="1">
      <c r="C5617" s="2"/>
    </row>
    <row r="5618" spans="3:3" s="27" customFormat="1">
      <c r="C5618" s="2"/>
    </row>
    <row r="5619" spans="3:3" s="27" customFormat="1">
      <c r="C5619" s="2"/>
    </row>
    <row r="5620" spans="3:3" s="27" customFormat="1">
      <c r="C5620" s="2"/>
    </row>
    <row r="5621" spans="3:3" s="27" customFormat="1">
      <c r="C5621" s="2"/>
    </row>
    <row r="5622" spans="3:3" s="27" customFormat="1">
      <c r="C5622" s="2"/>
    </row>
    <row r="5623" spans="3:3" s="27" customFormat="1">
      <c r="C5623" s="2"/>
    </row>
    <row r="5624" spans="3:3" s="27" customFormat="1">
      <c r="C5624" s="2"/>
    </row>
    <row r="5625" spans="3:3" s="27" customFormat="1">
      <c r="C5625" s="2"/>
    </row>
    <row r="5626" spans="3:3" s="27" customFormat="1">
      <c r="C5626" s="2"/>
    </row>
    <row r="5627" spans="3:3" s="27" customFormat="1">
      <c r="C5627" s="2"/>
    </row>
    <row r="5628" spans="3:3" s="27" customFormat="1">
      <c r="C5628" s="2"/>
    </row>
    <row r="5629" spans="3:3" s="27" customFormat="1">
      <c r="C5629" s="2"/>
    </row>
    <row r="5630" spans="3:3" s="27" customFormat="1">
      <c r="C5630" s="2"/>
    </row>
    <row r="5631" spans="3:3" s="27" customFormat="1">
      <c r="C5631" s="2"/>
    </row>
    <row r="5632" spans="3:3" s="27" customFormat="1">
      <c r="C5632" s="2"/>
    </row>
    <row r="5633" spans="3:3" s="27" customFormat="1">
      <c r="C5633" s="2"/>
    </row>
    <row r="5634" spans="3:3" s="27" customFormat="1">
      <c r="C5634" s="2"/>
    </row>
    <row r="5635" spans="3:3" s="27" customFormat="1">
      <c r="C5635" s="2"/>
    </row>
    <row r="5636" spans="3:3" s="27" customFormat="1">
      <c r="C5636" s="2"/>
    </row>
    <row r="5637" spans="3:3" s="27" customFormat="1">
      <c r="C5637" s="2"/>
    </row>
    <row r="5638" spans="3:3" s="27" customFormat="1">
      <c r="C5638" s="2"/>
    </row>
    <row r="5639" spans="3:3" s="27" customFormat="1">
      <c r="C5639" s="2"/>
    </row>
    <row r="5640" spans="3:3" s="27" customFormat="1">
      <c r="C5640" s="2"/>
    </row>
    <row r="5641" spans="3:3" s="27" customFormat="1">
      <c r="C5641" s="2"/>
    </row>
    <row r="5642" spans="3:3" s="27" customFormat="1">
      <c r="C5642" s="2"/>
    </row>
    <row r="5643" spans="3:3" s="27" customFormat="1">
      <c r="C5643" s="2"/>
    </row>
    <row r="5644" spans="3:3" s="27" customFormat="1">
      <c r="C5644" s="2"/>
    </row>
    <row r="5645" spans="3:3" s="27" customFormat="1">
      <c r="C5645" s="2"/>
    </row>
    <row r="5646" spans="3:3" s="27" customFormat="1">
      <c r="C5646" s="2"/>
    </row>
    <row r="5647" spans="3:3" s="27" customFormat="1">
      <c r="C5647" s="2"/>
    </row>
    <row r="5648" spans="3:3" s="27" customFormat="1">
      <c r="C5648" s="2"/>
    </row>
    <row r="5649" spans="3:3" s="27" customFormat="1">
      <c r="C5649" s="2"/>
    </row>
    <row r="5650" spans="3:3" s="27" customFormat="1">
      <c r="C5650" s="2"/>
    </row>
    <row r="5651" spans="3:3" s="27" customFormat="1">
      <c r="C5651" s="2"/>
    </row>
    <row r="5652" spans="3:3" s="27" customFormat="1">
      <c r="C5652" s="2"/>
    </row>
    <row r="5653" spans="3:3" s="27" customFormat="1">
      <c r="C5653" s="2"/>
    </row>
    <row r="5654" spans="3:3" s="27" customFormat="1">
      <c r="C5654" s="2"/>
    </row>
    <row r="5655" spans="3:3" s="27" customFormat="1">
      <c r="C5655" s="2"/>
    </row>
    <row r="5656" spans="3:3" s="27" customFormat="1">
      <c r="C5656" s="2"/>
    </row>
    <row r="5657" spans="3:3" s="27" customFormat="1">
      <c r="C5657" s="2"/>
    </row>
    <row r="5658" spans="3:3" s="27" customFormat="1">
      <c r="C5658" s="2"/>
    </row>
    <row r="5659" spans="3:3" s="27" customFormat="1">
      <c r="C5659" s="2"/>
    </row>
    <row r="5660" spans="3:3" s="27" customFormat="1">
      <c r="C5660" s="2"/>
    </row>
    <row r="5661" spans="3:3" s="27" customFormat="1">
      <c r="C5661" s="2"/>
    </row>
    <row r="5662" spans="3:3" s="27" customFormat="1">
      <c r="C5662" s="2"/>
    </row>
    <row r="5663" spans="3:3" s="27" customFormat="1">
      <c r="C5663" s="2"/>
    </row>
    <row r="5664" spans="3:3" s="27" customFormat="1">
      <c r="C5664" s="2"/>
    </row>
    <row r="5665" spans="3:3" s="27" customFormat="1">
      <c r="C5665" s="2"/>
    </row>
    <row r="5666" spans="3:3" s="27" customFormat="1">
      <c r="C5666" s="2"/>
    </row>
    <row r="5667" spans="3:3" s="27" customFormat="1">
      <c r="C5667" s="2"/>
    </row>
    <row r="5668" spans="3:3" s="27" customFormat="1">
      <c r="C5668" s="2"/>
    </row>
    <row r="5669" spans="3:3" s="27" customFormat="1">
      <c r="C5669" s="2"/>
    </row>
    <row r="5670" spans="3:3" s="27" customFormat="1">
      <c r="C5670" s="2"/>
    </row>
    <row r="5671" spans="3:3" s="27" customFormat="1">
      <c r="C5671" s="2"/>
    </row>
    <row r="5672" spans="3:3" s="27" customFormat="1">
      <c r="C5672" s="2"/>
    </row>
    <row r="5673" spans="3:3" s="27" customFormat="1">
      <c r="C5673" s="2"/>
    </row>
    <row r="5674" spans="3:3" s="27" customFormat="1">
      <c r="C5674" s="2"/>
    </row>
    <row r="5675" spans="3:3" s="27" customFormat="1">
      <c r="C5675" s="2"/>
    </row>
    <row r="5676" spans="3:3" s="27" customFormat="1">
      <c r="C5676" s="2"/>
    </row>
    <row r="5677" spans="3:3" s="27" customFormat="1">
      <c r="C5677" s="2"/>
    </row>
    <row r="5678" spans="3:3" s="27" customFormat="1">
      <c r="C5678" s="2"/>
    </row>
    <row r="5679" spans="3:3" s="27" customFormat="1">
      <c r="C5679" s="2"/>
    </row>
    <row r="5680" spans="3:3" s="27" customFormat="1">
      <c r="C5680" s="2"/>
    </row>
    <row r="5681" spans="3:3" s="27" customFormat="1">
      <c r="C5681" s="2"/>
    </row>
    <row r="5682" spans="3:3" s="27" customFormat="1">
      <c r="C5682" s="2"/>
    </row>
    <row r="5683" spans="3:3" s="27" customFormat="1">
      <c r="C5683" s="2"/>
    </row>
    <row r="5684" spans="3:3" s="27" customFormat="1">
      <c r="C5684" s="2"/>
    </row>
    <row r="5685" spans="3:3" s="27" customFormat="1">
      <c r="C5685" s="2"/>
    </row>
    <row r="5686" spans="3:3" s="27" customFormat="1">
      <c r="C5686" s="2"/>
    </row>
    <row r="5687" spans="3:3" s="27" customFormat="1">
      <c r="C5687" s="2"/>
    </row>
    <row r="5688" spans="3:3" s="27" customFormat="1">
      <c r="C5688" s="2"/>
    </row>
    <row r="5689" spans="3:3" s="27" customFormat="1">
      <c r="C5689" s="2"/>
    </row>
    <row r="5690" spans="3:3" s="27" customFormat="1">
      <c r="C5690" s="2"/>
    </row>
    <row r="5691" spans="3:3" s="27" customFormat="1">
      <c r="C5691" s="2"/>
    </row>
    <row r="5692" spans="3:3" s="27" customFormat="1">
      <c r="C5692" s="2"/>
    </row>
    <row r="5693" spans="3:3" s="27" customFormat="1">
      <c r="C5693" s="2"/>
    </row>
    <row r="5694" spans="3:3" s="27" customFormat="1">
      <c r="C5694" s="2"/>
    </row>
    <row r="5695" spans="3:3" s="27" customFormat="1">
      <c r="C5695" s="2"/>
    </row>
    <row r="5696" spans="3:3" s="27" customFormat="1">
      <c r="C5696" s="2"/>
    </row>
    <row r="5697" spans="3:3" s="27" customFormat="1">
      <c r="C5697" s="2"/>
    </row>
    <row r="5698" spans="3:3" s="27" customFormat="1">
      <c r="C5698" s="2"/>
    </row>
    <row r="5699" spans="3:3" s="27" customFormat="1">
      <c r="C5699" s="2"/>
    </row>
    <row r="5700" spans="3:3" s="27" customFormat="1">
      <c r="C5700" s="2"/>
    </row>
    <row r="5701" spans="3:3" s="27" customFormat="1">
      <c r="C5701" s="2"/>
    </row>
    <row r="5702" spans="3:3" s="27" customFormat="1">
      <c r="C5702" s="2"/>
    </row>
    <row r="5703" spans="3:3" s="27" customFormat="1">
      <c r="C5703" s="2"/>
    </row>
    <row r="5704" spans="3:3" s="27" customFormat="1">
      <c r="C5704" s="2"/>
    </row>
    <row r="5705" spans="3:3" s="27" customFormat="1">
      <c r="C5705" s="2"/>
    </row>
    <row r="5706" spans="3:3" s="27" customFormat="1">
      <c r="C5706" s="2"/>
    </row>
    <row r="5707" spans="3:3" s="27" customFormat="1">
      <c r="C5707" s="2"/>
    </row>
    <row r="5708" spans="3:3" s="27" customFormat="1">
      <c r="C5708" s="2"/>
    </row>
    <row r="5709" spans="3:3" s="27" customFormat="1">
      <c r="C5709" s="2"/>
    </row>
    <row r="5710" spans="3:3" s="27" customFormat="1">
      <c r="C5710" s="2"/>
    </row>
    <row r="5711" spans="3:3" s="27" customFormat="1">
      <c r="C5711" s="2"/>
    </row>
    <row r="5712" spans="3:3" s="27" customFormat="1">
      <c r="C5712" s="2"/>
    </row>
    <row r="5713" spans="3:3" s="27" customFormat="1">
      <c r="C5713" s="2"/>
    </row>
    <row r="5714" spans="3:3" s="27" customFormat="1">
      <c r="C5714" s="2"/>
    </row>
    <row r="5715" spans="3:3" s="27" customFormat="1">
      <c r="C5715" s="2"/>
    </row>
    <row r="5716" spans="3:3" s="27" customFormat="1">
      <c r="C5716" s="2"/>
    </row>
    <row r="5717" spans="3:3" s="27" customFormat="1">
      <c r="C5717" s="2"/>
    </row>
    <row r="5718" spans="3:3" s="27" customFormat="1">
      <c r="C5718" s="2"/>
    </row>
    <row r="5719" spans="3:3" s="27" customFormat="1">
      <c r="C5719" s="2"/>
    </row>
    <row r="5720" spans="3:3" s="27" customFormat="1">
      <c r="C5720" s="2"/>
    </row>
    <row r="5721" spans="3:3" s="27" customFormat="1">
      <c r="C5721" s="2"/>
    </row>
    <row r="5722" spans="3:3" s="27" customFormat="1">
      <c r="C5722" s="2"/>
    </row>
    <row r="5723" spans="3:3" s="27" customFormat="1">
      <c r="C5723" s="2"/>
    </row>
    <row r="5724" spans="3:3" s="27" customFormat="1">
      <c r="C5724" s="2"/>
    </row>
    <row r="5725" spans="3:3" s="27" customFormat="1">
      <c r="C5725" s="2"/>
    </row>
    <row r="5726" spans="3:3" s="27" customFormat="1">
      <c r="C5726" s="2"/>
    </row>
    <row r="5727" spans="3:3" s="27" customFormat="1">
      <c r="C5727" s="2"/>
    </row>
    <row r="5728" spans="3:3" s="27" customFormat="1">
      <c r="C5728" s="2"/>
    </row>
    <row r="5729" spans="3:3" s="27" customFormat="1">
      <c r="C5729" s="2"/>
    </row>
    <row r="5730" spans="3:3" s="27" customFormat="1">
      <c r="C5730" s="2"/>
    </row>
    <row r="5731" spans="3:3" s="27" customFormat="1">
      <c r="C5731" s="2"/>
    </row>
    <row r="5732" spans="3:3" s="27" customFormat="1">
      <c r="C5732" s="2"/>
    </row>
    <row r="5733" spans="3:3" s="27" customFormat="1">
      <c r="C5733" s="2"/>
    </row>
    <row r="5734" spans="3:3" s="27" customFormat="1">
      <c r="C5734" s="2"/>
    </row>
    <row r="5735" spans="3:3" s="27" customFormat="1">
      <c r="C5735" s="2"/>
    </row>
    <row r="5736" spans="3:3" s="27" customFormat="1">
      <c r="C5736" s="2"/>
    </row>
    <row r="5737" spans="3:3" s="27" customFormat="1">
      <c r="C5737" s="2"/>
    </row>
    <row r="5738" spans="3:3" s="27" customFormat="1">
      <c r="C5738" s="2"/>
    </row>
    <row r="5739" spans="3:3" s="27" customFormat="1">
      <c r="C5739" s="2"/>
    </row>
    <row r="5740" spans="3:3" s="27" customFormat="1">
      <c r="C5740" s="2"/>
    </row>
    <row r="5741" spans="3:3" s="27" customFormat="1">
      <c r="C5741" s="2"/>
    </row>
    <row r="5742" spans="3:3" s="27" customFormat="1">
      <c r="C5742" s="2"/>
    </row>
    <row r="5743" spans="3:3" s="27" customFormat="1">
      <c r="C5743" s="2"/>
    </row>
    <row r="5744" spans="3:3" s="27" customFormat="1">
      <c r="C5744" s="2"/>
    </row>
    <row r="5745" spans="3:3" s="27" customFormat="1">
      <c r="C5745" s="2"/>
    </row>
    <row r="5746" spans="3:3" s="27" customFormat="1">
      <c r="C5746" s="2"/>
    </row>
    <row r="5747" spans="3:3" s="27" customFormat="1">
      <c r="C5747" s="2"/>
    </row>
    <row r="5748" spans="3:3" s="27" customFormat="1">
      <c r="C5748" s="2"/>
    </row>
    <row r="5749" spans="3:3" s="27" customFormat="1">
      <c r="C5749" s="2"/>
    </row>
    <row r="5750" spans="3:3" s="27" customFormat="1">
      <c r="C5750" s="2"/>
    </row>
    <row r="5751" spans="3:3" s="27" customFormat="1">
      <c r="C5751" s="2"/>
    </row>
    <row r="5752" spans="3:3" s="27" customFormat="1">
      <c r="C5752" s="2"/>
    </row>
    <row r="5753" spans="3:3" s="27" customFormat="1">
      <c r="C5753" s="2"/>
    </row>
    <row r="5754" spans="3:3" s="27" customFormat="1">
      <c r="C5754" s="2"/>
    </row>
    <row r="5755" spans="3:3" s="27" customFormat="1">
      <c r="C5755" s="2"/>
    </row>
    <row r="5756" spans="3:3" s="27" customFormat="1">
      <c r="C5756" s="2"/>
    </row>
    <row r="5757" spans="3:3" s="27" customFormat="1">
      <c r="C5757" s="2"/>
    </row>
    <row r="5758" spans="3:3" s="27" customFormat="1">
      <c r="C5758" s="2"/>
    </row>
    <row r="5759" spans="3:3" s="27" customFormat="1">
      <c r="C5759" s="2"/>
    </row>
    <row r="5760" spans="3:3" s="27" customFormat="1">
      <c r="C5760" s="2"/>
    </row>
    <row r="5761" spans="3:3" s="27" customFormat="1">
      <c r="C5761" s="2"/>
    </row>
    <row r="5762" spans="3:3" s="27" customFormat="1">
      <c r="C5762" s="2"/>
    </row>
    <row r="5763" spans="3:3" s="27" customFormat="1">
      <c r="C5763" s="2"/>
    </row>
    <row r="5764" spans="3:3" s="27" customFormat="1">
      <c r="C5764" s="2"/>
    </row>
    <row r="5765" spans="3:3" s="27" customFormat="1">
      <c r="C5765" s="2"/>
    </row>
    <row r="5766" spans="3:3" s="27" customFormat="1">
      <c r="C5766" s="2"/>
    </row>
    <row r="5767" spans="3:3" s="27" customFormat="1">
      <c r="C5767" s="2"/>
    </row>
    <row r="5768" spans="3:3" s="27" customFormat="1">
      <c r="C5768" s="2"/>
    </row>
    <row r="5769" spans="3:3" s="27" customFormat="1">
      <c r="C5769" s="2"/>
    </row>
    <row r="5770" spans="3:3" s="27" customFormat="1">
      <c r="C5770" s="2"/>
    </row>
    <row r="5771" spans="3:3" s="27" customFormat="1">
      <c r="C5771" s="2"/>
    </row>
    <row r="5772" spans="3:3" s="27" customFormat="1">
      <c r="C5772" s="2"/>
    </row>
    <row r="5773" spans="3:3" s="27" customFormat="1">
      <c r="C5773" s="2"/>
    </row>
    <row r="5774" spans="3:3" s="27" customFormat="1">
      <c r="C5774" s="2"/>
    </row>
    <row r="5775" spans="3:3" s="27" customFormat="1">
      <c r="C5775" s="2"/>
    </row>
    <row r="5776" spans="3:3" s="27" customFormat="1">
      <c r="C5776" s="2"/>
    </row>
    <row r="5777" spans="3:3" s="27" customFormat="1">
      <c r="C5777" s="2"/>
    </row>
    <row r="5778" spans="3:3" s="27" customFormat="1">
      <c r="C5778" s="2"/>
    </row>
    <row r="5779" spans="3:3" s="27" customFormat="1">
      <c r="C5779" s="2"/>
    </row>
    <row r="5780" spans="3:3" s="27" customFormat="1">
      <c r="C5780" s="2"/>
    </row>
    <row r="5781" spans="3:3" s="27" customFormat="1">
      <c r="C5781" s="2"/>
    </row>
    <row r="5782" spans="3:3" s="27" customFormat="1">
      <c r="C5782" s="2"/>
    </row>
    <row r="5783" spans="3:3" s="27" customFormat="1">
      <c r="C5783" s="2"/>
    </row>
    <row r="5784" spans="3:3" s="27" customFormat="1">
      <c r="C5784" s="2"/>
    </row>
    <row r="5785" spans="3:3" s="27" customFormat="1">
      <c r="C5785" s="2"/>
    </row>
    <row r="5786" spans="3:3" s="27" customFormat="1">
      <c r="C5786" s="2"/>
    </row>
    <row r="5787" spans="3:3" s="27" customFormat="1">
      <c r="C5787" s="2"/>
    </row>
    <row r="5788" spans="3:3" s="27" customFormat="1">
      <c r="C5788" s="2"/>
    </row>
    <row r="5789" spans="3:3" s="27" customFormat="1">
      <c r="C5789" s="2"/>
    </row>
    <row r="5790" spans="3:3" s="27" customFormat="1">
      <c r="C5790" s="2"/>
    </row>
    <row r="5791" spans="3:3" s="27" customFormat="1">
      <c r="C5791" s="2"/>
    </row>
    <row r="5792" spans="3:3" s="27" customFormat="1">
      <c r="C5792" s="2"/>
    </row>
    <row r="5793" spans="3:3" s="27" customFormat="1">
      <c r="C5793" s="2"/>
    </row>
    <row r="5794" spans="3:3" s="27" customFormat="1">
      <c r="C5794" s="2"/>
    </row>
    <row r="5795" spans="3:3" s="27" customFormat="1">
      <c r="C5795" s="2"/>
    </row>
    <row r="5796" spans="3:3" s="27" customFormat="1">
      <c r="C5796" s="2"/>
    </row>
    <row r="5797" spans="3:3" s="27" customFormat="1">
      <c r="C5797" s="2"/>
    </row>
    <row r="5798" spans="3:3" s="27" customFormat="1">
      <c r="C5798" s="2"/>
    </row>
    <row r="5799" spans="3:3" s="27" customFormat="1">
      <c r="C5799" s="2"/>
    </row>
    <row r="5800" spans="3:3" s="27" customFormat="1">
      <c r="C5800" s="2"/>
    </row>
    <row r="5801" spans="3:3" s="27" customFormat="1">
      <c r="C5801" s="2"/>
    </row>
    <row r="5802" spans="3:3" s="27" customFormat="1">
      <c r="C5802" s="2"/>
    </row>
    <row r="5803" spans="3:3" s="27" customFormat="1">
      <c r="C5803" s="2"/>
    </row>
    <row r="5804" spans="3:3" s="27" customFormat="1">
      <c r="C5804" s="2"/>
    </row>
    <row r="5805" spans="3:3" s="27" customFormat="1">
      <c r="C5805" s="2"/>
    </row>
    <row r="5806" spans="3:3" s="27" customFormat="1">
      <c r="C5806" s="2"/>
    </row>
    <row r="5807" spans="3:3" s="27" customFormat="1">
      <c r="C5807" s="2"/>
    </row>
    <row r="5808" spans="3:3" s="27" customFormat="1">
      <c r="C5808" s="2"/>
    </row>
    <row r="5809" spans="3:3" s="27" customFormat="1">
      <c r="C5809" s="2"/>
    </row>
    <row r="5810" spans="3:3" s="27" customFormat="1">
      <c r="C5810" s="2"/>
    </row>
    <row r="5811" spans="3:3" s="27" customFormat="1">
      <c r="C5811" s="2"/>
    </row>
    <row r="5812" spans="3:3" s="27" customFormat="1">
      <c r="C5812" s="2"/>
    </row>
    <row r="5813" spans="3:3" s="27" customFormat="1">
      <c r="C5813" s="2"/>
    </row>
    <row r="5814" spans="3:3" s="27" customFormat="1">
      <c r="C5814" s="2"/>
    </row>
    <row r="5815" spans="3:3" s="27" customFormat="1">
      <c r="C5815" s="2"/>
    </row>
    <row r="5816" spans="3:3" s="27" customFormat="1">
      <c r="C5816" s="2"/>
    </row>
    <row r="5817" spans="3:3" s="27" customFormat="1">
      <c r="C5817" s="2"/>
    </row>
    <row r="5818" spans="3:3" s="27" customFormat="1">
      <c r="C5818" s="2"/>
    </row>
    <row r="5819" spans="3:3" s="27" customFormat="1">
      <c r="C5819" s="2"/>
    </row>
    <row r="5820" spans="3:3" s="27" customFormat="1">
      <c r="C5820" s="2"/>
    </row>
    <row r="5821" spans="3:3" s="27" customFormat="1">
      <c r="C5821" s="2"/>
    </row>
    <row r="5822" spans="3:3" s="27" customFormat="1">
      <c r="C5822" s="2"/>
    </row>
    <row r="5823" spans="3:3" s="27" customFormat="1">
      <c r="C5823" s="2"/>
    </row>
    <row r="5824" spans="3:3" s="27" customFormat="1">
      <c r="C5824" s="2"/>
    </row>
    <row r="5825" spans="3:3" s="27" customFormat="1">
      <c r="C5825" s="2"/>
    </row>
    <row r="5826" spans="3:3" s="27" customFormat="1">
      <c r="C5826" s="2"/>
    </row>
    <row r="5827" spans="3:3" s="27" customFormat="1">
      <c r="C5827" s="2"/>
    </row>
    <row r="5828" spans="3:3" s="27" customFormat="1">
      <c r="C5828" s="2"/>
    </row>
    <row r="5829" spans="3:3" s="27" customFormat="1">
      <c r="C5829" s="2"/>
    </row>
    <row r="5830" spans="3:3" s="27" customFormat="1">
      <c r="C5830" s="2"/>
    </row>
    <row r="5831" spans="3:3" s="27" customFormat="1">
      <c r="C5831" s="2"/>
    </row>
    <row r="5832" spans="3:3" s="27" customFormat="1">
      <c r="C5832" s="2"/>
    </row>
    <row r="5833" spans="3:3" s="27" customFormat="1">
      <c r="C5833" s="2"/>
    </row>
    <row r="5834" spans="3:3" s="27" customFormat="1">
      <c r="C5834" s="2"/>
    </row>
    <row r="5835" spans="3:3" s="27" customFormat="1">
      <c r="C5835" s="2"/>
    </row>
    <row r="5836" spans="3:3" s="27" customFormat="1">
      <c r="C5836" s="2"/>
    </row>
    <row r="5837" spans="3:3" s="27" customFormat="1">
      <c r="C5837" s="2"/>
    </row>
    <row r="5838" spans="3:3" s="27" customFormat="1">
      <c r="C5838" s="2"/>
    </row>
    <row r="5839" spans="3:3" s="27" customFormat="1">
      <c r="C5839" s="2"/>
    </row>
    <row r="5840" spans="3:3" s="27" customFormat="1">
      <c r="C5840" s="2"/>
    </row>
    <row r="5841" spans="3:3" s="27" customFormat="1">
      <c r="C5841" s="2"/>
    </row>
    <row r="5842" spans="3:3" s="27" customFormat="1">
      <c r="C5842" s="2"/>
    </row>
    <row r="5843" spans="3:3" s="27" customFormat="1">
      <c r="C5843" s="2"/>
    </row>
    <row r="5844" spans="3:3" s="27" customFormat="1">
      <c r="C5844" s="2"/>
    </row>
    <row r="5845" spans="3:3" s="27" customFormat="1">
      <c r="C5845" s="2"/>
    </row>
    <row r="5846" spans="3:3" s="27" customFormat="1">
      <c r="C5846" s="2"/>
    </row>
    <row r="5847" spans="3:3" s="27" customFormat="1">
      <c r="C5847" s="2"/>
    </row>
    <row r="5848" spans="3:3" s="27" customFormat="1">
      <c r="C5848" s="2"/>
    </row>
    <row r="5849" spans="3:3" s="27" customFormat="1">
      <c r="C5849" s="2"/>
    </row>
    <row r="5850" spans="3:3" s="27" customFormat="1">
      <c r="C5850" s="2"/>
    </row>
    <row r="5851" spans="3:3" s="27" customFormat="1">
      <c r="C5851" s="2"/>
    </row>
    <row r="5852" spans="3:3" s="27" customFormat="1">
      <c r="C5852" s="2"/>
    </row>
    <row r="5853" spans="3:3" s="27" customFormat="1">
      <c r="C5853" s="2"/>
    </row>
    <row r="5854" spans="3:3" s="27" customFormat="1">
      <c r="C5854" s="2"/>
    </row>
    <row r="5855" spans="3:3" s="27" customFormat="1">
      <c r="C5855" s="2"/>
    </row>
    <row r="5856" spans="3:3" s="27" customFormat="1">
      <c r="C5856" s="2"/>
    </row>
    <row r="5857" spans="3:3" s="27" customFormat="1">
      <c r="C5857" s="2"/>
    </row>
    <row r="5858" spans="3:3" s="27" customFormat="1">
      <c r="C5858" s="2"/>
    </row>
    <row r="5859" spans="3:3" s="27" customFormat="1">
      <c r="C5859" s="2"/>
    </row>
    <row r="5860" spans="3:3" s="27" customFormat="1">
      <c r="C5860" s="2"/>
    </row>
    <row r="5861" spans="3:3" s="27" customFormat="1">
      <c r="C5861" s="2"/>
    </row>
    <row r="5862" spans="3:3" s="27" customFormat="1">
      <c r="C5862" s="2"/>
    </row>
    <row r="5863" spans="3:3" s="27" customFormat="1">
      <c r="C5863" s="2"/>
    </row>
    <row r="5864" spans="3:3" s="27" customFormat="1">
      <c r="C5864" s="2"/>
    </row>
    <row r="5865" spans="3:3" s="27" customFormat="1">
      <c r="C5865" s="2"/>
    </row>
    <row r="5866" spans="3:3" s="27" customFormat="1">
      <c r="C5866" s="2"/>
    </row>
    <row r="5867" spans="3:3" s="27" customFormat="1">
      <c r="C5867" s="2"/>
    </row>
    <row r="5868" spans="3:3" s="27" customFormat="1">
      <c r="C5868" s="2"/>
    </row>
    <row r="5869" spans="3:3" s="27" customFormat="1">
      <c r="C5869" s="2"/>
    </row>
    <row r="5870" spans="3:3" s="27" customFormat="1">
      <c r="C5870" s="2"/>
    </row>
    <row r="5871" spans="3:3" s="27" customFormat="1">
      <c r="C5871" s="2"/>
    </row>
    <row r="5872" spans="3:3" s="27" customFormat="1">
      <c r="C5872" s="2"/>
    </row>
    <row r="5873" spans="3:3" s="27" customFormat="1">
      <c r="C5873" s="2"/>
    </row>
    <row r="5874" spans="3:3" s="27" customFormat="1">
      <c r="C5874" s="2"/>
    </row>
    <row r="5875" spans="3:3" s="27" customFormat="1">
      <c r="C5875" s="2"/>
    </row>
    <row r="5876" spans="3:3" s="27" customFormat="1">
      <c r="C5876" s="2"/>
    </row>
    <row r="5877" spans="3:3" s="27" customFormat="1">
      <c r="C5877" s="2"/>
    </row>
    <row r="5878" spans="3:3" s="27" customFormat="1">
      <c r="C5878" s="2"/>
    </row>
    <row r="5879" spans="3:3" s="27" customFormat="1">
      <c r="C5879" s="2"/>
    </row>
    <row r="5880" spans="3:3" s="27" customFormat="1">
      <c r="C5880" s="2"/>
    </row>
    <row r="5881" spans="3:3" s="27" customFormat="1">
      <c r="C5881" s="2"/>
    </row>
    <row r="5882" spans="3:3" s="27" customFormat="1">
      <c r="C5882" s="2"/>
    </row>
    <row r="5883" spans="3:3" s="27" customFormat="1">
      <c r="C5883" s="2"/>
    </row>
    <row r="5884" spans="3:3" s="27" customFormat="1">
      <c r="C5884" s="2"/>
    </row>
    <row r="5885" spans="3:3" s="27" customFormat="1">
      <c r="C5885" s="2"/>
    </row>
    <row r="5886" spans="3:3" s="27" customFormat="1">
      <c r="C5886" s="2"/>
    </row>
    <row r="5887" spans="3:3" s="27" customFormat="1">
      <c r="C5887" s="2"/>
    </row>
    <row r="5888" spans="3:3" s="27" customFormat="1">
      <c r="C5888" s="2"/>
    </row>
    <row r="5889" spans="3:3" s="27" customFormat="1">
      <c r="C5889" s="2"/>
    </row>
    <row r="5890" spans="3:3" s="27" customFormat="1">
      <c r="C5890" s="2"/>
    </row>
    <row r="5891" spans="3:3" s="27" customFormat="1">
      <c r="C5891" s="2"/>
    </row>
    <row r="5892" spans="3:3" s="27" customFormat="1">
      <c r="C5892" s="2"/>
    </row>
    <row r="5893" spans="3:3" s="27" customFormat="1">
      <c r="C5893" s="2"/>
    </row>
    <row r="5894" spans="3:3" s="27" customFormat="1">
      <c r="C5894" s="2"/>
    </row>
    <row r="5895" spans="3:3" s="27" customFormat="1">
      <c r="C5895" s="2"/>
    </row>
    <row r="5896" spans="3:3" s="27" customFormat="1">
      <c r="C5896" s="2"/>
    </row>
    <row r="5897" spans="3:3" s="27" customFormat="1">
      <c r="C5897" s="2"/>
    </row>
    <row r="5898" spans="3:3" s="27" customFormat="1">
      <c r="C5898" s="2"/>
    </row>
    <row r="5899" spans="3:3" s="27" customFormat="1">
      <c r="C5899" s="2"/>
    </row>
    <row r="5900" spans="3:3" s="27" customFormat="1">
      <c r="C5900" s="2"/>
    </row>
    <row r="5901" spans="3:3" s="27" customFormat="1">
      <c r="C5901" s="2"/>
    </row>
    <row r="5902" spans="3:3" s="27" customFormat="1">
      <c r="C5902" s="2"/>
    </row>
    <row r="5903" spans="3:3" s="27" customFormat="1">
      <c r="C5903" s="2"/>
    </row>
    <row r="5904" spans="3:3" s="27" customFormat="1">
      <c r="C5904" s="2"/>
    </row>
    <row r="5905" spans="3:3" s="27" customFormat="1">
      <c r="C5905" s="2"/>
    </row>
    <row r="5906" spans="3:3" s="27" customFormat="1">
      <c r="C5906" s="2"/>
    </row>
    <row r="5907" spans="3:3" s="27" customFormat="1">
      <c r="C5907" s="2"/>
    </row>
    <row r="5908" spans="3:3" s="27" customFormat="1">
      <c r="C5908" s="2"/>
    </row>
    <row r="5909" spans="3:3" s="27" customFormat="1">
      <c r="C5909" s="2"/>
    </row>
    <row r="5910" spans="3:3" s="27" customFormat="1">
      <c r="C5910" s="2"/>
    </row>
    <row r="5911" spans="3:3" s="27" customFormat="1">
      <c r="C5911" s="2"/>
    </row>
    <row r="5912" spans="3:3" s="27" customFormat="1">
      <c r="C5912" s="2"/>
    </row>
    <row r="5913" spans="3:3" s="27" customFormat="1">
      <c r="C5913" s="2"/>
    </row>
    <row r="5914" spans="3:3" s="27" customFormat="1">
      <c r="C5914" s="2"/>
    </row>
    <row r="5915" spans="3:3" s="27" customFormat="1">
      <c r="C5915" s="2"/>
    </row>
    <row r="5916" spans="3:3" s="27" customFormat="1">
      <c r="C5916" s="2"/>
    </row>
    <row r="5917" spans="3:3" s="27" customFormat="1">
      <c r="C5917" s="2"/>
    </row>
    <row r="5918" spans="3:3" s="27" customFormat="1">
      <c r="C5918" s="2"/>
    </row>
    <row r="5919" spans="3:3" s="27" customFormat="1">
      <c r="C5919" s="2"/>
    </row>
    <row r="5920" spans="3:3" s="27" customFormat="1">
      <c r="C5920" s="2"/>
    </row>
    <row r="5921" spans="3:3" s="27" customFormat="1">
      <c r="C5921" s="2"/>
    </row>
    <row r="5922" spans="3:3" s="27" customFormat="1">
      <c r="C5922" s="2"/>
    </row>
    <row r="5923" spans="3:3" s="27" customFormat="1">
      <c r="C5923" s="2"/>
    </row>
    <row r="5924" spans="3:3" s="27" customFormat="1">
      <c r="C5924" s="2"/>
    </row>
    <row r="5925" spans="3:3" s="27" customFormat="1">
      <c r="C5925" s="2"/>
    </row>
    <row r="5926" spans="3:3" s="27" customFormat="1">
      <c r="C5926" s="2"/>
    </row>
    <row r="5927" spans="3:3" s="27" customFormat="1">
      <c r="C5927" s="2"/>
    </row>
    <row r="5928" spans="3:3" s="27" customFormat="1">
      <c r="C5928" s="2"/>
    </row>
    <row r="5929" spans="3:3" s="27" customFormat="1">
      <c r="C5929" s="2"/>
    </row>
    <row r="5930" spans="3:3" s="27" customFormat="1">
      <c r="C5930" s="2"/>
    </row>
    <row r="5931" spans="3:3" s="27" customFormat="1">
      <c r="C5931" s="2"/>
    </row>
    <row r="5932" spans="3:3" s="27" customFormat="1">
      <c r="C5932" s="2"/>
    </row>
    <row r="5933" spans="3:3" s="27" customFormat="1">
      <c r="C5933" s="2"/>
    </row>
    <row r="5934" spans="3:3" s="27" customFormat="1">
      <c r="C5934" s="2"/>
    </row>
    <row r="5935" spans="3:3" s="27" customFormat="1">
      <c r="C5935" s="2"/>
    </row>
    <row r="5936" spans="3:3" s="27" customFormat="1">
      <c r="C5936" s="2"/>
    </row>
    <row r="5937" spans="3:3" s="27" customFormat="1">
      <c r="C5937" s="2"/>
    </row>
    <row r="5938" spans="3:3" s="27" customFormat="1">
      <c r="C5938" s="2"/>
    </row>
    <row r="5939" spans="3:3" s="27" customFormat="1">
      <c r="C5939" s="2"/>
    </row>
    <row r="5940" spans="3:3" s="27" customFormat="1">
      <c r="C5940" s="2"/>
    </row>
    <row r="5941" spans="3:3" s="27" customFormat="1">
      <c r="C5941" s="2"/>
    </row>
    <row r="5942" spans="3:3" s="27" customFormat="1">
      <c r="C5942" s="2"/>
    </row>
    <row r="5943" spans="3:3" s="27" customFormat="1">
      <c r="C5943" s="2"/>
    </row>
    <row r="5944" spans="3:3" s="27" customFormat="1">
      <c r="C5944" s="2"/>
    </row>
    <row r="5945" spans="3:3" s="27" customFormat="1">
      <c r="C5945" s="2"/>
    </row>
    <row r="5946" spans="3:3" s="27" customFormat="1">
      <c r="C5946" s="2"/>
    </row>
    <row r="5947" spans="3:3" s="27" customFormat="1">
      <c r="C5947" s="2"/>
    </row>
    <row r="5948" spans="3:3" s="27" customFormat="1">
      <c r="C5948" s="2"/>
    </row>
    <row r="5949" spans="3:3" s="27" customFormat="1">
      <c r="C5949" s="2"/>
    </row>
    <row r="5950" spans="3:3" s="27" customFormat="1">
      <c r="C5950" s="2"/>
    </row>
    <row r="5951" spans="3:3" s="27" customFormat="1">
      <c r="C5951" s="2"/>
    </row>
    <row r="5952" spans="3:3" s="27" customFormat="1">
      <c r="C5952" s="2"/>
    </row>
    <row r="5953" spans="3:3" s="27" customFormat="1">
      <c r="C5953" s="2"/>
    </row>
    <row r="5954" spans="3:3" s="27" customFormat="1">
      <c r="C5954" s="2"/>
    </row>
    <row r="5955" spans="3:3" s="27" customFormat="1">
      <c r="C5955" s="2"/>
    </row>
    <row r="5956" spans="3:3" s="27" customFormat="1">
      <c r="C5956" s="2"/>
    </row>
    <row r="5957" spans="3:3" s="27" customFormat="1">
      <c r="C5957" s="2"/>
    </row>
    <row r="5958" spans="3:3" s="27" customFormat="1">
      <c r="C5958" s="2"/>
    </row>
    <row r="5959" spans="3:3" s="27" customFormat="1">
      <c r="C5959" s="2"/>
    </row>
    <row r="5960" spans="3:3" s="27" customFormat="1">
      <c r="C5960" s="2"/>
    </row>
    <row r="5961" spans="3:3" s="27" customFormat="1">
      <c r="C5961" s="2"/>
    </row>
    <row r="5962" spans="3:3" s="27" customFormat="1">
      <c r="C5962" s="2"/>
    </row>
    <row r="5963" spans="3:3" s="27" customFormat="1">
      <c r="C5963" s="2"/>
    </row>
    <row r="5964" spans="3:3" s="27" customFormat="1">
      <c r="C5964" s="2"/>
    </row>
    <row r="5965" spans="3:3" s="27" customFormat="1">
      <c r="C5965" s="2"/>
    </row>
    <row r="5966" spans="3:3" s="27" customFormat="1">
      <c r="C5966" s="2"/>
    </row>
    <row r="5967" spans="3:3" s="27" customFormat="1">
      <c r="C5967" s="2"/>
    </row>
    <row r="5968" spans="3:3" s="27" customFormat="1">
      <c r="C5968" s="2"/>
    </row>
    <row r="5969" spans="3:3" s="27" customFormat="1">
      <c r="C5969" s="2"/>
    </row>
    <row r="5970" spans="3:3" s="27" customFormat="1">
      <c r="C5970" s="2"/>
    </row>
    <row r="5971" spans="3:3" s="27" customFormat="1">
      <c r="C5971" s="2"/>
    </row>
    <row r="5972" spans="3:3" s="27" customFormat="1">
      <c r="C5972" s="2"/>
    </row>
    <row r="5973" spans="3:3" s="27" customFormat="1">
      <c r="C5973" s="2"/>
    </row>
    <row r="5974" spans="3:3" s="27" customFormat="1">
      <c r="C5974" s="2"/>
    </row>
    <row r="5975" spans="3:3" s="27" customFormat="1">
      <c r="C5975" s="2"/>
    </row>
    <row r="5976" spans="3:3" s="27" customFormat="1">
      <c r="C5976" s="2"/>
    </row>
    <row r="5977" spans="3:3" s="27" customFormat="1">
      <c r="C5977" s="2"/>
    </row>
    <row r="5978" spans="3:3" s="27" customFormat="1">
      <c r="C5978" s="2"/>
    </row>
    <row r="5979" spans="3:3" s="27" customFormat="1">
      <c r="C5979" s="2"/>
    </row>
    <row r="5980" spans="3:3" s="27" customFormat="1">
      <c r="C5980" s="2"/>
    </row>
    <row r="5981" spans="3:3" s="27" customFormat="1">
      <c r="C5981" s="2"/>
    </row>
    <row r="5982" spans="3:3" s="27" customFormat="1">
      <c r="C5982" s="2"/>
    </row>
    <row r="5983" spans="3:3" s="27" customFormat="1">
      <c r="C5983" s="2"/>
    </row>
    <row r="5984" spans="3:3" s="27" customFormat="1">
      <c r="C5984" s="2"/>
    </row>
    <row r="5985" spans="3:3" s="27" customFormat="1">
      <c r="C5985" s="2"/>
    </row>
    <row r="5986" spans="3:3" s="27" customFormat="1">
      <c r="C5986" s="2"/>
    </row>
    <row r="5987" spans="3:3" s="27" customFormat="1">
      <c r="C5987" s="2"/>
    </row>
    <row r="5988" spans="3:3" s="27" customFormat="1">
      <c r="C5988" s="2"/>
    </row>
    <row r="5989" spans="3:3" s="27" customFormat="1">
      <c r="C5989" s="2"/>
    </row>
    <row r="5990" spans="3:3" s="27" customFormat="1">
      <c r="C5990" s="2"/>
    </row>
    <row r="5991" spans="3:3" s="27" customFormat="1">
      <c r="C5991" s="2"/>
    </row>
    <row r="5992" spans="3:3" s="27" customFormat="1">
      <c r="C5992" s="2"/>
    </row>
    <row r="5993" spans="3:3" s="27" customFormat="1">
      <c r="C5993" s="2"/>
    </row>
    <row r="5994" spans="3:3" s="27" customFormat="1">
      <c r="C5994" s="2"/>
    </row>
    <row r="5995" spans="3:3" s="27" customFormat="1">
      <c r="C5995" s="2"/>
    </row>
    <row r="5996" spans="3:3" s="27" customFormat="1">
      <c r="C5996" s="2"/>
    </row>
    <row r="5997" spans="3:3" s="27" customFormat="1">
      <c r="C5997" s="2"/>
    </row>
    <row r="5998" spans="3:3" s="27" customFormat="1">
      <c r="C5998" s="2"/>
    </row>
    <row r="5999" spans="3:3" s="27" customFormat="1">
      <c r="C5999" s="2"/>
    </row>
    <row r="6000" spans="3:3" s="27" customFormat="1">
      <c r="C6000" s="2"/>
    </row>
    <row r="6001" spans="3:3" s="27" customFormat="1">
      <c r="C6001" s="2"/>
    </row>
    <row r="6002" spans="3:3" s="27" customFormat="1">
      <c r="C6002" s="2"/>
    </row>
    <row r="6003" spans="3:3" s="27" customFormat="1">
      <c r="C6003" s="2"/>
    </row>
    <row r="6004" spans="3:3" s="27" customFormat="1">
      <c r="C6004" s="2"/>
    </row>
    <row r="6005" spans="3:3" s="27" customFormat="1">
      <c r="C6005" s="2"/>
    </row>
    <row r="6006" spans="3:3" s="27" customFormat="1">
      <c r="C6006" s="2"/>
    </row>
    <row r="6007" spans="3:3" s="27" customFormat="1">
      <c r="C6007" s="2"/>
    </row>
    <row r="6008" spans="3:3" s="27" customFormat="1">
      <c r="C6008" s="2"/>
    </row>
    <row r="6009" spans="3:3" s="27" customFormat="1">
      <c r="C6009" s="2"/>
    </row>
    <row r="6010" spans="3:3" s="27" customFormat="1">
      <c r="C6010" s="2"/>
    </row>
    <row r="6011" spans="3:3" s="27" customFormat="1">
      <c r="C6011" s="2"/>
    </row>
    <row r="6012" spans="3:3" s="27" customFormat="1">
      <c r="C6012" s="2"/>
    </row>
    <row r="6013" spans="3:3" s="27" customFormat="1">
      <c r="C6013" s="2"/>
    </row>
    <row r="6014" spans="3:3" s="27" customFormat="1">
      <c r="C6014" s="2"/>
    </row>
    <row r="6015" spans="3:3" s="27" customFormat="1">
      <c r="C6015" s="2"/>
    </row>
    <row r="6016" spans="3:3" s="27" customFormat="1">
      <c r="C6016" s="2"/>
    </row>
    <row r="6017" spans="3:3" s="27" customFormat="1">
      <c r="C6017" s="2"/>
    </row>
    <row r="6018" spans="3:3" s="27" customFormat="1">
      <c r="C6018" s="2"/>
    </row>
    <row r="6019" spans="3:3" s="27" customFormat="1">
      <c r="C6019" s="2"/>
    </row>
    <row r="6020" spans="3:3" s="27" customFormat="1">
      <c r="C6020" s="2"/>
    </row>
    <row r="6021" spans="3:3" s="27" customFormat="1">
      <c r="C6021" s="2"/>
    </row>
    <row r="6022" spans="3:3" s="27" customFormat="1">
      <c r="C6022" s="2"/>
    </row>
    <row r="6023" spans="3:3" s="27" customFormat="1">
      <c r="C6023" s="2"/>
    </row>
    <row r="6024" spans="3:3" s="27" customFormat="1">
      <c r="C6024" s="2"/>
    </row>
    <row r="6025" spans="3:3" s="27" customFormat="1">
      <c r="C6025" s="2"/>
    </row>
    <row r="6026" spans="3:3" s="27" customFormat="1">
      <c r="C6026" s="2"/>
    </row>
    <row r="6027" spans="3:3" s="27" customFormat="1">
      <c r="C6027" s="2"/>
    </row>
    <row r="6028" spans="3:3" s="27" customFormat="1">
      <c r="C6028" s="2"/>
    </row>
    <row r="6029" spans="3:3" s="27" customFormat="1">
      <c r="C6029" s="2"/>
    </row>
    <row r="6030" spans="3:3" s="27" customFormat="1">
      <c r="C6030" s="2"/>
    </row>
    <row r="6031" spans="3:3" s="27" customFormat="1">
      <c r="C6031" s="2"/>
    </row>
    <row r="6032" spans="3:3" s="27" customFormat="1">
      <c r="C6032" s="2"/>
    </row>
    <row r="6033" spans="3:3" s="27" customFormat="1">
      <c r="C6033" s="2"/>
    </row>
    <row r="6034" spans="3:3" s="27" customFormat="1">
      <c r="C6034" s="2"/>
    </row>
    <row r="6035" spans="3:3" s="27" customFormat="1">
      <c r="C6035" s="2"/>
    </row>
    <row r="6036" spans="3:3" s="27" customFormat="1">
      <c r="C6036" s="2"/>
    </row>
    <row r="6037" spans="3:3" s="27" customFormat="1">
      <c r="C6037" s="2"/>
    </row>
    <row r="6038" spans="3:3" s="27" customFormat="1">
      <c r="C6038" s="2"/>
    </row>
    <row r="6039" spans="3:3" s="27" customFormat="1">
      <c r="C6039" s="2"/>
    </row>
    <row r="6040" spans="3:3" s="27" customFormat="1">
      <c r="C6040" s="2"/>
    </row>
    <row r="6041" spans="3:3" s="27" customFormat="1">
      <c r="C6041" s="2"/>
    </row>
    <row r="6042" spans="3:3" s="27" customFormat="1">
      <c r="C6042" s="2"/>
    </row>
    <row r="6043" spans="3:3" s="27" customFormat="1">
      <c r="C6043" s="2"/>
    </row>
    <row r="6044" spans="3:3" s="27" customFormat="1">
      <c r="C6044" s="2"/>
    </row>
    <row r="6045" spans="3:3" s="27" customFormat="1">
      <c r="C6045" s="2"/>
    </row>
    <row r="6046" spans="3:3" s="27" customFormat="1">
      <c r="C6046" s="2"/>
    </row>
    <row r="6047" spans="3:3" s="27" customFormat="1">
      <c r="C6047" s="2"/>
    </row>
    <row r="6048" spans="3:3" s="27" customFormat="1">
      <c r="C6048" s="2"/>
    </row>
    <row r="6049" spans="3:3" s="27" customFormat="1">
      <c r="C6049" s="2"/>
    </row>
    <row r="6050" spans="3:3" s="27" customFormat="1">
      <c r="C6050" s="2"/>
    </row>
    <row r="6051" spans="3:3" s="27" customFormat="1">
      <c r="C6051" s="2"/>
    </row>
    <row r="6052" spans="3:3" s="27" customFormat="1">
      <c r="C6052" s="2"/>
    </row>
    <row r="6053" spans="3:3" s="27" customFormat="1">
      <c r="C6053" s="2"/>
    </row>
    <row r="6054" spans="3:3" s="27" customFormat="1">
      <c r="C6054" s="2"/>
    </row>
    <row r="6055" spans="3:3" s="27" customFormat="1">
      <c r="C6055" s="2"/>
    </row>
    <row r="6056" spans="3:3" s="27" customFormat="1">
      <c r="C6056" s="2"/>
    </row>
    <row r="6057" spans="3:3" s="27" customFormat="1">
      <c r="C6057" s="2"/>
    </row>
    <row r="6058" spans="3:3" s="27" customFormat="1">
      <c r="C6058" s="2"/>
    </row>
    <row r="6059" spans="3:3" s="27" customFormat="1">
      <c r="C6059" s="2"/>
    </row>
    <row r="6060" spans="3:3" s="27" customFormat="1">
      <c r="C6060" s="2"/>
    </row>
    <row r="6061" spans="3:3" s="27" customFormat="1">
      <c r="C6061" s="2"/>
    </row>
    <row r="6062" spans="3:3" s="27" customFormat="1">
      <c r="C6062" s="2"/>
    </row>
    <row r="6063" spans="3:3" s="27" customFormat="1">
      <c r="C6063" s="2"/>
    </row>
    <row r="6064" spans="3:3" s="27" customFormat="1">
      <c r="C6064" s="2"/>
    </row>
    <row r="6065" spans="3:3" s="27" customFormat="1">
      <c r="C6065" s="2"/>
    </row>
    <row r="6066" spans="3:3" s="27" customFormat="1">
      <c r="C6066" s="2"/>
    </row>
    <row r="6067" spans="3:3" s="27" customFormat="1">
      <c r="C6067" s="2"/>
    </row>
    <row r="6068" spans="3:3" s="27" customFormat="1">
      <c r="C6068" s="2"/>
    </row>
    <row r="6069" spans="3:3" s="27" customFormat="1">
      <c r="C6069" s="2"/>
    </row>
    <row r="6070" spans="3:3" s="27" customFormat="1">
      <c r="C6070" s="2"/>
    </row>
    <row r="6071" spans="3:3" s="27" customFormat="1">
      <c r="C6071" s="2"/>
    </row>
    <row r="6072" spans="3:3" s="27" customFormat="1">
      <c r="C6072" s="2"/>
    </row>
    <row r="6073" spans="3:3" s="27" customFormat="1">
      <c r="C6073" s="2"/>
    </row>
    <row r="6074" spans="3:3" s="27" customFormat="1">
      <c r="C6074" s="2"/>
    </row>
    <row r="6075" spans="3:3" s="27" customFormat="1">
      <c r="C6075" s="2"/>
    </row>
    <row r="6076" spans="3:3" s="27" customFormat="1">
      <c r="C6076" s="2"/>
    </row>
    <row r="6077" spans="3:3" s="27" customFormat="1">
      <c r="C6077" s="2"/>
    </row>
    <row r="6078" spans="3:3" s="27" customFormat="1">
      <c r="C6078" s="2"/>
    </row>
    <row r="6079" spans="3:3" s="27" customFormat="1">
      <c r="C6079" s="2"/>
    </row>
    <row r="6080" spans="3:3" s="27" customFormat="1">
      <c r="C6080" s="2"/>
    </row>
    <row r="6081" spans="3:3" s="27" customFormat="1">
      <c r="C6081" s="2"/>
    </row>
    <row r="6082" spans="3:3" s="27" customFormat="1">
      <c r="C6082" s="2"/>
    </row>
    <row r="6083" spans="3:3" s="27" customFormat="1">
      <c r="C6083" s="2"/>
    </row>
    <row r="6084" spans="3:3" s="27" customFormat="1">
      <c r="C6084" s="2"/>
    </row>
    <row r="6085" spans="3:3" s="27" customFormat="1">
      <c r="C6085" s="2"/>
    </row>
    <row r="6086" spans="3:3" s="27" customFormat="1">
      <c r="C6086" s="2"/>
    </row>
    <row r="6087" spans="3:3" s="27" customFormat="1">
      <c r="C6087" s="2"/>
    </row>
    <row r="6088" spans="3:3" s="27" customFormat="1">
      <c r="C6088" s="2"/>
    </row>
    <row r="6089" spans="3:3" s="27" customFormat="1">
      <c r="C6089" s="2"/>
    </row>
    <row r="6090" spans="3:3" s="27" customFormat="1">
      <c r="C6090" s="2"/>
    </row>
    <row r="6091" spans="3:3" s="27" customFormat="1">
      <c r="C6091" s="2"/>
    </row>
    <row r="6092" spans="3:3" s="27" customFormat="1">
      <c r="C6092" s="2"/>
    </row>
    <row r="6093" spans="3:3" s="27" customFormat="1">
      <c r="C6093" s="2"/>
    </row>
    <row r="6094" spans="3:3" s="27" customFormat="1">
      <c r="C6094" s="2"/>
    </row>
    <row r="6095" spans="3:3" s="27" customFormat="1">
      <c r="C6095" s="2"/>
    </row>
    <row r="6096" spans="3:3" s="27" customFormat="1">
      <c r="C6096" s="2"/>
    </row>
    <row r="6097" spans="3:3" s="27" customFormat="1">
      <c r="C6097" s="2"/>
    </row>
    <row r="6098" spans="3:3" s="27" customFormat="1">
      <c r="C6098" s="2"/>
    </row>
    <row r="6099" spans="3:3" s="27" customFormat="1">
      <c r="C6099" s="2"/>
    </row>
    <row r="6100" spans="3:3" s="27" customFormat="1">
      <c r="C6100" s="2"/>
    </row>
    <row r="6101" spans="3:3" s="27" customFormat="1">
      <c r="C6101" s="2"/>
    </row>
    <row r="6102" spans="3:3" s="27" customFormat="1">
      <c r="C6102" s="2"/>
    </row>
    <row r="6103" spans="3:3" s="27" customFormat="1">
      <c r="C6103" s="2"/>
    </row>
    <row r="6104" spans="3:3" s="27" customFormat="1">
      <c r="C6104" s="2"/>
    </row>
    <row r="6105" spans="3:3" s="27" customFormat="1">
      <c r="C6105" s="2"/>
    </row>
    <row r="6106" spans="3:3" s="27" customFormat="1">
      <c r="C6106" s="2"/>
    </row>
    <row r="6107" spans="3:3" s="27" customFormat="1">
      <c r="C6107" s="2"/>
    </row>
    <row r="6108" spans="3:3" s="27" customFormat="1">
      <c r="C6108" s="2"/>
    </row>
    <row r="6109" spans="3:3" s="27" customFormat="1">
      <c r="C6109" s="2"/>
    </row>
    <row r="6110" spans="3:3" s="27" customFormat="1">
      <c r="C6110" s="2"/>
    </row>
    <row r="6111" spans="3:3" s="27" customFormat="1">
      <c r="C6111" s="2"/>
    </row>
    <row r="6112" spans="3:3" s="27" customFormat="1">
      <c r="C6112" s="2"/>
    </row>
    <row r="6113" spans="3:3" s="27" customFormat="1">
      <c r="C6113" s="2"/>
    </row>
    <row r="6114" spans="3:3" s="27" customFormat="1">
      <c r="C6114" s="2"/>
    </row>
    <row r="6115" spans="3:3" s="27" customFormat="1">
      <c r="C6115" s="2"/>
    </row>
    <row r="6116" spans="3:3" s="27" customFormat="1">
      <c r="C6116" s="2"/>
    </row>
    <row r="6117" spans="3:3" s="27" customFormat="1">
      <c r="C6117" s="2"/>
    </row>
    <row r="6118" spans="3:3" s="27" customFormat="1">
      <c r="C6118" s="2"/>
    </row>
    <row r="6119" spans="3:3" s="27" customFormat="1">
      <c r="C6119" s="2"/>
    </row>
    <row r="6120" spans="3:3" s="27" customFormat="1">
      <c r="C6120" s="2"/>
    </row>
    <row r="6121" spans="3:3" s="27" customFormat="1">
      <c r="C6121" s="2"/>
    </row>
    <row r="6122" spans="3:3" s="27" customFormat="1">
      <c r="C6122" s="2"/>
    </row>
    <row r="6123" spans="3:3" s="27" customFormat="1">
      <c r="C6123" s="2"/>
    </row>
    <row r="6124" spans="3:3" s="27" customFormat="1">
      <c r="C6124" s="2"/>
    </row>
    <row r="6125" spans="3:3" s="27" customFormat="1">
      <c r="C6125" s="2"/>
    </row>
    <row r="6126" spans="3:3" s="27" customFormat="1">
      <c r="C6126" s="2"/>
    </row>
    <row r="6127" spans="3:3" s="27" customFormat="1">
      <c r="C6127" s="2"/>
    </row>
    <row r="6128" spans="3:3" s="27" customFormat="1">
      <c r="C6128" s="2"/>
    </row>
    <row r="6129" spans="3:3" s="27" customFormat="1">
      <c r="C6129" s="2"/>
    </row>
    <row r="6130" spans="3:3" s="27" customFormat="1">
      <c r="C6130" s="2"/>
    </row>
    <row r="6131" spans="3:3" s="27" customFormat="1">
      <c r="C6131" s="2"/>
    </row>
    <row r="6132" spans="3:3" s="27" customFormat="1">
      <c r="C6132" s="2"/>
    </row>
    <row r="6133" spans="3:3" s="27" customFormat="1">
      <c r="C6133" s="2"/>
    </row>
    <row r="6134" spans="3:3" s="27" customFormat="1">
      <c r="C6134" s="2"/>
    </row>
    <row r="6135" spans="3:3" s="27" customFormat="1">
      <c r="C6135" s="2"/>
    </row>
    <row r="6136" spans="3:3" s="27" customFormat="1">
      <c r="C6136" s="2"/>
    </row>
    <row r="6137" spans="3:3" s="27" customFormat="1">
      <c r="C6137" s="2"/>
    </row>
    <row r="6138" spans="3:3" s="27" customFormat="1">
      <c r="C6138" s="2"/>
    </row>
    <row r="6139" spans="3:3" s="27" customFormat="1">
      <c r="C6139" s="2"/>
    </row>
    <row r="6140" spans="3:3" s="27" customFormat="1">
      <c r="C6140" s="2"/>
    </row>
    <row r="6141" spans="3:3" s="27" customFormat="1">
      <c r="C6141" s="2"/>
    </row>
    <row r="6142" spans="3:3" s="27" customFormat="1">
      <c r="C6142" s="2"/>
    </row>
    <row r="6143" spans="3:3" s="27" customFormat="1">
      <c r="C6143" s="2"/>
    </row>
    <row r="6144" spans="3:3" s="27" customFormat="1">
      <c r="C6144" s="2"/>
    </row>
    <row r="6145" spans="3:3" s="27" customFormat="1">
      <c r="C6145" s="2"/>
    </row>
    <row r="6146" spans="3:3" s="27" customFormat="1">
      <c r="C6146" s="2"/>
    </row>
    <row r="6147" spans="3:3" s="27" customFormat="1">
      <c r="C6147" s="2"/>
    </row>
    <row r="6148" spans="3:3" s="27" customFormat="1">
      <c r="C6148" s="2"/>
    </row>
    <row r="6149" spans="3:3" s="27" customFormat="1">
      <c r="C6149" s="2"/>
    </row>
    <row r="6150" spans="3:3" s="27" customFormat="1">
      <c r="C6150" s="2"/>
    </row>
    <row r="6151" spans="3:3" s="27" customFormat="1">
      <c r="C6151" s="2"/>
    </row>
    <row r="6152" spans="3:3" s="27" customFormat="1">
      <c r="C6152" s="2"/>
    </row>
    <row r="6153" spans="3:3" s="27" customFormat="1">
      <c r="C6153" s="2"/>
    </row>
    <row r="6154" spans="3:3" s="27" customFormat="1">
      <c r="C6154" s="2"/>
    </row>
    <row r="6155" spans="3:3" s="27" customFormat="1">
      <c r="C6155" s="2"/>
    </row>
    <row r="6156" spans="3:3" s="27" customFormat="1">
      <c r="C6156" s="2"/>
    </row>
    <row r="6157" spans="3:3" s="27" customFormat="1">
      <c r="C6157" s="2"/>
    </row>
    <row r="6158" spans="3:3" s="27" customFormat="1">
      <c r="C6158" s="2"/>
    </row>
    <row r="6159" spans="3:3" s="27" customFormat="1">
      <c r="C6159" s="2"/>
    </row>
    <row r="6160" spans="3:3" s="27" customFormat="1">
      <c r="C6160" s="2"/>
    </row>
    <row r="6161" spans="3:3" s="27" customFormat="1">
      <c r="C6161" s="2"/>
    </row>
    <row r="6162" spans="3:3" s="27" customFormat="1">
      <c r="C6162" s="2"/>
    </row>
    <row r="6163" spans="3:3" s="27" customFormat="1">
      <c r="C6163" s="2"/>
    </row>
    <row r="6164" spans="3:3" s="27" customFormat="1">
      <c r="C6164" s="2"/>
    </row>
    <row r="6165" spans="3:3" s="27" customFormat="1">
      <c r="C6165" s="2"/>
    </row>
    <row r="6166" spans="3:3" s="27" customFormat="1">
      <c r="C6166" s="2"/>
    </row>
    <row r="6167" spans="3:3" s="27" customFormat="1">
      <c r="C6167" s="2"/>
    </row>
    <row r="6168" spans="3:3" s="27" customFormat="1">
      <c r="C6168" s="2"/>
    </row>
    <row r="6169" spans="3:3" s="27" customFormat="1">
      <c r="C6169" s="2"/>
    </row>
    <row r="6170" spans="3:3" s="27" customFormat="1">
      <c r="C6170" s="2"/>
    </row>
    <row r="6171" spans="3:3" s="27" customFormat="1">
      <c r="C6171" s="2"/>
    </row>
    <row r="6172" spans="3:3" s="27" customFormat="1">
      <c r="C6172" s="2"/>
    </row>
    <row r="6173" spans="3:3" s="27" customFormat="1">
      <c r="C6173" s="2"/>
    </row>
    <row r="6174" spans="3:3" s="27" customFormat="1">
      <c r="C6174" s="2"/>
    </row>
    <row r="6175" spans="3:3" s="27" customFormat="1">
      <c r="C6175" s="2"/>
    </row>
    <row r="6176" spans="3:3" s="27" customFormat="1">
      <c r="C6176" s="2"/>
    </row>
    <row r="6177" spans="3:3" s="27" customFormat="1">
      <c r="C6177" s="2"/>
    </row>
    <row r="6178" spans="3:3" s="27" customFormat="1">
      <c r="C6178" s="2"/>
    </row>
    <row r="6179" spans="3:3" s="27" customFormat="1">
      <c r="C6179" s="2"/>
    </row>
    <row r="6180" spans="3:3" s="27" customFormat="1">
      <c r="C6180" s="2"/>
    </row>
    <row r="6181" spans="3:3" s="27" customFormat="1">
      <c r="C6181" s="2"/>
    </row>
    <row r="6182" spans="3:3" s="27" customFormat="1">
      <c r="C6182" s="2"/>
    </row>
    <row r="6183" spans="3:3" s="27" customFormat="1">
      <c r="C6183" s="2"/>
    </row>
    <row r="6184" spans="3:3" s="27" customFormat="1">
      <c r="C6184" s="2"/>
    </row>
    <row r="6185" spans="3:3" s="27" customFormat="1">
      <c r="C6185" s="2"/>
    </row>
    <row r="6186" spans="3:3" s="27" customFormat="1">
      <c r="C6186" s="2"/>
    </row>
    <row r="6187" spans="3:3" s="27" customFormat="1">
      <c r="C6187" s="2"/>
    </row>
    <row r="6188" spans="3:3" s="27" customFormat="1">
      <c r="C6188" s="2"/>
    </row>
    <row r="6189" spans="3:3" s="27" customFormat="1">
      <c r="C6189" s="2"/>
    </row>
    <row r="6190" spans="3:3" s="27" customFormat="1">
      <c r="C6190" s="2"/>
    </row>
    <row r="6191" spans="3:3" s="27" customFormat="1">
      <c r="C6191" s="2"/>
    </row>
    <row r="6192" spans="3:3" s="27" customFormat="1">
      <c r="C6192" s="2"/>
    </row>
    <row r="6193" spans="3:3" s="27" customFormat="1">
      <c r="C6193" s="2"/>
    </row>
    <row r="6194" spans="3:3" s="27" customFormat="1">
      <c r="C6194" s="2"/>
    </row>
    <row r="6195" spans="3:3" s="27" customFormat="1">
      <c r="C6195" s="2"/>
    </row>
    <row r="6196" spans="3:3" s="27" customFormat="1">
      <c r="C6196" s="2"/>
    </row>
    <row r="6197" spans="3:3" s="27" customFormat="1">
      <c r="C6197" s="2"/>
    </row>
    <row r="6198" spans="3:3" s="27" customFormat="1">
      <c r="C6198" s="2"/>
    </row>
    <row r="6199" spans="3:3" s="27" customFormat="1">
      <c r="C6199" s="2"/>
    </row>
    <row r="6200" spans="3:3" s="27" customFormat="1">
      <c r="C6200" s="2"/>
    </row>
    <row r="6201" spans="3:3" s="27" customFormat="1">
      <c r="C6201" s="2"/>
    </row>
    <row r="6202" spans="3:3" s="27" customFormat="1">
      <c r="C6202" s="2"/>
    </row>
    <row r="6203" spans="3:3" s="27" customFormat="1">
      <c r="C6203" s="2"/>
    </row>
    <row r="6204" spans="3:3" s="27" customFormat="1">
      <c r="C6204" s="2"/>
    </row>
    <row r="6205" spans="3:3" s="27" customFormat="1">
      <c r="C6205" s="2"/>
    </row>
    <row r="6206" spans="3:3" s="27" customFormat="1">
      <c r="C6206" s="2"/>
    </row>
    <row r="6207" spans="3:3" s="27" customFormat="1">
      <c r="C6207" s="2"/>
    </row>
    <row r="6208" spans="3:3" s="27" customFormat="1">
      <c r="C6208" s="2"/>
    </row>
    <row r="6209" spans="3:3" s="27" customFormat="1">
      <c r="C6209" s="2"/>
    </row>
    <row r="6210" spans="3:3" s="27" customFormat="1">
      <c r="C6210" s="2"/>
    </row>
    <row r="6211" spans="3:3" s="27" customFormat="1">
      <c r="C6211" s="2"/>
    </row>
    <row r="6212" spans="3:3" s="27" customFormat="1">
      <c r="C6212" s="2"/>
    </row>
    <row r="6213" spans="3:3" s="27" customFormat="1">
      <c r="C6213" s="2"/>
    </row>
    <row r="6214" spans="3:3" s="27" customFormat="1">
      <c r="C6214" s="2"/>
    </row>
    <row r="6215" spans="3:3" s="27" customFormat="1">
      <c r="C6215" s="2"/>
    </row>
    <row r="6216" spans="3:3" s="27" customFormat="1">
      <c r="C6216" s="2"/>
    </row>
    <row r="6217" spans="3:3" s="27" customFormat="1">
      <c r="C6217" s="2"/>
    </row>
    <row r="6218" spans="3:3" s="27" customFormat="1">
      <c r="C6218" s="2"/>
    </row>
    <row r="6219" spans="3:3" s="27" customFormat="1">
      <c r="C6219" s="2"/>
    </row>
    <row r="6220" spans="3:3" s="27" customFormat="1">
      <c r="C6220" s="2"/>
    </row>
    <row r="6221" spans="3:3" s="27" customFormat="1">
      <c r="C6221" s="2"/>
    </row>
    <row r="6222" spans="3:3" s="27" customFormat="1">
      <c r="C6222" s="2"/>
    </row>
    <row r="6223" spans="3:3" s="27" customFormat="1">
      <c r="C6223" s="2"/>
    </row>
    <row r="6224" spans="3:3" s="27" customFormat="1">
      <c r="C6224" s="2"/>
    </row>
    <row r="6225" spans="3:3" s="27" customFormat="1">
      <c r="C6225" s="2"/>
    </row>
    <row r="6226" spans="3:3" s="27" customFormat="1">
      <c r="C6226" s="2"/>
    </row>
    <row r="6227" spans="3:3" s="27" customFormat="1">
      <c r="C6227" s="2"/>
    </row>
    <row r="6228" spans="3:3" s="27" customFormat="1">
      <c r="C6228" s="2"/>
    </row>
    <row r="6229" spans="3:3" s="27" customFormat="1">
      <c r="C6229" s="2"/>
    </row>
    <row r="6230" spans="3:3" s="27" customFormat="1">
      <c r="C6230" s="2"/>
    </row>
    <row r="6231" spans="3:3" s="27" customFormat="1">
      <c r="C6231" s="2"/>
    </row>
    <row r="6232" spans="3:3" s="27" customFormat="1">
      <c r="C6232" s="2"/>
    </row>
    <row r="6233" spans="3:3" s="27" customFormat="1">
      <c r="C6233" s="2"/>
    </row>
    <row r="6234" spans="3:3" s="27" customFormat="1">
      <c r="C6234" s="2"/>
    </row>
    <row r="6235" spans="3:3" s="27" customFormat="1">
      <c r="C6235" s="2"/>
    </row>
    <row r="6236" spans="3:3" s="27" customFormat="1">
      <c r="C6236" s="2"/>
    </row>
    <row r="6237" spans="3:3" s="27" customFormat="1">
      <c r="C6237" s="2"/>
    </row>
    <row r="6238" spans="3:3" s="27" customFormat="1">
      <c r="C6238" s="2"/>
    </row>
    <row r="6239" spans="3:3" s="27" customFormat="1">
      <c r="C6239" s="2"/>
    </row>
    <row r="6240" spans="3:3" s="27" customFormat="1">
      <c r="C6240" s="2"/>
    </row>
    <row r="6241" spans="3:3" s="27" customFormat="1">
      <c r="C6241" s="2"/>
    </row>
    <row r="6242" spans="3:3" s="27" customFormat="1">
      <c r="C6242" s="2"/>
    </row>
    <row r="6243" spans="3:3" s="27" customFormat="1">
      <c r="C6243" s="2"/>
    </row>
    <row r="6244" spans="3:3" s="27" customFormat="1">
      <c r="C6244" s="2"/>
    </row>
    <row r="6245" spans="3:3" s="27" customFormat="1">
      <c r="C6245" s="2"/>
    </row>
    <row r="6246" spans="3:3" s="27" customFormat="1">
      <c r="C6246" s="2"/>
    </row>
    <row r="6247" spans="3:3" s="27" customFormat="1">
      <c r="C6247" s="2"/>
    </row>
    <row r="6248" spans="3:3" s="27" customFormat="1">
      <c r="C6248" s="2"/>
    </row>
    <row r="6249" spans="3:3" s="27" customFormat="1">
      <c r="C6249" s="2"/>
    </row>
    <row r="6250" spans="3:3" s="27" customFormat="1">
      <c r="C6250" s="2"/>
    </row>
    <row r="6251" spans="3:3" s="27" customFormat="1">
      <c r="C6251" s="2"/>
    </row>
    <row r="6252" spans="3:3" s="27" customFormat="1">
      <c r="C6252" s="2"/>
    </row>
    <row r="6253" spans="3:3" s="27" customFormat="1">
      <c r="C6253" s="2"/>
    </row>
    <row r="6254" spans="3:3" s="27" customFormat="1">
      <c r="C6254" s="2"/>
    </row>
    <row r="6255" spans="3:3" s="27" customFormat="1">
      <c r="C6255" s="2"/>
    </row>
    <row r="6256" spans="3:3" s="27" customFormat="1">
      <c r="C6256" s="2"/>
    </row>
    <row r="6257" spans="3:3" s="27" customFormat="1">
      <c r="C6257" s="2"/>
    </row>
    <row r="6258" spans="3:3" s="27" customFormat="1">
      <c r="C6258" s="2"/>
    </row>
    <row r="6259" spans="3:3" s="27" customFormat="1">
      <c r="C6259" s="2"/>
    </row>
    <row r="6260" spans="3:3" s="27" customFormat="1">
      <c r="C6260" s="2"/>
    </row>
    <row r="6261" spans="3:3" s="27" customFormat="1">
      <c r="C6261" s="2"/>
    </row>
    <row r="6262" spans="3:3" s="27" customFormat="1">
      <c r="C6262" s="2"/>
    </row>
    <row r="6263" spans="3:3" s="27" customFormat="1">
      <c r="C6263" s="2"/>
    </row>
    <row r="6264" spans="3:3" s="27" customFormat="1">
      <c r="C6264" s="2"/>
    </row>
    <row r="6265" spans="3:3" s="27" customFormat="1">
      <c r="C6265" s="2"/>
    </row>
    <row r="6266" spans="3:3" s="27" customFormat="1">
      <c r="C6266" s="2"/>
    </row>
    <row r="6267" spans="3:3" s="27" customFormat="1">
      <c r="C6267" s="2"/>
    </row>
    <row r="6268" spans="3:3" s="27" customFormat="1">
      <c r="C6268" s="2"/>
    </row>
    <row r="6269" spans="3:3" s="27" customFormat="1">
      <c r="C6269" s="2"/>
    </row>
    <row r="6270" spans="3:3" s="27" customFormat="1">
      <c r="C6270" s="2"/>
    </row>
    <row r="6271" spans="3:3" s="27" customFormat="1">
      <c r="C6271" s="2"/>
    </row>
    <row r="6272" spans="3:3" s="27" customFormat="1">
      <c r="C6272" s="2"/>
    </row>
    <row r="6273" spans="3:3" s="27" customFormat="1">
      <c r="C6273" s="2"/>
    </row>
    <row r="6274" spans="3:3" s="27" customFormat="1">
      <c r="C6274" s="2"/>
    </row>
    <row r="6275" spans="3:3" s="27" customFormat="1">
      <c r="C6275" s="2"/>
    </row>
    <row r="6276" spans="3:3" s="27" customFormat="1">
      <c r="C6276" s="2"/>
    </row>
    <row r="6277" spans="3:3" s="27" customFormat="1">
      <c r="C6277" s="2"/>
    </row>
    <row r="6278" spans="3:3" s="27" customFormat="1">
      <c r="C6278" s="2"/>
    </row>
    <row r="6279" spans="3:3" s="27" customFormat="1">
      <c r="C6279" s="2"/>
    </row>
    <row r="6280" spans="3:3" s="27" customFormat="1">
      <c r="C6280" s="2"/>
    </row>
    <row r="6281" spans="3:3" s="27" customFormat="1">
      <c r="C6281" s="2"/>
    </row>
    <row r="6282" spans="3:3" s="27" customFormat="1">
      <c r="C6282" s="2"/>
    </row>
    <row r="6283" spans="3:3" s="27" customFormat="1">
      <c r="C6283" s="2"/>
    </row>
    <row r="6284" spans="3:3" s="27" customFormat="1">
      <c r="C6284" s="2"/>
    </row>
    <row r="6285" spans="3:3" s="27" customFormat="1">
      <c r="C6285" s="2"/>
    </row>
    <row r="6286" spans="3:3" s="27" customFormat="1">
      <c r="C6286" s="2"/>
    </row>
    <row r="6287" spans="3:3" s="27" customFormat="1">
      <c r="C6287" s="2"/>
    </row>
    <row r="6288" spans="3:3" s="27" customFormat="1">
      <c r="C6288" s="2"/>
    </row>
    <row r="6289" spans="3:3" s="27" customFormat="1">
      <c r="C6289" s="2"/>
    </row>
    <row r="6290" spans="3:3" s="27" customFormat="1">
      <c r="C6290" s="2"/>
    </row>
    <row r="6291" spans="3:3" s="27" customFormat="1">
      <c r="C6291" s="2"/>
    </row>
    <row r="6292" spans="3:3" s="27" customFormat="1">
      <c r="C6292" s="2"/>
    </row>
    <row r="6293" spans="3:3" s="27" customFormat="1">
      <c r="C6293" s="2"/>
    </row>
    <row r="6294" spans="3:3" s="27" customFormat="1">
      <c r="C6294" s="2"/>
    </row>
    <row r="6295" spans="3:3" s="27" customFormat="1">
      <c r="C6295" s="2"/>
    </row>
    <row r="6296" spans="3:3" s="27" customFormat="1">
      <c r="C6296" s="2"/>
    </row>
    <row r="6297" spans="3:3" s="27" customFormat="1">
      <c r="C6297" s="2"/>
    </row>
    <row r="6298" spans="3:3" s="27" customFormat="1">
      <c r="C6298" s="2"/>
    </row>
    <row r="6299" spans="3:3" s="27" customFormat="1">
      <c r="C6299" s="2"/>
    </row>
    <row r="6300" spans="3:3" s="27" customFormat="1">
      <c r="C6300" s="2"/>
    </row>
    <row r="6301" spans="3:3" s="27" customFormat="1">
      <c r="C6301" s="2"/>
    </row>
    <row r="6302" spans="3:3" s="27" customFormat="1">
      <c r="C6302" s="2"/>
    </row>
    <row r="6303" spans="3:3" s="27" customFormat="1">
      <c r="C6303" s="2"/>
    </row>
    <row r="6304" spans="3:3" s="27" customFormat="1">
      <c r="C6304" s="2"/>
    </row>
    <row r="6305" spans="3:3" s="27" customFormat="1">
      <c r="C6305" s="2"/>
    </row>
    <row r="6306" spans="3:3" s="27" customFormat="1">
      <c r="C6306" s="2"/>
    </row>
    <row r="6307" spans="3:3" s="27" customFormat="1">
      <c r="C6307" s="2"/>
    </row>
    <row r="6308" spans="3:3" s="27" customFormat="1">
      <c r="C6308" s="2"/>
    </row>
    <row r="6309" spans="3:3" s="27" customFormat="1">
      <c r="C6309" s="2"/>
    </row>
    <row r="6310" spans="3:3" s="27" customFormat="1">
      <c r="C6310" s="2"/>
    </row>
    <row r="6311" spans="3:3" s="27" customFormat="1">
      <c r="C6311" s="2"/>
    </row>
    <row r="6312" spans="3:3" s="27" customFormat="1">
      <c r="C6312" s="2"/>
    </row>
    <row r="6313" spans="3:3" s="27" customFormat="1">
      <c r="C6313" s="2"/>
    </row>
    <row r="6314" spans="3:3" s="27" customFormat="1">
      <c r="C6314" s="2"/>
    </row>
    <row r="6315" spans="3:3" s="27" customFormat="1">
      <c r="C6315" s="2"/>
    </row>
    <row r="6316" spans="3:3" s="27" customFormat="1">
      <c r="C6316" s="2"/>
    </row>
    <row r="6317" spans="3:3" s="27" customFormat="1">
      <c r="C6317" s="2"/>
    </row>
    <row r="6318" spans="3:3" s="27" customFormat="1">
      <c r="C6318" s="2"/>
    </row>
    <row r="6319" spans="3:3" s="27" customFormat="1">
      <c r="C6319" s="2"/>
    </row>
    <row r="6320" spans="3:3" s="27" customFormat="1">
      <c r="C6320" s="2"/>
    </row>
    <row r="6321" spans="3:3" s="27" customFormat="1">
      <c r="C6321" s="2"/>
    </row>
    <row r="6322" spans="3:3" s="27" customFormat="1">
      <c r="C6322" s="2"/>
    </row>
    <row r="6323" spans="3:3" s="27" customFormat="1">
      <c r="C6323" s="2"/>
    </row>
    <row r="6324" spans="3:3" s="27" customFormat="1">
      <c r="C6324" s="2"/>
    </row>
    <row r="6325" spans="3:3" s="27" customFormat="1">
      <c r="C6325" s="2"/>
    </row>
    <row r="6326" spans="3:3" s="27" customFormat="1">
      <c r="C6326" s="2"/>
    </row>
    <row r="6327" spans="3:3" s="27" customFormat="1">
      <c r="C6327" s="2"/>
    </row>
    <row r="6328" spans="3:3" s="27" customFormat="1">
      <c r="C6328" s="2"/>
    </row>
    <row r="6329" spans="3:3" s="27" customFormat="1">
      <c r="C6329" s="2"/>
    </row>
    <row r="6330" spans="3:3" s="27" customFormat="1">
      <c r="C6330" s="2"/>
    </row>
    <row r="6331" spans="3:3" s="27" customFormat="1">
      <c r="C6331" s="2"/>
    </row>
    <row r="6332" spans="3:3" s="27" customFormat="1">
      <c r="C6332" s="2"/>
    </row>
    <row r="6333" spans="3:3" s="27" customFormat="1">
      <c r="C6333" s="2"/>
    </row>
    <row r="6334" spans="3:3" s="27" customFormat="1">
      <c r="C6334" s="2"/>
    </row>
    <row r="6335" spans="3:3" s="27" customFormat="1">
      <c r="C6335" s="2"/>
    </row>
    <row r="6336" spans="3:3" s="27" customFormat="1">
      <c r="C6336" s="2"/>
    </row>
    <row r="6337" spans="3:3" s="27" customFormat="1">
      <c r="C6337" s="2"/>
    </row>
    <row r="6338" spans="3:3" s="27" customFormat="1">
      <c r="C6338" s="2"/>
    </row>
    <row r="6339" spans="3:3" s="27" customFormat="1">
      <c r="C6339" s="2"/>
    </row>
    <row r="6340" spans="3:3" s="27" customFormat="1">
      <c r="C6340" s="2"/>
    </row>
    <row r="6341" spans="3:3" s="27" customFormat="1">
      <c r="C6341" s="2"/>
    </row>
    <row r="6342" spans="3:3" s="27" customFormat="1">
      <c r="C6342" s="2"/>
    </row>
    <row r="6343" spans="3:3" s="27" customFormat="1">
      <c r="C6343" s="2"/>
    </row>
    <row r="6344" spans="3:3" s="27" customFormat="1">
      <c r="C6344" s="2"/>
    </row>
    <row r="6345" spans="3:3" s="27" customFormat="1">
      <c r="C6345" s="2"/>
    </row>
    <row r="6346" spans="3:3" s="27" customFormat="1">
      <c r="C6346" s="2"/>
    </row>
    <row r="6347" spans="3:3" s="27" customFormat="1">
      <c r="C6347" s="2"/>
    </row>
    <row r="6348" spans="3:3" s="27" customFormat="1">
      <c r="C6348" s="2"/>
    </row>
    <row r="6349" spans="3:3" s="27" customFormat="1">
      <c r="C6349" s="2"/>
    </row>
    <row r="6350" spans="3:3" s="27" customFormat="1">
      <c r="C6350" s="2"/>
    </row>
    <row r="6351" spans="3:3" s="27" customFormat="1">
      <c r="C6351" s="2"/>
    </row>
    <row r="6352" spans="3:3" s="27" customFormat="1">
      <c r="C6352" s="2"/>
    </row>
    <row r="6353" spans="3:3" s="27" customFormat="1">
      <c r="C6353" s="2"/>
    </row>
    <row r="6354" spans="3:3" s="27" customFormat="1">
      <c r="C6354" s="2"/>
    </row>
    <row r="6355" spans="3:3" s="27" customFormat="1">
      <c r="C6355" s="2"/>
    </row>
    <row r="6356" spans="3:3" s="27" customFormat="1">
      <c r="C6356" s="2"/>
    </row>
    <row r="6357" spans="3:3" s="27" customFormat="1">
      <c r="C6357" s="2"/>
    </row>
    <row r="6358" spans="3:3" s="27" customFormat="1">
      <c r="C6358" s="2"/>
    </row>
    <row r="6359" spans="3:3" s="27" customFormat="1">
      <c r="C6359" s="2"/>
    </row>
    <row r="6360" spans="3:3" s="27" customFormat="1">
      <c r="C6360" s="2"/>
    </row>
    <row r="6361" spans="3:3" s="27" customFormat="1">
      <c r="C6361" s="2"/>
    </row>
    <row r="6362" spans="3:3" s="27" customFormat="1">
      <c r="C6362" s="2"/>
    </row>
    <row r="6363" spans="3:3" s="27" customFormat="1">
      <c r="C6363" s="2"/>
    </row>
    <row r="6364" spans="3:3" s="27" customFormat="1">
      <c r="C6364" s="2"/>
    </row>
    <row r="6365" spans="3:3" s="27" customFormat="1">
      <c r="C6365" s="2"/>
    </row>
    <row r="6366" spans="3:3" s="27" customFormat="1">
      <c r="C6366" s="2"/>
    </row>
    <row r="6367" spans="3:3" s="27" customFormat="1">
      <c r="C6367" s="2"/>
    </row>
    <row r="6368" spans="3:3" s="27" customFormat="1">
      <c r="C6368" s="2"/>
    </row>
    <row r="6369" spans="3:3" s="27" customFormat="1">
      <c r="C6369" s="2"/>
    </row>
    <row r="6370" spans="3:3" s="27" customFormat="1">
      <c r="C6370" s="2"/>
    </row>
    <row r="6371" spans="3:3" s="27" customFormat="1">
      <c r="C6371" s="2"/>
    </row>
    <row r="6372" spans="3:3" s="27" customFormat="1">
      <c r="C6372" s="2"/>
    </row>
    <row r="6373" spans="3:3" s="27" customFormat="1">
      <c r="C6373" s="2"/>
    </row>
    <row r="6374" spans="3:3" s="27" customFormat="1">
      <c r="C6374" s="2"/>
    </row>
    <row r="6375" spans="3:3" s="27" customFormat="1">
      <c r="C6375" s="2"/>
    </row>
    <row r="6376" spans="3:3" s="27" customFormat="1">
      <c r="C6376" s="2"/>
    </row>
    <row r="6377" spans="3:3" s="27" customFormat="1">
      <c r="C6377" s="2"/>
    </row>
    <row r="6378" spans="3:3" s="27" customFormat="1">
      <c r="C6378" s="2"/>
    </row>
    <row r="6379" spans="3:3" s="27" customFormat="1">
      <c r="C6379" s="2"/>
    </row>
    <row r="6380" spans="3:3" s="27" customFormat="1">
      <c r="C6380" s="2"/>
    </row>
    <row r="6381" spans="3:3" s="27" customFormat="1">
      <c r="C6381" s="2"/>
    </row>
    <row r="6382" spans="3:3" s="27" customFormat="1">
      <c r="C6382" s="2"/>
    </row>
    <row r="6383" spans="3:3" s="27" customFormat="1">
      <c r="C6383" s="2"/>
    </row>
    <row r="6384" spans="3:3" s="27" customFormat="1">
      <c r="C6384" s="2"/>
    </row>
    <row r="6385" spans="3:3" s="27" customFormat="1">
      <c r="C6385" s="2"/>
    </row>
    <row r="6386" spans="3:3" s="27" customFormat="1">
      <c r="C6386" s="2"/>
    </row>
    <row r="6387" spans="3:3" s="27" customFormat="1">
      <c r="C6387" s="2"/>
    </row>
    <row r="6388" spans="3:3" s="27" customFormat="1">
      <c r="C6388" s="2"/>
    </row>
    <row r="6389" spans="3:3" s="27" customFormat="1">
      <c r="C6389" s="2"/>
    </row>
    <row r="6390" spans="3:3" s="27" customFormat="1">
      <c r="C6390" s="2"/>
    </row>
    <row r="6391" spans="3:3" s="27" customFormat="1">
      <c r="C6391" s="2"/>
    </row>
    <row r="6392" spans="3:3" s="27" customFormat="1">
      <c r="C6392" s="2"/>
    </row>
    <row r="6393" spans="3:3" s="27" customFormat="1">
      <c r="C6393" s="2"/>
    </row>
    <row r="6394" spans="3:3" s="27" customFormat="1">
      <c r="C6394" s="2"/>
    </row>
    <row r="6395" spans="3:3" s="27" customFormat="1">
      <c r="C6395" s="2"/>
    </row>
    <row r="6396" spans="3:3" s="27" customFormat="1">
      <c r="C6396" s="2"/>
    </row>
    <row r="6397" spans="3:3" s="27" customFormat="1">
      <c r="C6397" s="2"/>
    </row>
    <row r="6398" spans="3:3" s="27" customFormat="1">
      <c r="C6398" s="2"/>
    </row>
    <row r="6399" spans="3:3" s="27" customFormat="1">
      <c r="C6399" s="2"/>
    </row>
    <row r="6400" spans="3:3" s="27" customFormat="1">
      <c r="C6400" s="2"/>
    </row>
    <row r="6401" spans="3:3" s="27" customFormat="1">
      <c r="C6401" s="2"/>
    </row>
    <row r="6402" spans="3:3" s="27" customFormat="1">
      <c r="C6402" s="2"/>
    </row>
    <row r="6403" spans="3:3" s="27" customFormat="1">
      <c r="C6403" s="2"/>
    </row>
    <row r="6404" spans="3:3" s="27" customFormat="1">
      <c r="C6404" s="2"/>
    </row>
    <row r="6405" spans="3:3" s="27" customFormat="1">
      <c r="C6405" s="2"/>
    </row>
    <row r="6406" spans="3:3" s="27" customFormat="1">
      <c r="C6406" s="2"/>
    </row>
    <row r="6407" spans="3:3" s="27" customFormat="1">
      <c r="C6407" s="2"/>
    </row>
    <row r="6408" spans="3:3" s="27" customFormat="1">
      <c r="C6408" s="2"/>
    </row>
    <row r="6409" spans="3:3" s="27" customFormat="1">
      <c r="C6409" s="2"/>
    </row>
    <row r="6410" spans="3:3" s="27" customFormat="1">
      <c r="C6410" s="2"/>
    </row>
    <row r="6411" spans="3:3" s="27" customFormat="1">
      <c r="C6411" s="2"/>
    </row>
    <row r="6412" spans="3:3" s="27" customFormat="1">
      <c r="C6412" s="2"/>
    </row>
    <row r="6413" spans="3:3" s="27" customFormat="1">
      <c r="C6413" s="2"/>
    </row>
    <row r="6414" spans="3:3" s="27" customFormat="1">
      <c r="C6414" s="2"/>
    </row>
    <row r="6415" spans="3:3" s="27" customFormat="1">
      <c r="C6415" s="2"/>
    </row>
    <row r="6416" spans="3:3" s="27" customFormat="1">
      <c r="C6416" s="2"/>
    </row>
    <row r="6417" spans="3:3" s="27" customFormat="1">
      <c r="C6417" s="2"/>
    </row>
    <row r="6418" spans="3:3" s="27" customFormat="1">
      <c r="C6418" s="2"/>
    </row>
    <row r="6419" spans="3:3" s="27" customFormat="1">
      <c r="C6419" s="2"/>
    </row>
    <row r="6420" spans="3:3" s="27" customFormat="1">
      <c r="C6420" s="2"/>
    </row>
    <row r="6421" spans="3:3" s="27" customFormat="1">
      <c r="C6421" s="2"/>
    </row>
    <row r="6422" spans="3:3" s="27" customFormat="1">
      <c r="C6422" s="2"/>
    </row>
    <row r="6423" spans="3:3" s="27" customFormat="1">
      <c r="C6423" s="2"/>
    </row>
    <row r="6424" spans="3:3" s="27" customFormat="1">
      <c r="C6424" s="2"/>
    </row>
    <row r="6425" spans="3:3" s="27" customFormat="1">
      <c r="C6425" s="2"/>
    </row>
    <row r="6426" spans="3:3" s="27" customFormat="1">
      <c r="C6426" s="2"/>
    </row>
    <row r="6427" spans="3:3" s="27" customFormat="1">
      <c r="C6427" s="2"/>
    </row>
    <row r="6428" spans="3:3" s="27" customFormat="1">
      <c r="C6428" s="2"/>
    </row>
    <row r="6429" spans="3:3" s="27" customFormat="1">
      <c r="C6429" s="2"/>
    </row>
    <row r="6430" spans="3:3" s="27" customFormat="1">
      <c r="C6430" s="2"/>
    </row>
    <row r="6431" spans="3:3" s="27" customFormat="1">
      <c r="C6431" s="2"/>
    </row>
    <row r="6432" spans="3:3" s="27" customFormat="1">
      <c r="C6432" s="2"/>
    </row>
    <row r="6433" spans="3:3" s="27" customFormat="1">
      <c r="C6433" s="2"/>
    </row>
    <row r="6434" spans="3:3" s="27" customFormat="1">
      <c r="C6434" s="2"/>
    </row>
    <row r="6435" spans="3:3" s="27" customFormat="1">
      <c r="C6435" s="2"/>
    </row>
    <row r="6436" spans="3:3" s="27" customFormat="1">
      <c r="C6436" s="2"/>
    </row>
    <row r="6437" spans="3:3" s="27" customFormat="1">
      <c r="C6437" s="2"/>
    </row>
    <row r="6438" spans="3:3" s="27" customFormat="1">
      <c r="C6438" s="2"/>
    </row>
    <row r="6439" spans="3:3" s="27" customFormat="1">
      <c r="C6439" s="2"/>
    </row>
    <row r="6440" spans="3:3" s="27" customFormat="1">
      <c r="C6440" s="2"/>
    </row>
    <row r="6441" spans="3:3" s="27" customFormat="1">
      <c r="C6441" s="2"/>
    </row>
    <row r="6442" spans="3:3" s="27" customFormat="1">
      <c r="C6442" s="2"/>
    </row>
    <row r="6443" spans="3:3" s="27" customFormat="1">
      <c r="C6443" s="2"/>
    </row>
    <row r="6444" spans="3:3" s="27" customFormat="1">
      <c r="C6444" s="2"/>
    </row>
    <row r="6445" spans="3:3" s="27" customFormat="1">
      <c r="C6445" s="2"/>
    </row>
    <row r="6446" spans="3:3" s="27" customFormat="1">
      <c r="C6446" s="2"/>
    </row>
    <row r="6447" spans="3:3" s="27" customFormat="1">
      <c r="C6447" s="2"/>
    </row>
    <row r="6448" spans="3:3" s="27" customFormat="1">
      <c r="C6448" s="2"/>
    </row>
    <row r="6449" spans="3:3" s="27" customFormat="1">
      <c r="C6449" s="2"/>
    </row>
    <row r="6450" spans="3:3" s="27" customFormat="1">
      <c r="C6450" s="2"/>
    </row>
    <row r="6451" spans="3:3" s="27" customFormat="1">
      <c r="C6451" s="2"/>
    </row>
    <row r="6452" spans="3:3" s="27" customFormat="1">
      <c r="C6452" s="2"/>
    </row>
    <row r="6453" spans="3:3" s="27" customFormat="1">
      <c r="C6453" s="2"/>
    </row>
    <row r="6454" spans="3:3" s="27" customFormat="1">
      <c r="C6454" s="2"/>
    </row>
    <row r="6455" spans="3:3" s="27" customFormat="1">
      <c r="C6455" s="2"/>
    </row>
    <row r="6456" spans="3:3" s="27" customFormat="1">
      <c r="C6456" s="2"/>
    </row>
    <row r="6457" spans="3:3" s="27" customFormat="1">
      <c r="C6457" s="2"/>
    </row>
    <row r="6458" spans="3:3" s="27" customFormat="1">
      <c r="C6458" s="2"/>
    </row>
    <row r="6459" spans="3:3" s="27" customFormat="1">
      <c r="C6459" s="2"/>
    </row>
    <row r="6460" spans="3:3" s="27" customFormat="1">
      <c r="C6460" s="2"/>
    </row>
    <row r="6461" spans="3:3" s="27" customFormat="1">
      <c r="C6461" s="2"/>
    </row>
    <row r="6462" spans="3:3" s="27" customFormat="1">
      <c r="C6462" s="2"/>
    </row>
    <row r="6463" spans="3:3" s="27" customFormat="1">
      <c r="C6463" s="2"/>
    </row>
    <row r="6464" spans="3:3" s="27" customFormat="1">
      <c r="C6464" s="2"/>
    </row>
    <row r="6465" spans="3:3" s="27" customFormat="1">
      <c r="C6465" s="2"/>
    </row>
    <row r="6466" spans="3:3" s="27" customFormat="1">
      <c r="C6466" s="2"/>
    </row>
    <row r="6467" spans="3:3" s="27" customFormat="1">
      <c r="C6467" s="2"/>
    </row>
    <row r="6468" spans="3:3" s="27" customFormat="1">
      <c r="C6468" s="2"/>
    </row>
    <row r="6469" spans="3:3" s="27" customFormat="1">
      <c r="C6469" s="2"/>
    </row>
    <row r="6470" spans="3:3" s="27" customFormat="1">
      <c r="C6470" s="2"/>
    </row>
    <row r="6471" spans="3:3" s="27" customFormat="1">
      <c r="C6471" s="2"/>
    </row>
    <row r="6472" spans="3:3" s="27" customFormat="1">
      <c r="C6472" s="2"/>
    </row>
    <row r="6473" spans="3:3" s="27" customFormat="1">
      <c r="C6473" s="2"/>
    </row>
    <row r="6474" spans="3:3" s="27" customFormat="1">
      <c r="C6474" s="2"/>
    </row>
    <row r="6475" spans="3:3" s="27" customFormat="1">
      <c r="C6475" s="2"/>
    </row>
    <row r="6476" spans="3:3" s="27" customFormat="1">
      <c r="C6476" s="2"/>
    </row>
    <row r="6477" spans="3:3" s="27" customFormat="1">
      <c r="C6477" s="2"/>
    </row>
    <row r="6478" spans="3:3" s="27" customFormat="1">
      <c r="C6478" s="2"/>
    </row>
    <row r="6479" spans="3:3" s="27" customFormat="1">
      <c r="C6479" s="2"/>
    </row>
    <row r="6480" spans="3:3" s="27" customFormat="1">
      <c r="C6480" s="2"/>
    </row>
    <row r="6481" spans="3:3" s="27" customFormat="1">
      <c r="C6481" s="2"/>
    </row>
    <row r="6482" spans="3:3" s="27" customFormat="1">
      <c r="C6482" s="2"/>
    </row>
    <row r="6483" spans="3:3" s="27" customFormat="1">
      <c r="C6483" s="2"/>
    </row>
    <row r="6484" spans="3:3" s="27" customFormat="1">
      <c r="C6484" s="2"/>
    </row>
    <row r="6485" spans="3:3" s="27" customFormat="1">
      <c r="C6485" s="2"/>
    </row>
    <row r="6486" spans="3:3" s="27" customFormat="1">
      <c r="C6486" s="2"/>
    </row>
    <row r="6487" spans="3:3" s="27" customFormat="1">
      <c r="C6487" s="2"/>
    </row>
    <row r="6488" spans="3:3" s="27" customFormat="1">
      <c r="C6488" s="2"/>
    </row>
    <row r="6489" spans="3:3" s="27" customFormat="1">
      <c r="C6489" s="2"/>
    </row>
    <row r="6490" spans="3:3" s="27" customFormat="1">
      <c r="C6490" s="2"/>
    </row>
    <row r="6491" spans="3:3" s="27" customFormat="1">
      <c r="C6491" s="2"/>
    </row>
    <row r="6492" spans="3:3" s="27" customFormat="1">
      <c r="C6492" s="2"/>
    </row>
    <row r="6493" spans="3:3" s="27" customFormat="1">
      <c r="C6493" s="2"/>
    </row>
    <row r="6494" spans="3:3" s="27" customFormat="1">
      <c r="C6494" s="2"/>
    </row>
    <row r="6495" spans="3:3" s="27" customFormat="1">
      <c r="C6495" s="2"/>
    </row>
    <row r="6496" spans="3:3" s="27" customFormat="1">
      <c r="C6496" s="2"/>
    </row>
    <row r="6497" spans="3:3" s="27" customFormat="1">
      <c r="C6497" s="2"/>
    </row>
    <row r="6498" spans="3:3" s="27" customFormat="1">
      <c r="C6498" s="2"/>
    </row>
    <row r="6499" spans="3:3" s="27" customFormat="1">
      <c r="C6499" s="2"/>
    </row>
    <row r="6500" spans="3:3" s="27" customFormat="1">
      <c r="C6500" s="2"/>
    </row>
    <row r="6501" spans="3:3" s="27" customFormat="1">
      <c r="C6501" s="2"/>
    </row>
    <row r="6502" spans="3:3" s="27" customFormat="1">
      <c r="C6502" s="2"/>
    </row>
    <row r="6503" spans="3:3" s="27" customFormat="1">
      <c r="C6503" s="2"/>
    </row>
    <row r="6504" spans="3:3" s="27" customFormat="1">
      <c r="C6504" s="2"/>
    </row>
    <row r="6505" spans="3:3" s="27" customFormat="1">
      <c r="C6505" s="2"/>
    </row>
    <row r="6506" spans="3:3" s="27" customFormat="1">
      <c r="C6506" s="2"/>
    </row>
    <row r="6507" spans="3:3" s="27" customFormat="1">
      <c r="C6507" s="2"/>
    </row>
    <row r="6508" spans="3:3" s="27" customFormat="1">
      <c r="C6508" s="2"/>
    </row>
    <row r="6509" spans="3:3" s="27" customFormat="1">
      <c r="C6509" s="2"/>
    </row>
    <row r="6510" spans="3:3" s="27" customFormat="1">
      <c r="C6510" s="2"/>
    </row>
    <row r="6511" spans="3:3" s="27" customFormat="1">
      <c r="C6511" s="2"/>
    </row>
    <row r="6512" spans="3:3" s="27" customFormat="1">
      <c r="C6512" s="2"/>
    </row>
    <row r="6513" spans="3:3" s="27" customFormat="1">
      <c r="C6513" s="2"/>
    </row>
    <row r="6514" spans="3:3" s="27" customFormat="1">
      <c r="C6514" s="2"/>
    </row>
    <row r="6515" spans="3:3" s="27" customFormat="1">
      <c r="C6515" s="2"/>
    </row>
    <row r="6516" spans="3:3" s="27" customFormat="1">
      <c r="C6516" s="2"/>
    </row>
    <row r="6517" spans="3:3" s="27" customFormat="1">
      <c r="C6517" s="2"/>
    </row>
    <row r="6518" spans="3:3" s="27" customFormat="1">
      <c r="C6518" s="2"/>
    </row>
    <row r="6519" spans="3:3" s="27" customFormat="1">
      <c r="C6519" s="2"/>
    </row>
    <row r="6520" spans="3:3" s="27" customFormat="1">
      <c r="C6520" s="2"/>
    </row>
    <row r="6521" spans="3:3" s="27" customFormat="1">
      <c r="C6521" s="2"/>
    </row>
    <row r="6522" spans="3:3" s="27" customFormat="1">
      <c r="C6522" s="2"/>
    </row>
    <row r="6523" spans="3:3" s="27" customFormat="1">
      <c r="C6523" s="2"/>
    </row>
    <row r="6524" spans="3:3" s="27" customFormat="1">
      <c r="C6524" s="2"/>
    </row>
    <row r="6525" spans="3:3" s="27" customFormat="1">
      <c r="C6525" s="2"/>
    </row>
    <row r="6526" spans="3:3" s="27" customFormat="1">
      <c r="C6526" s="2"/>
    </row>
    <row r="6527" spans="3:3" s="27" customFormat="1">
      <c r="C6527" s="2"/>
    </row>
    <row r="6528" spans="3:3" s="27" customFormat="1">
      <c r="C6528" s="2"/>
    </row>
    <row r="6529" spans="3:3" s="27" customFormat="1">
      <c r="C6529" s="2"/>
    </row>
    <row r="6530" spans="3:3" s="27" customFormat="1">
      <c r="C6530" s="2"/>
    </row>
    <row r="6531" spans="3:3" s="27" customFormat="1">
      <c r="C6531" s="2"/>
    </row>
    <row r="6532" spans="3:3" s="27" customFormat="1">
      <c r="C6532" s="2"/>
    </row>
    <row r="6533" spans="3:3" s="27" customFormat="1">
      <c r="C6533" s="2"/>
    </row>
    <row r="6534" spans="3:3" s="27" customFormat="1">
      <c r="C6534" s="2"/>
    </row>
    <row r="6535" spans="3:3" s="27" customFormat="1">
      <c r="C6535" s="2"/>
    </row>
    <row r="6536" spans="3:3" s="27" customFormat="1">
      <c r="C6536" s="2"/>
    </row>
    <row r="6537" spans="3:3" s="27" customFormat="1">
      <c r="C6537" s="2"/>
    </row>
    <row r="6538" spans="3:3" s="27" customFormat="1">
      <c r="C6538" s="2"/>
    </row>
    <row r="6539" spans="3:3" s="27" customFormat="1">
      <c r="C6539" s="2"/>
    </row>
    <row r="6540" spans="3:3" s="27" customFormat="1">
      <c r="C6540" s="2"/>
    </row>
    <row r="6541" spans="3:3" s="27" customFormat="1">
      <c r="C6541" s="2"/>
    </row>
    <row r="6542" spans="3:3" s="27" customFormat="1">
      <c r="C6542" s="2"/>
    </row>
    <row r="6543" spans="3:3" s="27" customFormat="1">
      <c r="C6543" s="2"/>
    </row>
    <row r="6544" spans="3:3" s="27" customFormat="1">
      <c r="C6544" s="2"/>
    </row>
    <row r="6545" spans="3:3" s="27" customFormat="1">
      <c r="C6545" s="2"/>
    </row>
    <row r="6546" spans="3:3" s="27" customFormat="1">
      <c r="C6546" s="2"/>
    </row>
    <row r="6547" spans="3:3" s="27" customFormat="1">
      <c r="C6547" s="2"/>
    </row>
    <row r="6548" spans="3:3" s="27" customFormat="1">
      <c r="C6548" s="2"/>
    </row>
    <row r="6549" spans="3:3" s="27" customFormat="1">
      <c r="C6549" s="2"/>
    </row>
    <row r="6550" spans="3:3" s="27" customFormat="1">
      <c r="C6550" s="2"/>
    </row>
    <row r="6551" spans="3:3" s="27" customFormat="1">
      <c r="C6551" s="2"/>
    </row>
    <row r="6552" spans="3:3" s="27" customFormat="1">
      <c r="C6552" s="2"/>
    </row>
    <row r="6553" spans="3:3" s="27" customFormat="1">
      <c r="C6553" s="2"/>
    </row>
    <row r="6554" spans="3:3" s="27" customFormat="1">
      <c r="C6554" s="2"/>
    </row>
    <row r="6555" spans="3:3" s="27" customFormat="1">
      <c r="C6555" s="2"/>
    </row>
    <row r="6556" spans="3:3" s="27" customFormat="1">
      <c r="C6556" s="2"/>
    </row>
    <row r="6557" spans="3:3" s="27" customFormat="1">
      <c r="C6557" s="2"/>
    </row>
    <row r="6558" spans="3:3" s="27" customFormat="1">
      <c r="C6558" s="2"/>
    </row>
    <row r="6559" spans="3:3" s="27" customFormat="1">
      <c r="C6559" s="2"/>
    </row>
    <row r="6560" spans="3:3" s="27" customFormat="1">
      <c r="C6560" s="2"/>
    </row>
    <row r="6561" spans="3:3" s="27" customFormat="1">
      <c r="C6561" s="2"/>
    </row>
    <row r="6562" spans="3:3" s="27" customFormat="1">
      <c r="C6562" s="2"/>
    </row>
    <row r="6563" spans="3:3" s="27" customFormat="1">
      <c r="C6563" s="2"/>
    </row>
    <row r="6564" spans="3:3" s="27" customFormat="1">
      <c r="C6564" s="2"/>
    </row>
    <row r="6565" spans="3:3" s="27" customFormat="1">
      <c r="C6565" s="2"/>
    </row>
    <row r="6566" spans="3:3" s="27" customFormat="1">
      <c r="C6566" s="2"/>
    </row>
    <row r="6567" spans="3:3" s="27" customFormat="1">
      <c r="C6567" s="2"/>
    </row>
    <row r="6568" spans="3:3" s="27" customFormat="1">
      <c r="C6568" s="2"/>
    </row>
    <row r="6569" spans="3:3" s="27" customFormat="1">
      <c r="C6569" s="2"/>
    </row>
    <row r="6570" spans="3:3" s="27" customFormat="1">
      <c r="C6570" s="2"/>
    </row>
    <row r="6571" spans="3:3" s="27" customFormat="1">
      <c r="C6571" s="2"/>
    </row>
    <row r="6572" spans="3:3" s="27" customFormat="1">
      <c r="C6572" s="2"/>
    </row>
    <row r="6573" spans="3:3" s="27" customFormat="1">
      <c r="C6573" s="2"/>
    </row>
    <row r="6574" spans="3:3" s="27" customFormat="1">
      <c r="C6574" s="2"/>
    </row>
    <row r="6575" spans="3:3" s="27" customFormat="1">
      <c r="C6575" s="2"/>
    </row>
    <row r="6576" spans="3:3" s="27" customFormat="1">
      <c r="C6576" s="2"/>
    </row>
    <row r="6577" spans="3:3" s="27" customFormat="1">
      <c r="C6577" s="2"/>
    </row>
    <row r="6578" spans="3:3" s="27" customFormat="1">
      <c r="C6578" s="2"/>
    </row>
    <row r="6579" spans="3:3" s="27" customFormat="1">
      <c r="C6579" s="2"/>
    </row>
    <row r="6580" spans="3:3" s="27" customFormat="1">
      <c r="C6580" s="2"/>
    </row>
    <row r="6581" spans="3:3" s="27" customFormat="1">
      <c r="C6581" s="2"/>
    </row>
    <row r="6582" spans="3:3" s="27" customFormat="1">
      <c r="C6582" s="2"/>
    </row>
    <row r="6583" spans="3:3" s="27" customFormat="1">
      <c r="C6583" s="2"/>
    </row>
    <row r="6584" spans="3:3" s="27" customFormat="1">
      <c r="C6584" s="2"/>
    </row>
    <row r="6585" spans="3:3" s="27" customFormat="1">
      <c r="C6585" s="2"/>
    </row>
    <row r="6586" spans="3:3" s="27" customFormat="1">
      <c r="C6586" s="2"/>
    </row>
    <row r="6587" spans="3:3" s="27" customFormat="1">
      <c r="C6587" s="2"/>
    </row>
    <row r="6588" spans="3:3" s="27" customFormat="1">
      <c r="C6588" s="2"/>
    </row>
    <row r="6589" spans="3:3" s="27" customFormat="1">
      <c r="C6589" s="2"/>
    </row>
    <row r="6590" spans="3:3" s="27" customFormat="1">
      <c r="C6590" s="2"/>
    </row>
    <row r="6591" spans="3:3" s="27" customFormat="1">
      <c r="C6591" s="2"/>
    </row>
    <row r="6592" spans="3:3" s="27" customFormat="1">
      <c r="C6592" s="2"/>
    </row>
    <row r="6593" spans="3:3" s="27" customFormat="1">
      <c r="C6593" s="2"/>
    </row>
    <row r="6594" spans="3:3" s="27" customFormat="1">
      <c r="C6594" s="2"/>
    </row>
    <row r="6595" spans="3:3" s="27" customFormat="1">
      <c r="C6595" s="2"/>
    </row>
    <row r="6596" spans="3:3" s="27" customFormat="1">
      <c r="C6596" s="2"/>
    </row>
    <row r="6597" spans="3:3" s="27" customFormat="1">
      <c r="C6597" s="2"/>
    </row>
    <row r="6598" spans="3:3" s="27" customFormat="1">
      <c r="C6598" s="2"/>
    </row>
    <row r="6599" spans="3:3" s="27" customFormat="1">
      <c r="C6599" s="2"/>
    </row>
    <row r="6600" spans="3:3" s="27" customFormat="1">
      <c r="C6600" s="2"/>
    </row>
    <row r="6601" spans="3:3" s="27" customFormat="1">
      <c r="C6601" s="2"/>
    </row>
    <row r="6602" spans="3:3" s="27" customFormat="1">
      <c r="C6602" s="2"/>
    </row>
    <row r="6603" spans="3:3" s="27" customFormat="1">
      <c r="C6603" s="2"/>
    </row>
    <row r="6604" spans="3:3" s="27" customFormat="1">
      <c r="C6604" s="2"/>
    </row>
    <row r="6605" spans="3:3" s="27" customFormat="1">
      <c r="C6605" s="2"/>
    </row>
    <row r="6606" spans="3:3" s="27" customFormat="1">
      <c r="C6606" s="2"/>
    </row>
    <row r="6607" spans="3:3" s="27" customFormat="1">
      <c r="C6607" s="2"/>
    </row>
    <row r="6608" spans="3:3" s="27" customFormat="1">
      <c r="C6608" s="2"/>
    </row>
    <row r="6609" spans="3:3" s="27" customFormat="1">
      <c r="C6609" s="2"/>
    </row>
    <row r="6610" spans="3:3" s="27" customFormat="1">
      <c r="C6610" s="2"/>
    </row>
    <row r="6611" spans="3:3" s="27" customFormat="1">
      <c r="C6611" s="2"/>
    </row>
    <row r="6612" spans="3:3" s="27" customFormat="1">
      <c r="C6612" s="2"/>
    </row>
    <row r="6613" spans="3:3" s="27" customFormat="1">
      <c r="C6613" s="2"/>
    </row>
    <row r="6614" spans="3:3" s="27" customFormat="1">
      <c r="C6614" s="2"/>
    </row>
    <row r="6615" spans="3:3" s="27" customFormat="1">
      <c r="C6615" s="2"/>
    </row>
    <row r="6616" spans="3:3" s="27" customFormat="1">
      <c r="C6616" s="2"/>
    </row>
    <row r="6617" spans="3:3" s="27" customFormat="1">
      <c r="C6617" s="2"/>
    </row>
    <row r="6618" spans="3:3" s="27" customFormat="1">
      <c r="C6618" s="2"/>
    </row>
    <row r="6619" spans="3:3" s="27" customFormat="1">
      <c r="C6619" s="2"/>
    </row>
    <row r="6620" spans="3:3" s="27" customFormat="1">
      <c r="C6620" s="2"/>
    </row>
    <row r="6621" spans="3:3" s="27" customFormat="1">
      <c r="C6621" s="2"/>
    </row>
    <row r="6622" spans="3:3" s="27" customFormat="1">
      <c r="C6622" s="2"/>
    </row>
    <row r="6623" spans="3:3" s="27" customFormat="1">
      <c r="C6623" s="2"/>
    </row>
    <row r="6624" spans="3:3" s="27" customFormat="1">
      <c r="C6624" s="2"/>
    </row>
    <row r="6625" spans="3:3" s="27" customFormat="1">
      <c r="C6625" s="2"/>
    </row>
    <row r="6626" spans="3:3" s="27" customFormat="1">
      <c r="C6626" s="2"/>
    </row>
    <row r="6627" spans="3:3" s="27" customFormat="1">
      <c r="C6627" s="2"/>
    </row>
    <row r="6628" spans="3:3" s="27" customFormat="1">
      <c r="C6628" s="2"/>
    </row>
    <row r="6629" spans="3:3" s="27" customFormat="1">
      <c r="C6629" s="2"/>
    </row>
    <row r="6630" spans="3:3" s="27" customFormat="1">
      <c r="C6630" s="2"/>
    </row>
    <row r="6631" spans="3:3" s="27" customFormat="1">
      <c r="C6631" s="2"/>
    </row>
    <row r="6632" spans="3:3" s="27" customFormat="1">
      <c r="C6632" s="2"/>
    </row>
    <row r="6633" spans="3:3" s="27" customFormat="1">
      <c r="C6633" s="2"/>
    </row>
    <row r="6634" spans="3:3" s="27" customFormat="1">
      <c r="C6634" s="2"/>
    </row>
    <row r="6635" spans="3:3" s="27" customFormat="1">
      <c r="C6635" s="2"/>
    </row>
    <row r="6636" spans="3:3" s="27" customFormat="1">
      <c r="C6636" s="2"/>
    </row>
    <row r="6637" spans="3:3" s="27" customFormat="1">
      <c r="C6637" s="2"/>
    </row>
    <row r="6638" spans="3:3" s="27" customFormat="1">
      <c r="C6638" s="2"/>
    </row>
    <row r="6639" spans="3:3" s="27" customFormat="1">
      <c r="C6639" s="2"/>
    </row>
    <row r="6640" spans="3:3" s="27" customFormat="1">
      <c r="C6640" s="2"/>
    </row>
    <row r="6641" spans="3:3" s="27" customFormat="1">
      <c r="C6641" s="2"/>
    </row>
    <row r="6642" spans="3:3" s="27" customFormat="1">
      <c r="C6642" s="2"/>
    </row>
    <row r="6643" spans="3:3" s="27" customFormat="1">
      <c r="C6643" s="2"/>
    </row>
    <row r="6644" spans="3:3" s="27" customFormat="1">
      <c r="C6644" s="2"/>
    </row>
    <row r="6645" spans="3:3" s="27" customFormat="1">
      <c r="C6645" s="2"/>
    </row>
    <row r="6646" spans="3:3" s="27" customFormat="1">
      <c r="C6646" s="2"/>
    </row>
    <row r="6647" spans="3:3" s="27" customFormat="1">
      <c r="C6647" s="2"/>
    </row>
    <row r="6648" spans="3:3" s="27" customFormat="1">
      <c r="C6648" s="2"/>
    </row>
    <row r="6649" spans="3:3" s="27" customFormat="1">
      <c r="C6649" s="2"/>
    </row>
    <row r="6650" spans="3:3" s="27" customFormat="1">
      <c r="C6650" s="2"/>
    </row>
    <row r="6651" spans="3:3" s="27" customFormat="1">
      <c r="C6651" s="2"/>
    </row>
    <row r="6652" spans="3:3" s="27" customFormat="1">
      <c r="C6652" s="2"/>
    </row>
    <row r="6653" spans="3:3" s="27" customFormat="1">
      <c r="C6653" s="2"/>
    </row>
    <row r="6654" spans="3:3" s="27" customFormat="1">
      <c r="C6654" s="2"/>
    </row>
    <row r="6655" spans="3:3" s="27" customFormat="1">
      <c r="C6655" s="2"/>
    </row>
    <row r="6656" spans="3:3" s="27" customFormat="1">
      <c r="C6656" s="2"/>
    </row>
    <row r="6657" spans="3:3" s="27" customFormat="1">
      <c r="C6657" s="2"/>
    </row>
    <row r="6658" spans="3:3" s="27" customFormat="1">
      <c r="C6658" s="2"/>
    </row>
    <row r="6659" spans="3:3" s="27" customFormat="1">
      <c r="C6659" s="2"/>
    </row>
    <row r="6660" spans="3:3" s="27" customFormat="1">
      <c r="C6660" s="2"/>
    </row>
    <row r="6661" spans="3:3" s="27" customFormat="1">
      <c r="C6661" s="2"/>
    </row>
    <row r="6662" spans="3:3" s="27" customFormat="1">
      <c r="C6662" s="2"/>
    </row>
    <row r="6663" spans="3:3" s="27" customFormat="1">
      <c r="C6663" s="2"/>
    </row>
    <row r="6664" spans="3:3" s="27" customFormat="1">
      <c r="C6664" s="2"/>
    </row>
    <row r="6665" spans="3:3" s="27" customFormat="1">
      <c r="C6665" s="2"/>
    </row>
    <row r="6666" spans="3:3" s="27" customFormat="1">
      <c r="C6666" s="2"/>
    </row>
    <row r="6667" spans="3:3" s="27" customFormat="1">
      <c r="C6667" s="2"/>
    </row>
    <row r="6668" spans="3:3" s="27" customFormat="1">
      <c r="C6668" s="2"/>
    </row>
    <row r="6669" spans="3:3" s="27" customFormat="1">
      <c r="C6669" s="2"/>
    </row>
    <row r="6670" spans="3:3" s="27" customFormat="1">
      <c r="C6670" s="2"/>
    </row>
    <row r="6671" spans="3:3" s="27" customFormat="1">
      <c r="C6671" s="2"/>
    </row>
    <row r="6672" spans="3:3" s="27" customFormat="1">
      <c r="C6672" s="2"/>
    </row>
    <row r="6673" spans="3:3" s="27" customFormat="1">
      <c r="C6673" s="2"/>
    </row>
    <row r="6674" spans="3:3" s="27" customFormat="1">
      <c r="C6674" s="2"/>
    </row>
    <row r="6675" spans="3:3" s="27" customFormat="1">
      <c r="C6675" s="2"/>
    </row>
    <row r="6676" spans="3:3" s="27" customFormat="1">
      <c r="C6676" s="2"/>
    </row>
    <row r="6677" spans="3:3" s="27" customFormat="1">
      <c r="C6677" s="2"/>
    </row>
    <row r="6678" spans="3:3" s="27" customFormat="1">
      <c r="C6678" s="2"/>
    </row>
    <row r="6679" spans="3:3" s="27" customFormat="1">
      <c r="C6679" s="2"/>
    </row>
    <row r="6680" spans="3:3" s="27" customFormat="1">
      <c r="C6680" s="2"/>
    </row>
    <row r="6681" spans="3:3" s="27" customFormat="1">
      <c r="C6681" s="2"/>
    </row>
    <row r="6682" spans="3:3" s="27" customFormat="1">
      <c r="C6682" s="2"/>
    </row>
    <row r="6683" spans="3:3" s="27" customFormat="1">
      <c r="C6683" s="2"/>
    </row>
    <row r="6684" spans="3:3" s="27" customFormat="1">
      <c r="C6684" s="2"/>
    </row>
    <row r="6685" spans="3:3" s="27" customFormat="1">
      <c r="C6685" s="2"/>
    </row>
    <row r="6686" spans="3:3" s="27" customFormat="1">
      <c r="C6686" s="2"/>
    </row>
    <row r="6687" spans="3:3" s="27" customFormat="1">
      <c r="C6687" s="2"/>
    </row>
    <row r="6688" spans="3:3" s="27" customFormat="1">
      <c r="C6688" s="2"/>
    </row>
    <row r="6689" spans="3:3" s="27" customFormat="1">
      <c r="C6689" s="2"/>
    </row>
    <row r="6690" spans="3:3" s="27" customFormat="1">
      <c r="C6690" s="2"/>
    </row>
    <row r="6691" spans="3:3" s="27" customFormat="1">
      <c r="C6691" s="2"/>
    </row>
    <row r="6692" spans="3:3" s="27" customFormat="1">
      <c r="C6692" s="2"/>
    </row>
    <row r="6693" spans="3:3" s="27" customFormat="1">
      <c r="C6693" s="2"/>
    </row>
    <row r="6694" spans="3:3" s="27" customFormat="1">
      <c r="C6694" s="2"/>
    </row>
    <row r="6695" spans="3:3" s="27" customFormat="1">
      <c r="C6695" s="2"/>
    </row>
    <row r="6696" spans="3:3" s="27" customFormat="1">
      <c r="C6696" s="2"/>
    </row>
    <row r="6697" spans="3:3" s="27" customFormat="1">
      <c r="C6697" s="2"/>
    </row>
    <row r="6698" spans="3:3" s="27" customFormat="1">
      <c r="C6698" s="2"/>
    </row>
    <row r="6699" spans="3:3" s="27" customFormat="1">
      <c r="C6699" s="2"/>
    </row>
    <row r="6700" spans="3:3" s="27" customFormat="1">
      <c r="C6700" s="2"/>
    </row>
    <row r="6701" spans="3:3" s="27" customFormat="1">
      <c r="C6701" s="2"/>
    </row>
    <row r="6702" spans="3:3" s="27" customFormat="1">
      <c r="C6702" s="2"/>
    </row>
    <row r="6703" spans="3:3" s="27" customFormat="1">
      <c r="C6703" s="2"/>
    </row>
    <row r="6704" spans="3:3" s="27" customFormat="1">
      <c r="C6704" s="2"/>
    </row>
    <row r="6705" spans="3:3" s="27" customFormat="1">
      <c r="C6705" s="2"/>
    </row>
    <row r="6706" spans="3:3" s="27" customFormat="1">
      <c r="C6706" s="2"/>
    </row>
    <row r="6707" spans="3:3" s="27" customFormat="1">
      <c r="C6707" s="2"/>
    </row>
    <row r="6708" spans="3:3" s="27" customFormat="1">
      <c r="C6708" s="2"/>
    </row>
    <row r="6709" spans="3:3" s="27" customFormat="1">
      <c r="C6709" s="2"/>
    </row>
    <row r="6710" spans="3:3" s="27" customFormat="1">
      <c r="C6710" s="2"/>
    </row>
    <row r="6711" spans="3:3" s="27" customFormat="1">
      <c r="C6711" s="2"/>
    </row>
    <row r="6712" spans="3:3" s="27" customFormat="1">
      <c r="C6712" s="2"/>
    </row>
    <row r="6713" spans="3:3" s="27" customFormat="1">
      <c r="C6713" s="2"/>
    </row>
    <row r="6714" spans="3:3" s="27" customFormat="1">
      <c r="C6714" s="2"/>
    </row>
    <row r="6715" spans="3:3" s="27" customFormat="1">
      <c r="C6715" s="2"/>
    </row>
    <row r="6716" spans="3:3" s="27" customFormat="1">
      <c r="C6716" s="2"/>
    </row>
    <row r="6717" spans="3:3" s="27" customFormat="1">
      <c r="C6717" s="2"/>
    </row>
    <row r="6718" spans="3:3" s="27" customFormat="1">
      <c r="C6718" s="2"/>
    </row>
    <row r="6719" spans="3:3" s="27" customFormat="1">
      <c r="C6719" s="2"/>
    </row>
    <row r="6720" spans="3:3" s="27" customFormat="1">
      <c r="C6720" s="2"/>
    </row>
    <row r="6721" spans="3:3" s="27" customFormat="1">
      <c r="C6721" s="2"/>
    </row>
    <row r="6722" spans="3:3" s="27" customFormat="1">
      <c r="C6722" s="2"/>
    </row>
    <row r="6723" spans="3:3" s="27" customFormat="1">
      <c r="C6723" s="2"/>
    </row>
    <row r="6724" spans="3:3" s="27" customFormat="1">
      <c r="C6724" s="2"/>
    </row>
    <row r="6725" spans="3:3" s="27" customFormat="1">
      <c r="C6725" s="2"/>
    </row>
    <row r="6726" spans="3:3" s="27" customFormat="1">
      <c r="C6726" s="2"/>
    </row>
    <row r="6727" spans="3:3" s="27" customFormat="1">
      <c r="C6727" s="2"/>
    </row>
    <row r="6728" spans="3:3" s="27" customFormat="1">
      <c r="C6728" s="2"/>
    </row>
    <row r="6729" spans="3:3" s="27" customFormat="1">
      <c r="C6729" s="2"/>
    </row>
    <row r="6730" spans="3:3" s="27" customFormat="1">
      <c r="C6730" s="2"/>
    </row>
    <row r="6731" spans="3:3" s="27" customFormat="1">
      <c r="C6731" s="2"/>
    </row>
    <row r="6732" spans="3:3" s="27" customFormat="1">
      <c r="C6732" s="2"/>
    </row>
    <row r="6733" spans="3:3" s="27" customFormat="1">
      <c r="C6733" s="2"/>
    </row>
    <row r="6734" spans="3:3" s="27" customFormat="1">
      <c r="C6734" s="2"/>
    </row>
    <row r="6735" spans="3:3" s="27" customFormat="1">
      <c r="C6735" s="2"/>
    </row>
    <row r="6736" spans="3:3" s="27" customFormat="1">
      <c r="C6736" s="2"/>
    </row>
    <row r="6737" spans="3:3" s="27" customFormat="1">
      <c r="C6737" s="2"/>
    </row>
    <row r="6738" spans="3:3" s="27" customFormat="1">
      <c r="C6738" s="2"/>
    </row>
    <row r="6739" spans="3:3" s="27" customFormat="1">
      <c r="C6739" s="2"/>
    </row>
    <row r="6740" spans="3:3" s="27" customFormat="1">
      <c r="C6740" s="2"/>
    </row>
    <row r="6741" spans="3:3" s="27" customFormat="1">
      <c r="C6741" s="2"/>
    </row>
    <row r="6742" spans="3:3" s="27" customFormat="1">
      <c r="C6742" s="2"/>
    </row>
    <row r="6743" spans="3:3" s="27" customFormat="1">
      <c r="C6743" s="2"/>
    </row>
    <row r="6744" spans="3:3" s="27" customFormat="1">
      <c r="C6744" s="2"/>
    </row>
    <row r="6745" spans="3:3" s="27" customFormat="1">
      <c r="C6745" s="2"/>
    </row>
    <row r="6746" spans="3:3" s="27" customFormat="1">
      <c r="C6746" s="2"/>
    </row>
    <row r="6747" spans="3:3" s="27" customFormat="1">
      <c r="C6747" s="2"/>
    </row>
    <row r="6748" spans="3:3" s="27" customFormat="1">
      <c r="C6748" s="2"/>
    </row>
    <row r="6749" spans="3:3" s="27" customFormat="1">
      <c r="C6749" s="2"/>
    </row>
    <row r="6750" spans="3:3" s="27" customFormat="1">
      <c r="C6750" s="2"/>
    </row>
    <row r="6751" spans="3:3" s="27" customFormat="1">
      <c r="C6751" s="2"/>
    </row>
    <row r="6752" spans="3:3" s="27" customFormat="1">
      <c r="C6752" s="2"/>
    </row>
    <row r="6753" spans="3:3" s="27" customFormat="1">
      <c r="C6753" s="2"/>
    </row>
    <row r="6754" spans="3:3" s="27" customFormat="1">
      <c r="C6754" s="2"/>
    </row>
    <row r="6755" spans="3:3" s="27" customFormat="1">
      <c r="C6755" s="2"/>
    </row>
    <row r="6756" spans="3:3" s="27" customFormat="1">
      <c r="C6756" s="2"/>
    </row>
    <row r="6757" spans="3:3" s="27" customFormat="1">
      <c r="C6757" s="2"/>
    </row>
    <row r="6758" spans="3:3" s="27" customFormat="1">
      <c r="C6758" s="2"/>
    </row>
    <row r="6759" spans="3:3" s="27" customFormat="1">
      <c r="C6759" s="2"/>
    </row>
    <row r="6760" spans="3:3" s="27" customFormat="1">
      <c r="C6760" s="2"/>
    </row>
    <row r="6761" spans="3:3" s="27" customFormat="1">
      <c r="C6761" s="2"/>
    </row>
    <row r="6762" spans="3:3" s="27" customFormat="1">
      <c r="C6762" s="2"/>
    </row>
    <row r="6763" spans="3:3" s="27" customFormat="1">
      <c r="C6763" s="2"/>
    </row>
    <row r="6764" spans="3:3" s="27" customFormat="1">
      <c r="C6764" s="2"/>
    </row>
    <row r="6765" spans="3:3" s="27" customFormat="1">
      <c r="C6765" s="2"/>
    </row>
    <row r="6766" spans="3:3" s="27" customFormat="1">
      <c r="C6766" s="2"/>
    </row>
    <row r="6767" spans="3:3" s="27" customFormat="1">
      <c r="C6767" s="2"/>
    </row>
    <row r="6768" spans="3:3" s="27" customFormat="1">
      <c r="C6768" s="2"/>
    </row>
    <row r="6769" spans="3:3" s="27" customFormat="1">
      <c r="C6769" s="2"/>
    </row>
    <row r="6770" spans="3:3" s="27" customFormat="1">
      <c r="C6770" s="2"/>
    </row>
    <row r="6771" spans="3:3" s="27" customFormat="1">
      <c r="C6771" s="2"/>
    </row>
    <row r="6772" spans="3:3" s="27" customFormat="1">
      <c r="C6772" s="2"/>
    </row>
    <row r="6773" spans="3:3" s="27" customFormat="1">
      <c r="C6773" s="2"/>
    </row>
    <row r="6774" spans="3:3" s="27" customFormat="1">
      <c r="C6774" s="2"/>
    </row>
    <row r="6775" spans="3:3" s="27" customFormat="1">
      <c r="C6775" s="2"/>
    </row>
    <row r="6776" spans="3:3" s="27" customFormat="1">
      <c r="C6776" s="2"/>
    </row>
    <row r="6777" spans="3:3" s="27" customFormat="1">
      <c r="C6777" s="2"/>
    </row>
    <row r="6778" spans="3:3" s="27" customFormat="1">
      <c r="C6778" s="2"/>
    </row>
    <row r="6779" spans="3:3" s="27" customFormat="1">
      <c r="C6779" s="2"/>
    </row>
    <row r="6780" spans="3:3" s="27" customFormat="1">
      <c r="C6780" s="2"/>
    </row>
    <row r="6781" spans="3:3" s="27" customFormat="1">
      <c r="C6781" s="2"/>
    </row>
    <row r="6782" spans="3:3" s="27" customFormat="1">
      <c r="C6782" s="2"/>
    </row>
    <row r="6783" spans="3:3" s="27" customFormat="1">
      <c r="C6783" s="2"/>
    </row>
    <row r="6784" spans="3:3" s="27" customFormat="1">
      <c r="C6784" s="2"/>
    </row>
    <row r="6785" spans="3:3" s="27" customFormat="1">
      <c r="C6785" s="2"/>
    </row>
    <row r="6786" spans="3:3" s="27" customFormat="1">
      <c r="C6786" s="2"/>
    </row>
    <row r="6787" spans="3:3" s="27" customFormat="1">
      <c r="C6787" s="2"/>
    </row>
    <row r="6788" spans="3:3" s="27" customFormat="1">
      <c r="C6788" s="2"/>
    </row>
    <row r="6789" spans="3:3" s="27" customFormat="1">
      <c r="C6789" s="2"/>
    </row>
    <row r="6790" spans="3:3" s="27" customFormat="1">
      <c r="C6790" s="2"/>
    </row>
    <row r="6791" spans="3:3" s="27" customFormat="1">
      <c r="C6791" s="2"/>
    </row>
    <row r="6792" spans="3:3" s="27" customFormat="1">
      <c r="C6792" s="2"/>
    </row>
    <row r="6793" spans="3:3" s="27" customFormat="1">
      <c r="C6793" s="2"/>
    </row>
    <row r="6794" spans="3:3" s="27" customFormat="1">
      <c r="C6794" s="2"/>
    </row>
    <row r="6795" spans="3:3" s="27" customFormat="1">
      <c r="C6795" s="2"/>
    </row>
    <row r="6796" spans="3:3" s="27" customFormat="1">
      <c r="C6796" s="2"/>
    </row>
    <row r="6797" spans="3:3" s="27" customFormat="1">
      <c r="C6797" s="2"/>
    </row>
    <row r="6798" spans="3:3" s="27" customFormat="1">
      <c r="C6798" s="2"/>
    </row>
    <row r="6799" spans="3:3" s="27" customFormat="1">
      <c r="C6799" s="2"/>
    </row>
    <row r="6800" spans="3:3" s="27" customFormat="1">
      <c r="C6800" s="2"/>
    </row>
    <row r="6801" spans="3:3" s="27" customFormat="1">
      <c r="C6801" s="2"/>
    </row>
    <row r="6802" spans="3:3" s="27" customFormat="1">
      <c r="C6802" s="2"/>
    </row>
    <row r="6803" spans="3:3" s="27" customFormat="1">
      <c r="C6803" s="2"/>
    </row>
    <row r="6804" spans="3:3" s="27" customFormat="1">
      <c r="C6804" s="2"/>
    </row>
    <row r="6805" spans="3:3" s="27" customFormat="1">
      <c r="C6805" s="2"/>
    </row>
    <row r="6806" spans="3:3" s="27" customFormat="1">
      <c r="C6806" s="2"/>
    </row>
    <row r="6807" spans="3:3" s="27" customFormat="1">
      <c r="C6807" s="2"/>
    </row>
    <row r="6808" spans="3:3" s="27" customFormat="1">
      <c r="C6808" s="2"/>
    </row>
    <row r="6809" spans="3:3" s="27" customFormat="1">
      <c r="C6809" s="2"/>
    </row>
    <row r="6810" spans="3:3" s="27" customFormat="1">
      <c r="C6810" s="2"/>
    </row>
    <row r="6811" spans="3:3" s="27" customFormat="1">
      <c r="C6811" s="2"/>
    </row>
    <row r="6812" spans="3:3" s="27" customFormat="1">
      <c r="C6812" s="2"/>
    </row>
    <row r="6813" spans="3:3" s="27" customFormat="1">
      <c r="C6813" s="2"/>
    </row>
    <row r="6814" spans="3:3" s="27" customFormat="1">
      <c r="C6814" s="2"/>
    </row>
    <row r="6815" spans="3:3" s="27" customFormat="1">
      <c r="C6815" s="2"/>
    </row>
    <row r="6816" spans="3:3" s="27" customFormat="1">
      <c r="C6816" s="2"/>
    </row>
    <row r="6817" spans="3:3" s="27" customFormat="1">
      <c r="C6817" s="2"/>
    </row>
    <row r="6818" spans="3:3" s="27" customFormat="1">
      <c r="C6818" s="2"/>
    </row>
    <row r="6819" spans="3:3" s="27" customFormat="1">
      <c r="C6819" s="2"/>
    </row>
    <row r="6820" spans="3:3" s="27" customFormat="1">
      <c r="C6820" s="2"/>
    </row>
    <row r="6821" spans="3:3" s="27" customFormat="1">
      <c r="C6821" s="2"/>
    </row>
    <row r="6822" spans="3:3" s="27" customFormat="1">
      <c r="C6822" s="2"/>
    </row>
    <row r="6823" spans="3:3" s="27" customFormat="1">
      <c r="C6823" s="2"/>
    </row>
    <row r="6824" spans="3:3" s="27" customFormat="1">
      <c r="C6824" s="2"/>
    </row>
    <row r="6825" spans="3:3" s="27" customFormat="1">
      <c r="C6825" s="2"/>
    </row>
    <row r="6826" spans="3:3" s="27" customFormat="1">
      <c r="C6826" s="2"/>
    </row>
    <row r="6827" spans="3:3" s="27" customFormat="1">
      <c r="C6827" s="2"/>
    </row>
    <row r="6828" spans="3:3" s="27" customFormat="1">
      <c r="C6828" s="2"/>
    </row>
    <row r="6829" spans="3:3" s="27" customFormat="1">
      <c r="C6829" s="2"/>
    </row>
    <row r="6830" spans="3:3" s="27" customFormat="1">
      <c r="C6830" s="2"/>
    </row>
    <row r="6831" spans="3:3" s="27" customFormat="1">
      <c r="C6831" s="2"/>
    </row>
    <row r="6832" spans="3:3" s="27" customFormat="1">
      <c r="C6832" s="2"/>
    </row>
    <row r="6833" spans="3:3" s="27" customFormat="1">
      <c r="C6833" s="2"/>
    </row>
    <row r="6834" spans="3:3" s="27" customFormat="1">
      <c r="C6834" s="2"/>
    </row>
    <row r="6835" spans="3:3" s="27" customFormat="1">
      <c r="C6835" s="2"/>
    </row>
    <row r="6836" spans="3:3" s="27" customFormat="1">
      <c r="C6836" s="2"/>
    </row>
    <row r="6837" spans="3:3" s="27" customFormat="1">
      <c r="C6837" s="2"/>
    </row>
    <row r="6838" spans="3:3" s="27" customFormat="1">
      <c r="C6838" s="2"/>
    </row>
    <row r="6839" spans="3:3" s="27" customFormat="1">
      <c r="C6839" s="2"/>
    </row>
    <row r="6840" spans="3:3" s="27" customFormat="1">
      <c r="C6840" s="2"/>
    </row>
    <row r="6841" spans="3:3" s="27" customFormat="1">
      <c r="C6841" s="2"/>
    </row>
    <row r="6842" spans="3:3" s="27" customFormat="1">
      <c r="C6842" s="2"/>
    </row>
    <row r="6843" spans="3:3" s="27" customFormat="1">
      <c r="C6843" s="2"/>
    </row>
    <row r="6844" spans="3:3" s="27" customFormat="1">
      <c r="C6844" s="2"/>
    </row>
    <row r="6845" spans="3:3" s="27" customFormat="1">
      <c r="C6845" s="2"/>
    </row>
    <row r="6846" spans="3:3" s="27" customFormat="1">
      <c r="C6846" s="2"/>
    </row>
    <row r="6847" spans="3:3" s="27" customFormat="1">
      <c r="C6847" s="2"/>
    </row>
    <row r="6848" spans="3:3" s="27" customFormat="1">
      <c r="C6848" s="2"/>
    </row>
    <row r="6849" spans="3:3" s="27" customFormat="1">
      <c r="C6849" s="2"/>
    </row>
    <row r="6850" spans="3:3" s="27" customFormat="1">
      <c r="C6850" s="2"/>
    </row>
    <row r="6851" spans="3:3" s="27" customFormat="1">
      <c r="C6851" s="2"/>
    </row>
    <row r="6852" spans="3:3" s="27" customFormat="1">
      <c r="C6852" s="2"/>
    </row>
    <row r="6853" spans="3:3" s="27" customFormat="1">
      <c r="C6853" s="2"/>
    </row>
    <row r="6854" spans="3:3" s="27" customFormat="1">
      <c r="C6854" s="2"/>
    </row>
    <row r="6855" spans="3:3" s="27" customFormat="1">
      <c r="C6855" s="2"/>
    </row>
    <row r="6856" spans="3:3" s="27" customFormat="1">
      <c r="C6856" s="2"/>
    </row>
    <row r="6857" spans="3:3" s="27" customFormat="1">
      <c r="C6857" s="2"/>
    </row>
    <row r="6858" spans="3:3" s="27" customFormat="1">
      <c r="C6858" s="2"/>
    </row>
    <row r="6859" spans="3:3" s="27" customFormat="1">
      <c r="C6859" s="2"/>
    </row>
    <row r="6860" spans="3:3" s="27" customFormat="1">
      <c r="C6860" s="2"/>
    </row>
    <row r="6861" spans="3:3" s="27" customFormat="1">
      <c r="C6861" s="2"/>
    </row>
    <row r="6862" spans="3:3" s="27" customFormat="1">
      <c r="C6862" s="2"/>
    </row>
    <row r="6863" spans="3:3" s="27" customFormat="1">
      <c r="C6863" s="2"/>
    </row>
    <row r="6864" spans="3:3" s="27" customFormat="1">
      <c r="C6864" s="2"/>
    </row>
    <row r="6865" spans="3:3" s="27" customFormat="1">
      <c r="C6865" s="2"/>
    </row>
    <row r="6866" spans="3:3" s="27" customFormat="1">
      <c r="C6866" s="2"/>
    </row>
    <row r="6867" spans="3:3" s="27" customFormat="1">
      <c r="C6867" s="2"/>
    </row>
    <row r="6868" spans="3:3" s="27" customFormat="1">
      <c r="C6868" s="2"/>
    </row>
    <row r="6869" spans="3:3" s="27" customFormat="1">
      <c r="C6869" s="2"/>
    </row>
    <row r="6870" spans="3:3" s="27" customFormat="1">
      <c r="C6870" s="2"/>
    </row>
    <row r="6871" spans="3:3" s="27" customFormat="1">
      <c r="C6871" s="2"/>
    </row>
    <row r="6872" spans="3:3" s="27" customFormat="1">
      <c r="C6872" s="2"/>
    </row>
    <row r="6873" spans="3:3" s="27" customFormat="1">
      <c r="C6873" s="2"/>
    </row>
    <row r="6874" spans="3:3" s="27" customFormat="1">
      <c r="C6874" s="2"/>
    </row>
    <row r="6875" spans="3:3" s="27" customFormat="1">
      <c r="C6875" s="2"/>
    </row>
    <row r="6876" spans="3:3" s="27" customFormat="1">
      <c r="C6876" s="2"/>
    </row>
    <row r="6877" spans="3:3" s="27" customFormat="1">
      <c r="C6877" s="2"/>
    </row>
    <row r="6878" spans="3:3" s="27" customFormat="1">
      <c r="C6878" s="2"/>
    </row>
    <row r="6879" spans="3:3" s="27" customFormat="1">
      <c r="C6879" s="2"/>
    </row>
    <row r="6880" spans="3:3" s="27" customFormat="1">
      <c r="C6880" s="2"/>
    </row>
    <row r="6881" spans="3:3" s="27" customFormat="1">
      <c r="C6881" s="2"/>
    </row>
    <row r="6882" spans="3:3" s="27" customFormat="1">
      <c r="C6882" s="2"/>
    </row>
    <row r="6883" spans="3:3" s="27" customFormat="1">
      <c r="C6883" s="2"/>
    </row>
    <row r="6884" spans="3:3" s="27" customFormat="1">
      <c r="C6884" s="2"/>
    </row>
    <row r="6885" spans="3:3" s="27" customFormat="1">
      <c r="C6885" s="2"/>
    </row>
    <row r="6886" spans="3:3" s="27" customFormat="1">
      <c r="C6886" s="2"/>
    </row>
    <row r="6887" spans="3:3" s="27" customFormat="1">
      <c r="C6887" s="2"/>
    </row>
    <row r="6888" spans="3:3" s="27" customFormat="1">
      <c r="C6888" s="2"/>
    </row>
    <row r="6889" spans="3:3" s="27" customFormat="1">
      <c r="C6889" s="2"/>
    </row>
    <row r="6890" spans="3:3" s="27" customFormat="1">
      <c r="C6890" s="2"/>
    </row>
    <row r="6891" spans="3:3" s="27" customFormat="1">
      <c r="C6891" s="2"/>
    </row>
    <row r="6892" spans="3:3" s="27" customFormat="1">
      <c r="C6892" s="2"/>
    </row>
    <row r="6893" spans="3:3" s="27" customFormat="1">
      <c r="C6893" s="2"/>
    </row>
    <row r="6894" spans="3:3" s="27" customFormat="1">
      <c r="C6894" s="2"/>
    </row>
    <row r="6895" spans="3:3" s="27" customFormat="1">
      <c r="C6895" s="2"/>
    </row>
    <row r="6896" spans="3:3" s="27" customFormat="1">
      <c r="C6896" s="2"/>
    </row>
    <row r="6897" spans="3:3" s="27" customFormat="1">
      <c r="C6897" s="2"/>
    </row>
    <row r="6898" spans="3:3" s="27" customFormat="1">
      <c r="C6898" s="2"/>
    </row>
    <row r="6899" spans="3:3" s="27" customFormat="1">
      <c r="C6899" s="2"/>
    </row>
    <row r="6900" spans="3:3" s="27" customFormat="1">
      <c r="C6900" s="2"/>
    </row>
    <row r="6901" spans="3:3" s="27" customFormat="1">
      <c r="C6901" s="2"/>
    </row>
    <row r="6902" spans="3:3" s="27" customFormat="1">
      <c r="C6902" s="2"/>
    </row>
    <row r="6903" spans="3:3" s="27" customFormat="1">
      <c r="C6903" s="2"/>
    </row>
    <row r="6904" spans="3:3" s="27" customFormat="1">
      <c r="C6904" s="2"/>
    </row>
    <row r="6905" spans="3:3" s="27" customFormat="1">
      <c r="C6905" s="2"/>
    </row>
    <row r="6906" spans="3:3" s="27" customFormat="1">
      <c r="C6906" s="2"/>
    </row>
    <row r="6907" spans="3:3" s="27" customFormat="1">
      <c r="C6907" s="2"/>
    </row>
    <row r="6908" spans="3:3" s="27" customFormat="1">
      <c r="C6908" s="2"/>
    </row>
    <row r="6909" spans="3:3" s="27" customFormat="1">
      <c r="C6909" s="2"/>
    </row>
    <row r="6910" spans="3:3" s="27" customFormat="1">
      <c r="C6910" s="2"/>
    </row>
    <row r="6911" spans="3:3" s="27" customFormat="1">
      <c r="C6911" s="2"/>
    </row>
    <row r="6912" spans="3:3" s="27" customFormat="1">
      <c r="C6912" s="2"/>
    </row>
    <row r="6913" spans="3:3" s="27" customFormat="1">
      <c r="C6913" s="2"/>
    </row>
    <row r="6914" spans="3:3" s="27" customFormat="1">
      <c r="C6914" s="2"/>
    </row>
    <row r="6915" spans="3:3" s="27" customFormat="1">
      <c r="C6915" s="2"/>
    </row>
    <row r="6916" spans="3:3" s="27" customFormat="1">
      <c r="C6916" s="2"/>
    </row>
    <row r="6917" spans="3:3" s="27" customFormat="1">
      <c r="C6917" s="2"/>
    </row>
    <row r="6918" spans="3:3" s="27" customFormat="1">
      <c r="C6918" s="2"/>
    </row>
    <row r="6919" spans="3:3" s="27" customFormat="1">
      <c r="C6919" s="2"/>
    </row>
    <row r="6920" spans="3:3" s="27" customFormat="1">
      <c r="C6920" s="2"/>
    </row>
    <row r="6921" spans="3:3" s="27" customFormat="1">
      <c r="C6921" s="2"/>
    </row>
    <row r="6922" spans="3:3" s="27" customFormat="1">
      <c r="C6922" s="2"/>
    </row>
    <row r="6923" spans="3:3" s="27" customFormat="1">
      <c r="C6923" s="2"/>
    </row>
    <row r="6924" spans="3:3" s="27" customFormat="1">
      <c r="C6924" s="2"/>
    </row>
    <row r="6925" spans="3:3" s="27" customFormat="1">
      <c r="C6925" s="2"/>
    </row>
    <row r="6926" spans="3:3" s="27" customFormat="1">
      <c r="C6926" s="2"/>
    </row>
    <row r="6927" spans="3:3" s="27" customFormat="1">
      <c r="C6927" s="2"/>
    </row>
    <row r="6928" spans="3:3" s="27" customFormat="1">
      <c r="C6928" s="2"/>
    </row>
    <row r="6929" spans="3:3" s="27" customFormat="1">
      <c r="C6929" s="2"/>
    </row>
    <row r="6930" spans="3:3" s="27" customFormat="1">
      <c r="C6930" s="2"/>
    </row>
    <row r="6931" spans="3:3" s="27" customFormat="1">
      <c r="C6931" s="2"/>
    </row>
    <row r="6932" spans="3:3" s="27" customFormat="1">
      <c r="C6932" s="2"/>
    </row>
    <row r="6933" spans="3:3" s="27" customFormat="1">
      <c r="C6933" s="2"/>
    </row>
    <row r="6934" spans="3:3" s="27" customFormat="1">
      <c r="C6934" s="2"/>
    </row>
    <row r="6935" spans="3:3" s="27" customFormat="1">
      <c r="C6935" s="2"/>
    </row>
    <row r="6936" spans="3:3" s="27" customFormat="1">
      <c r="C6936" s="2"/>
    </row>
    <row r="6937" spans="3:3" s="27" customFormat="1">
      <c r="C6937" s="2"/>
    </row>
    <row r="6938" spans="3:3" s="27" customFormat="1">
      <c r="C6938" s="2"/>
    </row>
    <row r="6939" spans="3:3" s="27" customFormat="1">
      <c r="C6939" s="2"/>
    </row>
    <row r="6940" spans="3:3" s="27" customFormat="1">
      <c r="C6940" s="2"/>
    </row>
    <row r="6941" spans="3:3" s="27" customFormat="1">
      <c r="C6941" s="2"/>
    </row>
    <row r="6942" spans="3:3" s="27" customFormat="1">
      <c r="C6942" s="2"/>
    </row>
    <row r="6943" spans="3:3" s="27" customFormat="1">
      <c r="C6943" s="2"/>
    </row>
    <row r="6944" spans="3:3" s="27" customFormat="1">
      <c r="C6944" s="2"/>
    </row>
    <row r="6945" spans="3:3" s="27" customFormat="1">
      <c r="C6945" s="2"/>
    </row>
    <row r="6946" spans="3:3" s="27" customFormat="1">
      <c r="C6946" s="2"/>
    </row>
    <row r="6947" spans="3:3" s="27" customFormat="1">
      <c r="C6947" s="2"/>
    </row>
    <row r="6948" spans="3:3" s="27" customFormat="1">
      <c r="C6948" s="2"/>
    </row>
    <row r="6949" spans="3:3" s="27" customFormat="1">
      <c r="C6949" s="2"/>
    </row>
    <row r="6950" spans="3:3" s="27" customFormat="1">
      <c r="C6950" s="2"/>
    </row>
    <row r="6951" spans="3:3" s="27" customFormat="1">
      <c r="C6951" s="2"/>
    </row>
    <row r="6952" spans="3:3" s="27" customFormat="1">
      <c r="C6952" s="2"/>
    </row>
    <row r="6953" spans="3:3" s="27" customFormat="1">
      <c r="C6953" s="2"/>
    </row>
    <row r="6954" spans="3:3" s="27" customFormat="1">
      <c r="C6954" s="2"/>
    </row>
    <row r="6955" spans="3:3" s="27" customFormat="1">
      <c r="C6955" s="2"/>
    </row>
    <row r="6956" spans="3:3" s="27" customFormat="1">
      <c r="C6956" s="2"/>
    </row>
    <row r="6957" spans="3:3" s="27" customFormat="1">
      <c r="C6957" s="2"/>
    </row>
    <row r="6958" spans="3:3" s="27" customFormat="1">
      <c r="C6958" s="2"/>
    </row>
    <row r="6959" spans="3:3" s="27" customFormat="1">
      <c r="C6959" s="2"/>
    </row>
    <row r="6960" spans="3:3" s="27" customFormat="1">
      <c r="C6960" s="2"/>
    </row>
    <row r="6961" spans="3:3" s="27" customFormat="1">
      <c r="C6961" s="2"/>
    </row>
    <row r="6962" spans="3:3" s="27" customFormat="1">
      <c r="C6962" s="2"/>
    </row>
    <row r="6963" spans="3:3" s="27" customFormat="1">
      <c r="C6963" s="2"/>
    </row>
    <row r="6964" spans="3:3" s="27" customFormat="1">
      <c r="C6964" s="2"/>
    </row>
    <row r="6965" spans="3:3" s="27" customFormat="1">
      <c r="C6965" s="2"/>
    </row>
    <row r="6966" spans="3:3" s="27" customFormat="1">
      <c r="C6966" s="2"/>
    </row>
    <row r="6967" spans="3:3" s="27" customFormat="1">
      <c r="C6967" s="2"/>
    </row>
    <row r="6968" spans="3:3" s="27" customFormat="1">
      <c r="C6968" s="2"/>
    </row>
    <row r="6969" spans="3:3" s="27" customFormat="1">
      <c r="C6969" s="2"/>
    </row>
    <row r="6970" spans="3:3" s="27" customFormat="1">
      <c r="C6970" s="2"/>
    </row>
    <row r="6971" spans="3:3" s="27" customFormat="1">
      <c r="C6971" s="2"/>
    </row>
    <row r="6972" spans="3:3" s="27" customFormat="1">
      <c r="C6972" s="2"/>
    </row>
    <row r="6973" spans="3:3" s="27" customFormat="1">
      <c r="C6973" s="2"/>
    </row>
    <row r="6974" spans="3:3" s="27" customFormat="1">
      <c r="C6974" s="2"/>
    </row>
    <row r="6975" spans="3:3" s="27" customFormat="1">
      <c r="C6975" s="2"/>
    </row>
    <row r="6976" spans="3:3" s="27" customFormat="1">
      <c r="C6976" s="2"/>
    </row>
    <row r="6977" spans="3:3" s="27" customFormat="1">
      <c r="C6977" s="2"/>
    </row>
    <row r="6978" spans="3:3" s="27" customFormat="1">
      <c r="C6978" s="2"/>
    </row>
    <row r="6979" spans="3:3" s="27" customFormat="1">
      <c r="C6979" s="2"/>
    </row>
    <row r="6980" spans="3:3" s="27" customFormat="1">
      <c r="C6980" s="2"/>
    </row>
    <row r="6981" spans="3:3" s="27" customFormat="1">
      <c r="C6981" s="2"/>
    </row>
    <row r="6982" spans="3:3" s="27" customFormat="1">
      <c r="C6982" s="2"/>
    </row>
    <row r="6983" spans="3:3" s="27" customFormat="1">
      <c r="C6983" s="2"/>
    </row>
    <row r="6984" spans="3:3" s="27" customFormat="1">
      <c r="C6984" s="2"/>
    </row>
    <row r="6985" spans="3:3" s="27" customFormat="1">
      <c r="C6985" s="2"/>
    </row>
    <row r="6986" spans="3:3" s="27" customFormat="1">
      <c r="C6986" s="2"/>
    </row>
    <row r="6987" spans="3:3" s="27" customFormat="1">
      <c r="C6987" s="2"/>
    </row>
    <row r="6988" spans="3:3" s="27" customFormat="1">
      <c r="C6988" s="2"/>
    </row>
    <row r="6989" spans="3:3" s="27" customFormat="1">
      <c r="C6989" s="2"/>
    </row>
    <row r="6990" spans="3:3" s="27" customFormat="1">
      <c r="C6990" s="2"/>
    </row>
    <row r="6991" spans="3:3" s="27" customFormat="1">
      <c r="C6991" s="2"/>
    </row>
    <row r="6992" spans="3:3" s="27" customFormat="1">
      <c r="C6992" s="2"/>
    </row>
    <row r="6993" spans="3:3" s="27" customFormat="1">
      <c r="C6993" s="2"/>
    </row>
    <row r="6994" spans="3:3" s="27" customFormat="1">
      <c r="C6994" s="2"/>
    </row>
    <row r="6995" spans="3:3" s="27" customFormat="1">
      <c r="C6995" s="2"/>
    </row>
    <row r="6996" spans="3:3" s="27" customFormat="1">
      <c r="C6996" s="2"/>
    </row>
    <row r="6997" spans="3:3" s="27" customFormat="1">
      <c r="C6997" s="2"/>
    </row>
    <row r="6998" spans="3:3" s="27" customFormat="1">
      <c r="C6998" s="2"/>
    </row>
    <row r="6999" spans="3:3" s="27" customFormat="1">
      <c r="C6999" s="2"/>
    </row>
    <row r="7000" spans="3:3" s="27" customFormat="1">
      <c r="C7000" s="2"/>
    </row>
    <row r="7001" spans="3:3" s="27" customFormat="1">
      <c r="C7001" s="2"/>
    </row>
    <row r="7002" spans="3:3" s="27" customFormat="1">
      <c r="C7002" s="2"/>
    </row>
    <row r="7003" spans="3:3" s="27" customFormat="1">
      <c r="C7003" s="2"/>
    </row>
    <row r="7004" spans="3:3" s="27" customFormat="1">
      <c r="C7004" s="2"/>
    </row>
    <row r="7005" spans="3:3" s="27" customFormat="1">
      <c r="C7005" s="2"/>
    </row>
    <row r="7006" spans="3:3" s="27" customFormat="1">
      <c r="C7006" s="2"/>
    </row>
    <row r="7007" spans="3:3" s="27" customFormat="1">
      <c r="C7007" s="2"/>
    </row>
    <row r="7008" spans="3:3" s="27" customFormat="1">
      <c r="C7008" s="2"/>
    </row>
    <row r="7009" spans="3:3" s="27" customFormat="1">
      <c r="C7009" s="2"/>
    </row>
    <row r="7010" spans="3:3" s="27" customFormat="1">
      <c r="C7010" s="2"/>
    </row>
    <row r="7011" spans="3:3" s="27" customFormat="1">
      <c r="C7011" s="2"/>
    </row>
    <row r="7012" spans="3:3" s="27" customFormat="1">
      <c r="C7012" s="2"/>
    </row>
    <row r="7013" spans="3:3" s="27" customFormat="1">
      <c r="C7013" s="2"/>
    </row>
    <row r="7014" spans="3:3" s="27" customFormat="1">
      <c r="C7014" s="2"/>
    </row>
    <row r="7015" spans="3:3" s="27" customFormat="1">
      <c r="C7015" s="2"/>
    </row>
    <row r="7016" spans="3:3" s="27" customFormat="1">
      <c r="C7016" s="2"/>
    </row>
    <row r="7017" spans="3:3" s="27" customFormat="1">
      <c r="C7017" s="2"/>
    </row>
    <row r="7018" spans="3:3" s="27" customFormat="1">
      <c r="C7018" s="2"/>
    </row>
    <row r="7019" spans="3:3" s="27" customFormat="1">
      <c r="C7019" s="2"/>
    </row>
    <row r="7020" spans="3:3" s="27" customFormat="1">
      <c r="C7020" s="2"/>
    </row>
    <row r="7021" spans="3:3" s="27" customFormat="1">
      <c r="C7021" s="2"/>
    </row>
    <row r="7022" spans="3:3" s="27" customFormat="1">
      <c r="C7022" s="2"/>
    </row>
    <row r="7023" spans="3:3" s="27" customFormat="1">
      <c r="C7023" s="2"/>
    </row>
    <row r="7024" spans="3:3" s="27" customFormat="1">
      <c r="C7024" s="2"/>
    </row>
    <row r="7025" spans="3:3" s="27" customFormat="1">
      <c r="C7025" s="2"/>
    </row>
    <row r="7026" spans="3:3" s="27" customFormat="1">
      <c r="C7026" s="2"/>
    </row>
    <row r="7027" spans="3:3" s="27" customFormat="1">
      <c r="C7027" s="2"/>
    </row>
    <row r="7028" spans="3:3" s="27" customFormat="1">
      <c r="C7028" s="2"/>
    </row>
    <row r="7029" spans="3:3" s="27" customFormat="1">
      <c r="C7029" s="2"/>
    </row>
    <row r="7030" spans="3:3" s="27" customFormat="1">
      <c r="C7030" s="2"/>
    </row>
    <row r="7031" spans="3:3" s="27" customFormat="1">
      <c r="C7031" s="2"/>
    </row>
    <row r="7032" spans="3:3" s="27" customFormat="1">
      <c r="C7032" s="2"/>
    </row>
    <row r="7033" spans="3:3" s="27" customFormat="1">
      <c r="C7033" s="2"/>
    </row>
    <row r="7034" spans="3:3" s="27" customFormat="1">
      <c r="C7034" s="2"/>
    </row>
    <row r="7035" spans="3:3" s="27" customFormat="1">
      <c r="C7035" s="2"/>
    </row>
    <row r="7036" spans="3:3" s="27" customFormat="1">
      <c r="C7036" s="2"/>
    </row>
    <row r="7037" spans="3:3" s="27" customFormat="1">
      <c r="C7037" s="2"/>
    </row>
    <row r="7038" spans="3:3" s="27" customFormat="1">
      <c r="C7038" s="2"/>
    </row>
    <row r="7039" spans="3:3" s="27" customFormat="1">
      <c r="C7039" s="2"/>
    </row>
    <row r="7040" spans="3:3" s="27" customFormat="1">
      <c r="C7040" s="2"/>
    </row>
    <row r="7041" spans="3:3" s="27" customFormat="1">
      <c r="C7041" s="2"/>
    </row>
    <row r="7042" spans="3:3" s="27" customFormat="1">
      <c r="C7042" s="2"/>
    </row>
    <row r="7043" spans="3:3" s="27" customFormat="1">
      <c r="C7043" s="2"/>
    </row>
    <row r="7044" spans="3:3" s="27" customFormat="1">
      <c r="C7044" s="2"/>
    </row>
    <row r="7045" spans="3:3" s="27" customFormat="1">
      <c r="C7045" s="2"/>
    </row>
    <row r="7046" spans="3:3" s="27" customFormat="1">
      <c r="C7046" s="2"/>
    </row>
    <row r="7047" spans="3:3" s="27" customFormat="1">
      <c r="C7047" s="2"/>
    </row>
    <row r="7048" spans="3:3" s="27" customFormat="1">
      <c r="C7048" s="2"/>
    </row>
    <row r="7049" spans="3:3" s="27" customFormat="1">
      <c r="C7049" s="2"/>
    </row>
    <row r="7050" spans="3:3" s="27" customFormat="1">
      <c r="C7050" s="2"/>
    </row>
    <row r="7051" spans="3:3" s="27" customFormat="1">
      <c r="C7051" s="2"/>
    </row>
    <row r="7052" spans="3:3" s="27" customFormat="1">
      <c r="C7052" s="2"/>
    </row>
    <row r="7053" spans="3:3" s="27" customFormat="1">
      <c r="C7053" s="2"/>
    </row>
    <row r="7054" spans="3:3" s="27" customFormat="1">
      <c r="C7054" s="2"/>
    </row>
    <row r="7055" spans="3:3" s="27" customFormat="1">
      <c r="C7055" s="2"/>
    </row>
    <row r="7056" spans="3:3" s="27" customFormat="1">
      <c r="C7056" s="2"/>
    </row>
    <row r="7057" spans="3:3" s="27" customFormat="1">
      <c r="C7057" s="2"/>
    </row>
    <row r="7058" spans="3:3" s="27" customFormat="1">
      <c r="C7058" s="2"/>
    </row>
    <row r="7059" spans="3:3" s="27" customFormat="1">
      <c r="C7059" s="2"/>
    </row>
    <row r="7060" spans="3:3" s="27" customFormat="1">
      <c r="C7060" s="2"/>
    </row>
    <row r="7061" spans="3:3" s="27" customFormat="1">
      <c r="C7061" s="2"/>
    </row>
    <row r="7062" spans="3:3" s="27" customFormat="1">
      <c r="C7062" s="2"/>
    </row>
    <row r="7063" spans="3:3" s="27" customFormat="1">
      <c r="C7063" s="2"/>
    </row>
    <row r="7064" spans="3:3" s="27" customFormat="1">
      <c r="C7064" s="2"/>
    </row>
    <row r="7065" spans="3:3" s="27" customFormat="1">
      <c r="C7065" s="2"/>
    </row>
    <row r="7066" spans="3:3" s="27" customFormat="1">
      <c r="C7066" s="2"/>
    </row>
    <row r="7067" spans="3:3" s="27" customFormat="1">
      <c r="C7067" s="2"/>
    </row>
    <row r="7068" spans="3:3" s="27" customFormat="1">
      <c r="C7068" s="2"/>
    </row>
    <row r="7069" spans="3:3" s="27" customFormat="1">
      <c r="C7069" s="2"/>
    </row>
    <row r="7070" spans="3:3" s="27" customFormat="1">
      <c r="C7070" s="2"/>
    </row>
    <row r="7071" spans="3:3" s="27" customFormat="1">
      <c r="C7071" s="2"/>
    </row>
    <row r="7072" spans="3:3" s="27" customFormat="1">
      <c r="C7072" s="2"/>
    </row>
    <row r="7073" spans="3:3" s="27" customFormat="1">
      <c r="C7073" s="2"/>
    </row>
    <row r="7074" spans="3:3" s="27" customFormat="1">
      <c r="C7074" s="2"/>
    </row>
    <row r="7075" spans="3:3" s="27" customFormat="1">
      <c r="C7075" s="2"/>
    </row>
    <row r="7076" spans="3:3" s="27" customFormat="1">
      <c r="C7076" s="2"/>
    </row>
    <row r="7077" spans="3:3" s="27" customFormat="1">
      <c r="C7077" s="2"/>
    </row>
    <row r="7078" spans="3:3" s="27" customFormat="1">
      <c r="C7078" s="2"/>
    </row>
    <row r="7079" spans="3:3" s="27" customFormat="1">
      <c r="C7079" s="2"/>
    </row>
    <row r="7080" spans="3:3" s="27" customFormat="1">
      <c r="C7080" s="2"/>
    </row>
    <row r="7081" spans="3:3" s="27" customFormat="1">
      <c r="C7081" s="2"/>
    </row>
    <row r="7082" spans="3:3" s="27" customFormat="1">
      <c r="C7082" s="2"/>
    </row>
    <row r="7083" spans="3:3" s="27" customFormat="1">
      <c r="C7083" s="2"/>
    </row>
    <row r="7084" spans="3:3" s="27" customFormat="1">
      <c r="C7084" s="2"/>
    </row>
    <row r="7085" spans="3:3" s="27" customFormat="1">
      <c r="C7085" s="2"/>
    </row>
    <row r="7086" spans="3:3" s="27" customFormat="1">
      <c r="C7086" s="2"/>
    </row>
    <row r="7087" spans="3:3" s="27" customFormat="1">
      <c r="C7087" s="2"/>
    </row>
    <row r="7088" spans="3:3" s="27" customFormat="1">
      <c r="C7088" s="2"/>
    </row>
    <row r="7089" spans="3:3" s="27" customFormat="1">
      <c r="C7089" s="2"/>
    </row>
    <row r="7090" spans="3:3" s="27" customFormat="1">
      <c r="C7090" s="2"/>
    </row>
    <row r="7091" spans="3:3" s="27" customFormat="1">
      <c r="C7091" s="2"/>
    </row>
    <row r="7092" spans="3:3" s="27" customFormat="1">
      <c r="C7092" s="2"/>
    </row>
    <row r="7093" spans="3:3" s="27" customFormat="1">
      <c r="C7093" s="2"/>
    </row>
    <row r="7094" spans="3:3" s="27" customFormat="1">
      <c r="C7094" s="2"/>
    </row>
    <row r="7095" spans="3:3" s="27" customFormat="1">
      <c r="C7095" s="2"/>
    </row>
    <row r="7096" spans="3:3" s="27" customFormat="1">
      <c r="C7096" s="2"/>
    </row>
    <row r="7097" spans="3:3" s="27" customFormat="1">
      <c r="C7097" s="2"/>
    </row>
    <row r="7098" spans="3:3" s="27" customFormat="1">
      <c r="C7098" s="2"/>
    </row>
    <row r="7099" spans="3:3" s="27" customFormat="1">
      <c r="C7099" s="2"/>
    </row>
    <row r="7100" spans="3:3" s="27" customFormat="1">
      <c r="C7100" s="2"/>
    </row>
    <row r="7101" spans="3:3" s="27" customFormat="1">
      <c r="C7101" s="2"/>
    </row>
    <row r="7102" spans="3:3" s="27" customFormat="1">
      <c r="C7102" s="2"/>
    </row>
    <row r="7103" spans="3:3" s="27" customFormat="1">
      <c r="C7103" s="2"/>
    </row>
    <row r="7104" spans="3:3" s="27" customFormat="1">
      <c r="C7104" s="2"/>
    </row>
    <row r="7105" spans="3:3" s="27" customFormat="1">
      <c r="C7105" s="2"/>
    </row>
    <row r="7106" spans="3:3" s="27" customFormat="1">
      <c r="C7106" s="2"/>
    </row>
    <row r="7107" spans="3:3" s="27" customFormat="1">
      <c r="C7107" s="2"/>
    </row>
    <row r="7108" spans="3:3" s="27" customFormat="1">
      <c r="C7108" s="2"/>
    </row>
    <row r="7109" spans="3:3" s="27" customFormat="1">
      <c r="C7109" s="2"/>
    </row>
    <row r="7110" spans="3:3" s="27" customFormat="1">
      <c r="C7110" s="2"/>
    </row>
    <row r="7111" spans="3:3" s="27" customFormat="1">
      <c r="C7111" s="2"/>
    </row>
    <row r="7112" spans="3:3" s="27" customFormat="1">
      <c r="C7112" s="2"/>
    </row>
    <row r="7113" spans="3:3" s="27" customFormat="1">
      <c r="C7113" s="2"/>
    </row>
    <row r="7114" spans="3:3" s="27" customFormat="1">
      <c r="C7114" s="2"/>
    </row>
    <row r="7115" spans="3:3" s="27" customFormat="1">
      <c r="C7115" s="2"/>
    </row>
    <row r="7116" spans="3:3" s="27" customFormat="1">
      <c r="C7116" s="2"/>
    </row>
    <row r="7117" spans="3:3" s="27" customFormat="1">
      <c r="C7117" s="2"/>
    </row>
    <row r="7118" spans="3:3" s="27" customFormat="1">
      <c r="C7118" s="2"/>
    </row>
    <row r="7119" spans="3:3" s="27" customFormat="1">
      <c r="C7119" s="2"/>
    </row>
    <row r="7120" spans="3:3" s="27" customFormat="1">
      <c r="C7120" s="2"/>
    </row>
    <row r="7121" spans="3:3" s="27" customFormat="1">
      <c r="C7121" s="2"/>
    </row>
    <row r="7122" spans="3:3" s="27" customFormat="1">
      <c r="C7122" s="2"/>
    </row>
    <row r="7123" spans="3:3" s="27" customFormat="1">
      <c r="C7123" s="2"/>
    </row>
    <row r="7124" spans="3:3" s="27" customFormat="1">
      <c r="C7124" s="2"/>
    </row>
    <row r="7125" spans="3:3" s="27" customFormat="1">
      <c r="C7125" s="2"/>
    </row>
    <row r="7126" spans="3:3" s="27" customFormat="1">
      <c r="C7126" s="2"/>
    </row>
    <row r="7127" spans="3:3" s="27" customFormat="1">
      <c r="C7127" s="2"/>
    </row>
    <row r="7128" spans="3:3" s="27" customFormat="1">
      <c r="C7128" s="2"/>
    </row>
    <row r="7129" spans="3:3" s="27" customFormat="1">
      <c r="C7129" s="2"/>
    </row>
    <row r="7130" spans="3:3" s="27" customFormat="1">
      <c r="C7130" s="2"/>
    </row>
    <row r="7131" spans="3:3" s="27" customFormat="1">
      <c r="C7131" s="2"/>
    </row>
    <row r="7132" spans="3:3" s="27" customFormat="1">
      <c r="C7132" s="2"/>
    </row>
    <row r="7133" spans="3:3" s="27" customFormat="1">
      <c r="C7133" s="2"/>
    </row>
    <row r="7134" spans="3:3" s="27" customFormat="1">
      <c r="C7134" s="2"/>
    </row>
    <row r="7135" spans="3:3" s="27" customFormat="1">
      <c r="C7135" s="2"/>
    </row>
    <row r="7136" spans="3:3" s="27" customFormat="1">
      <c r="C7136" s="2"/>
    </row>
    <row r="7137" spans="3:3" s="27" customFormat="1">
      <c r="C7137" s="2"/>
    </row>
    <row r="7138" spans="3:3" s="27" customFormat="1">
      <c r="C7138" s="2"/>
    </row>
    <row r="7139" spans="3:3" s="27" customFormat="1">
      <c r="C7139" s="2"/>
    </row>
    <row r="7140" spans="3:3" s="27" customFormat="1">
      <c r="C7140" s="2"/>
    </row>
    <row r="7141" spans="3:3" s="27" customFormat="1">
      <c r="C7141" s="2"/>
    </row>
    <row r="7142" spans="3:3" s="27" customFormat="1">
      <c r="C7142" s="2"/>
    </row>
    <row r="7143" spans="3:3" s="27" customFormat="1">
      <c r="C7143" s="2"/>
    </row>
    <row r="7144" spans="3:3" s="27" customFormat="1">
      <c r="C7144" s="2"/>
    </row>
    <row r="7145" spans="3:3" s="27" customFormat="1">
      <c r="C7145" s="2"/>
    </row>
    <row r="7146" spans="3:3" s="27" customFormat="1">
      <c r="C7146" s="2"/>
    </row>
    <row r="7147" spans="3:3" s="27" customFormat="1">
      <c r="C7147" s="2"/>
    </row>
    <row r="7148" spans="3:3" s="27" customFormat="1">
      <c r="C7148" s="2"/>
    </row>
    <row r="7149" spans="3:3" s="27" customFormat="1">
      <c r="C7149" s="2"/>
    </row>
    <row r="7150" spans="3:3" s="27" customFormat="1">
      <c r="C7150" s="2"/>
    </row>
    <row r="7151" spans="3:3" s="27" customFormat="1">
      <c r="C7151" s="2"/>
    </row>
    <row r="7152" spans="3:3" s="27" customFormat="1">
      <c r="C7152" s="2"/>
    </row>
    <row r="7153" spans="3:3" s="27" customFormat="1">
      <c r="C7153" s="2"/>
    </row>
    <row r="7154" spans="3:3" s="27" customFormat="1">
      <c r="C7154" s="2"/>
    </row>
    <row r="7155" spans="3:3" s="27" customFormat="1">
      <c r="C7155" s="2"/>
    </row>
    <row r="7156" spans="3:3" s="27" customFormat="1">
      <c r="C7156" s="2"/>
    </row>
    <row r="7157" spans="3:3" s="27" customFormat="1">
      <c r="C7157" s="2"/>
    </row>
    <row r="7158" spans="3:3" s="27" customFormat="1">
      <c r="C7158" s="2"/>
    </row>
    <row r="7159" spans="3:3" s="27" customFormat="1">
      <c r="C7159" s="2"/>
    </row>
    <row r="7160" spans="3:3" s="27" customFormat="1">
      <c r="C7160" s="2"/>
    </row>
    <row r="7161" spans="3:3" s="27" customFormat="1">
      <c r="C7161" s="2"/>
    </row>
    <row r="7162" spans="3:3" s="27" customFormat="1">
      <c r="C7162" s="2"/>
    </row>
    <row r="7163" spans="3:3" s="27" customFormat="1">
      <c r="C7163" s="2"/>
    </row>
    <row r="7164" spans="3:3" s="27" customFormat="1">
      <c r="C7164" s="2"/>
    </row>
    <row r="7165" spans="3:3" s="27" customFormat="1">
      <c r="C7165" s="2"/>
    </row>
    <row r="7166" spans="3:3" s="27" customFormat="1">
      <c r="C7166" s="2"/>
    </row>
    <row r="7167" spans="3:3" s="27" customFormat="1">
      <c r="C7167" s="2"/>
    </row>
    <row r="7168" spans="3:3" s="27" customFormat="1">
      <c r="C7168" s="2"/>
    </row>
    <row r="7169" spans="3:3" s="27" customFormat="1">
      <c r="C7169" s="2"/>
    </row>
    <row r="7170" spans="3:3" s="27" customFormat="1">
      <c r="C7170" s="2"/>
    </row>
    <row r="7171" spans="3:3" s="27" customFormat="1">
      <c r="C7171" s="2"/>
    </row>
    <row r="7172" spans="3:3" s="27" customFormat="1">
      <c r="C7172" s="2"/>
    </row>
    <row r="7173" spans="3:3" s="27" customFormat="1">
      <c r="C7173" s="2"/>
    </row>
    <row r="7174" spans="3:3" s="27" customFormat="1">
      <c r="C7174" s="2"/>
    </row>
    <row r="7175" spans="3:3" s="27" customFormat="1">
      <c r="C7175" s="2"/>
    </row>
    <row r="7176" spans="3:3" s="27" customFormat="1">
      <c r="C7176" s="2"/>
    </row>
    <row r="7177" spans="3:3" s="27" customFormat="1">
      <c r="C7177" s="2"/>
    </row>
    <row r="7178" spans="3:3" s="27" customFormat="1">
      <c r="C7178" s="2"/>
    </row>
    <row r="7179" spans="3:3" s="27" customFormat="1">
      <c r="C7179" s="2"/>
    </row>
    <row r="7180" spans="3:3" s="27" customFormat="1">
      <c r="C7180" s="2"/>
    </row>
    <row r="7181" spans="3:3" s="27" customFormat="1">
      <c r="C7181" s="2"/>
    </row>
    <row r="7182" spans="3:3" s="27" customFormat="1">
      <c r="C7182" s="2"/>
    </row>
    <row r="7183" spans="3:3" s="27" customFormat="1">
      <c r="C7183" s="2"/>
    </row>
    <row r="7184" spans="3:3" s="27" customFormat="1">
      <c r="C7184" s="2"/>
    </row>
    <row r="7185" spans="3:3" s="27" customFormat="1">
      <c r="C7185" s="2"/>
    </row>
    <row r="7186" spans="3:3" s="27" customFormat="1">
      <c r="C7186" s="2"/>
    </row>
    <row r="7187" spans="3:3" s="27" customFormat="1">
      <c r="C7187" s="2"/>
    </row>
    <row r="7188" spans="3:3" s="27" customFormat="1">
      <c r="C7188" s="2"/>
    </row>
    <row r="7189" spans="3:3" s="27" customFormat="1">
      <c r="C7189" s="2"/>
    </row>
    <row r="7190" spans="3:3" s="27" customFormat="1">
      <c r="C7190" s="2"/>
    </row>
    <row r="7191" spans="3:3" s="27" customFormat="1">
      <c r="C7191" s="2"/>
    </row>
    <row r="7192" spans="3:3" s="27" customFormat="1">
      <c r="C7192" s="2"/>
    </row>
    <row r="7193" spans="3:3" s="27" customFormat="1">
      <c r="C7193" s="2"/>
    </row>
    <row r="7194" spans="3:3" s="27" customFormat="1">
      <c r="C7194" s="2"/>
    </row>
    <row r="7195" spans="3:3" s="27" customFormat="1">
      <c r="C7195" s="2"/>
    </row>
    <row r="7196" spans="3:3" s="27" customFormat="1">
      <c r="C7196" s="2"/>
    </row>
    <row r="7197" spans="3:3" s="27" customFormat="1">
      <c r="C7197" s="2"/>
    </row>
    <row r="7198" spans="3:3" s="27" customFormat="1">
      <c r="C7198" s="2"/>
    </row>
    <row r="7199" spans="3:3" s="27" customFormat="1">
      <c r="C7199" s="2"/>
    </row>
    <row r="7200" spans="3:3" s="27" customFormat="1">
      <c r="C7200" s="2"/>
    </row>
    <row r="7201" spans="3:3" s="27" customFormat="1">
      <c r="C7201" s="2"/>
    </row>
    <row r="7202" spans="3:3" s="27" customFormat="1">
      <c r="C7202" s="2"/>
    </row>
    <row r="7203" spans="3:3" s="27" customFormat="1">
      <c r="C7203" s="2"/>
    </row>
    <row r="7204" spans="3:3" s="27" customFormat="1">
      <c r="C7204" s="2"/>
    </row>
    <row r="7205" spans="3:3" s="27" customFormat="1">
      <c r="C7205" s="2"/>
    </row>
    <row r="7206" spans="3:3" s="27" customFormat="1">
      <c r="C7206" s="2"/>
    </row>
    <row r="7207" spans="3:3" s="27" customFormat="1">
      <c r="C7207" s="2"/>
    </row>
    <row r="7208" spans="3:3" s="27" customFormat="1">
      <c r="C7208" s="2"/>
    </row>
    <row r="7209" spans="3:3" s="27" customFormat="1">
      <c r="C7209" s="2"/>
    </row>
    <row r="7210" spans="3:3" s="27" customFormat="1">
      <c r="C7210" s="2"/>
    </row>
    <row r="7211" spans="3:3" s="27" customFormat="1">
      <c r="C7211" s="2"/>
    </row>
    <row r="7212" spans="3:3" s="27" customFormat="1">
      <c r="C7212" s="2"/>
    </row>
    <row r="7213" spans="3:3" s="27" customFormat="1">
      <c r="C7213" s="2"/>
    </row>
    <row r="7214" spans="3:3" s="27" customFormat="1">
      <c r="C7214" s="2"/>
    </row>
    <row r="7215" spans="3:3" s="27" customFormat="1">
      <c r="C7215" s="2"/>
    </row>
    <row r="7216" spans="3:3" s="27" customFormat="1">
      <c r="C7216" s="2"/>
    </row>
    <row r="7217" spans="3:3" s="27" customFormat="1">
      <c r="C7217" s="2"/>
    </row>
    <row r="7218" spans="3:3" s="27" customFormat="1">
      <c r="C7218" s="2"/>
    </row>
    <row r="7219" spans="3:3" s="27" customFormat="1">
      <c r="C7219" s="2"/>
    </row>
    <row r="7220" spans="3:3" s="27" customFormat="1">
      <c r="C7220" s="2"/>
    </row>
    <row r="7221" spans="3:3" s="27" customFormat="1">
      <c r="C7221" s="2"/>
    </row>
    <row r="7222" spans="3:3" s="27" customFormat="1">
      <c r="C7222" s="2"/>
    </row>
    <row r="7223" spans="3:3" s="27" customFormat="1">
      <c r="C7223" s="2"/>
    </row>
    <row r="7224" spans="3:3" s="27" customFormat="1">
      <c r="C7224" s="2"/>
    </row>
    <row r="7225" spans="3:3" s="27" customFormat="1">
      <c r="C7225" s="2"/>
    </row>
    <row r="7226" spans="3:3" s="27" customFormat="1">
      <c r="C7226" s="2"/>
    </row>
    <row r="7227" spans="3:3" s="27" customFormat="1">
      <c r="C7227" s="2"/>
    </row>
    <row r="7228" spans="3:3" s="27" customFormat="1">
      <c r="C7228" s="2"/>
    </row>
    <row r="7229" spans="3:3" s="27" customFormat="1">
      <c r="C7229" s="2"/>
    </row>
    <row r="7230" spans="3:3" s="27" customFormat="1">
      <c r="C7230" s="2"/>
    </row>
    <row r="7231" spans="3:3" s="27" customFormat="1">
      <c r="C7231" s="2"/>
    </row>
    <row r="7232" spans="3:3" s="27" customFormat="1">
      <c r="C7232" s="2"/>
    </row>
    <row r="7233" spans="3:3" s="27" customFormat="1">
      <c r="C7233" s="2"/>
    </row>
    <row r="7234" spans="3:3" s="27" customFormat="1">
      <c r="C7234" s="2"/>
    </row>
    <row r="7235" spans="3:3" s="27" customFormat="1">
      <c r="C7235" s="2"/>
    </row>
    <row r="7236" spans="3:3" s="27" customFormat="1">
      <c r="C7236" s="2"/>
    </row>
    <row r="7237" spans="3:3" s="27" customFormat="1">
      <c r="C7237" s="2"/>
    </row>
    <row r="7238" spans="3:3" s="27" customFormat="1">
      <c r="C7238" s="2"/>
    </row>
    <row r="7239" spans="3:3" s="27" customFormat="1">
      <c r="C7239" s="2"/>
    </row>
    <row r="7240" spans="3:3" s="27" customFormat="1">
      <c r="C7240" s="2"/>
    </row>
    <row r="7241" spans="3:3" s="27" customFormat="1">
      <c r="C7241" s="2"/>
    </row>
    <row r="7242" spans="3:3" s="27" customFormat="1">
      <c r="C7242" s="2"/>
    </row>
    <row r="7243" spans="3:3" s="27" customFormat="1">
      <c r="C7243" s="2"/>
    </row>
    <row r="7244" spans="3:3" s="27" customFormat="1">
      <c r="C7244" s="2"/>
    </row>
    <row r="7245" spans="3:3" s="27" customFormat="1">
      <c r="C7245" s="2"/>
    </row>
    <row r="7246" spans="3:3" s="27" customFormat="1">
      <c r="C7246" s="2"/>
    </row>
    <row r="7247" spans="3:3" s="27" customFormat="1">
      <c r="C7247" s="2"/>
    </row>
    <row r="7248" spans="3:3" s="27" customFormat="1">
      <c r="C7248" s="2"/>
    </row>
    <row r="7249" spans="3:3" s="27" customFormat="1">
      <c r="C7249" s="2"/>
    </row>
    <row r="7250" spans="3:3" s="27" customFormat="1">
      <c r="C7250" s="2"/>
    </row>
    <row r="7251" spans="3:3" s="27" customFormat="1">
      <c r="C7251" s="2"/>
    </row>
    <row r="7252" spans="3:3" s="27" customFormat="1">
      <c r="C7252" s="2"/>
    </row>
    <row r="7253" spans="3:3" s="27" customFormat="1">
      <c r="C7253" s="2"/>
    </row>
    <row r="7254" spans="3:3" s="27" customFormat="1">
      <c r="C7254" s="2"/>
    </row>
    <row r="7255" spans="3:3" s="27" customFormat="1">
      <c r="C7255" s="2"/>
    </row>
    <row r="7256" spans="3:3" s="27" customFormat="1">
      <c r="C7256" s="2"/>
    </row>
    <row r="7257" spans="3:3" s="27" customFormat="1">
      <c r="C7257" s="2"/>
    </row>
    <row r="7258" spans="3:3" s="27" customFormat="1">
      <c r="C7258" s="2"/>
    </row>
    <row r="7259" spans="3:3" s="27" customFormat="1">
      <c r="C7259" s="2"/>
    </row>
    <row r="7260" spans="3:3" s="27" customFormat="1">
      <c r="C7260" s="2"/>
    </row>
    <row r="7261" spans="3:3" s="27" customFormat="1">
      <c r="C7261" s="2"/>
    </row>
    <row r="7262" spans="3:3" s="27" customFormat="1">
      <c r="C7262" s="2"/>
    </row>
    <row r="7263" spans="3:3" s="27" customFormat="1">
      <c r="C7263" s="2"/>
    </row>
    <row r="7264" spans="3:3" s="27" customFormat="1">
      <c r="C7264" s="2"/>
    </row>
    <row r="7265" spans="3:3" s="27" customFormat="1">
      <c r="C7265" s="2"/>
    </row>
    <row r="7266" spans="3:3" s="27" customFormat="1">
      <c r="C7266" s="2"/>
    </row>
    <row r="7267" spans="3:3" s="27" customFormat="1">
      <c r="C7267" s="2"/>
    </row>
    <row r="7268" spans="3:3" s="27" customFormat="1">
      <c r="C7268" s="2"/>
    </row>
    <row r="7269" spans="3:3" s="27" customFormat="1">
      <c r="C7269" s="2"/>
    </row>
    <row r="7270" spans="3:3" s="27" customFormat="1">
      <c r="C7270" s="2"/>
    </row>
    <row r="7271" spans="3:3" s="27" customFormat="1">
      <c r="C7271" s="2"/>
    </row>
    <row r="7272" spans="3:3" s="27" customFormat="1">
      <c r="C7272" s="2"/>
    </row>
    <row r="7273" spans="3:3" s="27" customFormat="1">
      <c r="C7273" s="2"/>
    </row>
    <row r="7274" spans="3:3" s="27" customFormat="1">
      <c r="C7274" s="2"/>
    </row>
    <row r="7275" spans="3:3" s="27" customFormat="1">
      <c r="C7275" s="2"/>
    </row>
    <row r="7276" spans="3:3" s="27" customFormat="1">
      <c r="C7276" s="2"/>
    </row>
    <row r="7277" spans="3:3" s="27" customFormat="1">
      <c r="C7277" s="2"/>
    </row>
    <row r="7278" spans="3:3" s="27" customFormat="1">
      <c r="C7278" s="2"/>
    </row>
    <row r="7279" spans="3:3" s="27" customFormat="1">
      <c r="C7279" s="2"/>
    </row>
    <row r="7280" spans="3:3" s="27" customFormat="1">
      <c r="C7280" s="2"/>
    </row>
    <row r="7281" spans="3:3" s="27" customFormat="1">
      <c r="C7281" s="2"/>
    </row>
    <row r="7282" spans="3:3" s="27" customFormat="1">
      <c r="C7282" s="2"/>
    </row>
    <row r="7283" spans="3:3" s="27" customFormat="1">
      <c r="C7283" s="2"/>
    </row>
    <row r="7284" spans="3:3" s="27" customFormat="1">
      <c r="C7284" s="2"/>
    </row>
    <row r="7285" spans="3:3" s="27" customFormat="1">
      <c r="C7285" s="2"/>
    </row>
    <row r="7286" spans="3:3" s="27" customFormat="1">
      <c r="C7286" s="2"/>
    </row>
    <row r="7287" spans="3:3" s="27" customFormat="1">
      <c r="C7287" s="2"/>
    </row>
    <row r="7288" spans="3:3" s="27" customFormat="1">
      <c r="C7288" s="2"/>
    </row>
    <row r="7289" spans="3:3" s="27" customFormat="1">
      <c r="C7289" s="2"/>
    </row>
    <row r="7290" spans="3:3" s="27" customFormat="1">
      <c r="C7290" s="2"/>
    </row>
    <row r="7291" spans="3:3" s="27" customFormat="1">
      <c r="C7291" s="2"/>
    </row>
    <row r="7292" spans="3:3" s="27" customFormat="1">
      <c r="C7292" s="2"/>
    </row>
    <row r="7293" spans="3:3" s="27" customFormat="1">
      <c r="C7293" s="2"/>
    </row>
    <row r="7294" spans="3:3" s="27" customFormat="1">
      <c r="C7294" s="2"/>
    </row>
    <row r="7295" spans="3:3" s="27" customFormat="1">
      <c r="C7295" s="2"/>
    </row>
    <row r="7296" spans="3:3" s="27" customFormat="1">
      <c r="C7296" s="2"/>
    </row>
    <row r="7297" spans="3:3" s="27" customFormat="1">
      <c r="C7297" s="2"/>
    </row>
    <row r="7298" spans="3:3" s="27" customFormat="1">
      <c r="C7298" s="2"/>
    </row>
    <row r="7299" spans="3:3" s="27" customFormat="1">
      <c r="C7299" s="2"/>
    </row>
    <row r="7300" spans="3:3" s="27" customFormat="1">
      <c r="C7300" s="2"/>
    </row>
    <row r="7301" spans="3:3" s="27" customFormat="1">
      <c r="C7301" s="2"/>
    </row>
    <row r="7302" spans="3:3" s="27" customFormat="1">
      <c r="C7302" s="2"/>
    </row>
    <row r="7303" spans="3:3" s="27" customFormat="1">
      <c r="C7303" s="2"/>
    </row>
    <row r="7304" spans="3:3" s="27" customFormat="1">
      <c r="C7304" s="2"/>
    </row>
    <row r="7305" spans="3:3" s="27" customFormat="1">
      <c r="C7305" s="2"/>
    </row>
    <row r="7306" spans="3:3" s="27" customFormat="1">
      <c r="C7306" s="2"/>
    </row>
    <row r="7307" spans="3:3" s="27" customFormat="1">
      <c r="C7307" s="2"/>
    </row>
    <row r="7308" spans="3:3" s="27" customFormat="1">
      <c r="C7308" s="2"/>
    </row>
    <row r="7309" spans="3:3" s="27" customFormat="1">
      <c r="C7309" s="2"/>
    </row>
    <row r="7310" spans="3:3" s="27" customFormat="1">
      <c r="C7310" s="2"/>
    </row>
    <row r="7311" spans="3:3" s="27" customFormat="1">
      <c r="C7311" s="2"/>
    </row>
    <row r="7312" spans="3:3" s="27" customFormat="1">
      <c r="C7312" s="2"/>
    </row>
    <row r="7313" spans="3:3" s="27" customFormat="1">
      <c r="C7313" s="2"/>
    </row>
    <row r="7314" spans="3:3" s="27" customFormat="1">
      <c r="C7314" s="2"/>
    </row>
    <row r="7315" spans="3:3" s="27" customFormat="1">
      <c r="C7315" s="2"/>
    </row>
    <row r="7316" spans="3:3" s="27" customFormat="1">
      <c r="C7316" s="2"/>
    </row>
    <row r="7317" spans="3:3" s="27" customFormat="1">
      <c r="C7317" s="2"/>
    </row>
    <row r="7318" spans="3:3" s="27" customFormat="1">
      <c r="C7318" s="2"/>
    </row>
    <row r="7319" spans="3:3" s="27" customFormat="1">
      <c r="C7319" s="2"/>
    </row>
    <row r="7320" spans="3:3" s="27" customFormat="1">
      <c r="C7320" s="2"/>
    </row>
    <row r="7321" spans="3:3" s="27" customFormat="1">
      <c r="C7321" s="2"/>
    </row>
    <row r="7322" spans="3:3" s="27" customFormat="1">
      <c r="C7322" s="2"/>
    </row>
    <row r="7323" spans="3:3" s="27" customFormat="1">
      <c r="C7323" s="2"/>
    </row>
    <row r="7324" spans="3:3" s="27" customFormat="1">
      <c r="C7324" s="2"/>
    </row>
    <row r="7325" spans="3:3" s="27" customFormat="1">
      <c r="C7325" s="2"/>
    </row>
    <row r="7326" spans="3:3" s="27" customFormat="1">
      <c r="C7326" s="2"/>
    </row>
    <row r="7327" spans="3:3" s="27" customFormat="1">
      <c r="C7327" s="2"/>
    </row>
    <row r="7328" spans="3:3" s="27" customFormat="1">
      <c r="C7328" s="2"/>
    </row>
    <row r="7329" spans="3:3" s="27" customFormat="1">
      <c r="C7329" s="2"/>
    </row>
    <row r="7330" spans="3:3" s="27" customFormat="1">
      <c r="C7330" s="2"/>
    </row>
    <row r="7331" spans="3:3" s="27" customFormat="1">
      <c r="C7331" s="2"/>
    </row>
    <row r="7332" spans="3:3" s="27" customFormat="1">
      <c r="C7332" s="2"/>
    </row>
    <row r="7333" spans="3:3" s="27" customFormat="1">
      <c r="C7333" s="2"/>
    </row>
    <row r="7334" spans="3:3" s="27" customFormat="1">
      <c r="C7334" s="2"/>
    </row>
    <row r="7335" spans="3:3" s="27" customFormat="1">
      <c r="C7335" s="2"/>
    </row>
    <row r="7336" spans="3:3" s="27" customFormat="1">
      <c r="C7336" s="2"/>
    </row>
    <row r="7337" spans="3:3" s="27" customFormat="1">
      <c r="C7337" s="2"/>
    </row>
    <row r="7338" spans="3:3" s="27" customFormat="1">
      <c r="C7338" s="2"/>
    </row>
    <row r="7339" spans="3:3" s="27" customFormat="1">
      <c r="C7339" s="2"/>
    </row>
    <row r="7340" spans="3:3" s="27" customFormat="1">
      <c r="C7340" s="2"/>
    </row>
    <row r="7341" spans="3:3" s="27" customFormat="1">
      <c r="C7341" s="2"/>
    </row>
    <row r="7342" spans="3:3" s="27" customFormat="1">
      <c r="C7342" s="2"/>
    </row>
    <row r="7343" spans="3:3" s="27" customFormat="1">
      <c r="C7343" s="2"/>
    </row>
    <row r="7344" spans="3:3" s="27" customFormat="1">
      <c r="C7344" s="2"/>
    </row>
    <row r="7345" spans="3:3" s="27" customFormat="1">
      <c r="C7345" s="2"/>
    </row>
    <row r="7346" spans="3:3" s="27" customFormat="1">
      <c r="C7346" s="2"/>
    </row>
    <row r="7347" spans="3:3" s="27" customFormat="1">
      <c r="C7347" s="2"/>
    </row>
    <row r="7348" spans="3:3" s="27" customFormat="1">
      <c r="C7348" s="2"/>
    </row>
    <row r="7349" spans="3:3" s="27" customFormat="1">
      <c r="C7349" s="2"/>
    </row>
    <row r="7350" spans="3:3" s="27" customFormat="1">
      <c r="C7350" s="2"/>
    </row>
    <row r="7351" spans="3:3" s="27" customFormat="1">
      <c r="C7351" s="2"/>
    </row>
    <row r="7352" spans="3:3" s="27" customFormat="1">
      <c r="C7352" s="2"/>
    </row>
    <row r="7353" spans="3:3" s="27" customFormat="1">
      <c r="C7353" s="2"/>
    </row>
    <row r="7354" spans="3:3" s="27" customFormat="1">
      <c r="C7354" s="2"/>
    </row>
    <row r="7355" spans="3:3" s="27" customFormat="1">
      <c r="C7355" s="2"/>
    </row>
    <row r="7356" spans="3:3" s="27" customFormat="1">
      <c r="C7356" s="2"/>
    </row>
    <row r="7357" spans="3:3" s="27" customFormat="1">
      <c r="C7357" s="2"/>
    </row>
    <row r="7358" spans="3:3" s="27" customFormat="1">
      <c r="C7358" s="2"/>
    </row>
    <row r="7359" spans="3:3" s="27" customFormat="1">
      <c r="C7359" s="2"/>
    </row>
    <row r="7360" spans="3:3" s="27" customFormat="1">
      <c r="C7360" s="2"/>
    </row>
    <row r="7361" spans="3:3" s="27" customFormat="1">
      <c r="C7361" s="2"/>
    </row>
    <row r="7362" spans="3:3" s="27" customFormat="1">
      <c r="C7362" s="2"/>
    </row>
    <row r="7363" spans="3:3" s="27" customFormat="1">
      <c r="C7363" s="2"/>
    </row>
    <row r="7364" spans="3:3" s="27" customFormat="1">
      <c r="C7364" s="2"/>
    </row>
    <row r="7365" spans="3:3" s="27" customFormat="1">
      <c r="C7365" s="2"/>
    </row>
    <row r="7366" spans="3:3" s="27" customFormat="1">
      <c r="C7366" s="2"/>
    </row>
    <row r="7367" spans="3:3" s="27" customFormat="1">
      <c r="C7367" s="2"/>
    </row>
    <row r="7368" spans="3:3" s="27" customFormat="1">
      <c r="C7368" s="2"/>
    </row>
    <row r="7369" spans="3:3" s="27" customFormat="1">
      <c r="C7369" s="2"/>
    </row>
    <row r="7370" spans="3:3" s="27" customFormat="1">
      <c r="C7370" s="2"/>
    </row>
    <row r="7371" spans="3:3" s="27" customFormat="1">
      <c r="C7371" s="2"/>
    </row>
    <row r="7372" spans="3:3" s="27" customFormat="1">
      <c r="C7372" s="2"/>
    </row>
    <row r="7373" spans="3:3" s="27" customFormat="1">
      <c r="C7373" s="2"/>
    </row>
    <row r="7374" spans="3:3" s="27" customFormat="1">
      <c r="C7374" s="2"/>
    </row>
    <row r="7375" spans="3:3" s="27" customFormat="1">
      <c r="C7375" s="2"/>
    </row>
    <row r="7376" spans="3:3" s="27" customFormat="1">
      <c r="C7376" s="2"/>
    </row>
    <row r="7377" spans="3:3" s="27" customFormat="1">
      <c r="C7377" s="2"/>
    </row>
    <row r="7378" spans="3:3" s="27" customFormat="1">
      <c r="C7378" s="2"/>
    </row>
    <row r="7379" spans="3:3" s="27" customFormat="1">
      <c r="C7379" s="2"/>
    </row>
    <row r="7380" spans="3:3" s="27" customFormat="1">
      <c r="C7380" s="2"/>
    </row>
    <row r="7381" spans="3:3" s="27" customFormat="1">
      <c r="C7381" s="2"/>
    </row>
    <row r="7382" spans="3:3" s="27" customFormat="1">
      <c r="C7382" s="2"/>
    </row>
    <row r="7383" spans="3:3" s="27" customFormat="1">
      <c r="C7383" s="2"/>
    </row>
    <row r="7384" spans="3:3" s="27" customFormat="1">
      <c r="C7384" s="2"/>
    </row>
    <row r="7385" spans="3:3" s="27" customFormat="1">
      <c r="C7385" s="2"/>
    </row>
    <row r="7386" spans="3:3" s="27" customFormat="1">
      <c r="C7386" s="2"/>
    </row>
    <row r="7387" spans="3:3" s="27" customFormat="1">
      <c r="C7387" s="2"/>
    </row>
    <row r="7388" spans="3:3" s="27" customFormat="1">
      <c r="C7388" s="2"/>
    </row>
    <row r="7389" spans="3:3" s="27" customFormat="1">
      <c r="C7389" s="2"/>
    </row>
    <row r="7390" spans="3:3" s="27" customFormat="1">
      <c r="C7390" s="2"/>
    </row>
    <row r="7391" spans="3:3" s="27" customFormat="1">
      <c r="C7391" s="2"/>
    </row>
    <row r="7392" spans="3:3" s="27" customFormat="1">
      <c r="C7392" s="2"/>
    </row>
    <row r="7393" spans="3:3" s="27" customFormat="1">
      <c r="C7393" s="2"/>
    </row>
    <row r="7394" spans="3:3" s="27" customFormat="1">
      <c r="C7394" s="2"/>
    </row>
    <row r="7395" spans="3:3" s="27" customFormat="1">
      <c r="C7395" s="2"/>
    </row>
    <row r="7396" spans="3:3" s="27" customFormat="1">
      <c r="C7396" s="2"/>
    </row>
    <row r="7397" spans="3:3" s="27" customFormat="1">
      <c r="C7397" s="2"/>
    </row>
    <row r="7398" spans="3:3" s="27" customFormat="1">
      <c r="C7398" s="2"/>
    </row>
    <row r="7399" spans="3:3" s="27" customFormat="1">
      <c r="C7399" s="2"/>
    </row>
    <row r="7400" spans="3:3" s="27" customFormat="1">
      <c r="C7400" s="2"/>
    </row>
    <row r="7401" spans="3:3" s="27" customFormat="1">
      <c r="C7401" s="2"/>
    </row>
    <row r="7402" spans="3:3" s="27" customFormat="1">
      <c r="C7402" s="2"/>
    </row>
    <row r="7403" spans="3:3" s="27" customFormat="1">
      <c r="C7403" s="2"/>
    </row>
    <row r="7404" spans="3:3" s="27" customFormat="1">
      <c r="C7404" s="2"/>
    </row>
    <row r="7405" spans="3:3" s="27" customFormat="1">
      <c r="C7405" s="2"/>
    </row>
    <row r="7406" spans="3:3" s="27" customFormat="1">
      <c r="C7406" s="2"/>
    </row>
    <row r="7407" spans="3:3" s="27" customFormat="1">
      <c r="C7407" s="2"/>
    </row>
    <row r="7408" spans="3:3" s="27" customFormat="1">
      <c r="C7408" s="2"/>
    </row>
    <row r="7409" spans="3:3" s="27" customFormat="1">
      <c r="C7409" s="2"/>
    </row>
    <row r="7410" spans="3:3" s="27" customFormat="1">
      <c r="C7410" s="2"/>
    </row>
    <row r="7411" spans="3:3" s="27" customFormat="1">
      <c r="C7411" s="2"/>
    </row>
    <row r="7412" spans="3:3" s="27" customFormat="1">
      <c r="C7412" s="2"/>
    </row>
    <row r="7413" spans="3:3" s="27" customFormat="1">
      <c r="C7413" s="2"/>
    </row>
    <row r="7414" spans="3:3" s="27" customFormat="1">
      <c r="C7414" s="2"/>
    </row>
    <row r="7415" spans="3:3" s="27" customFormat="1">
      <c r="C7415" s="2"/>
    </row>
    <row r="7416" spans="3:3" s="27" customFormat="1">
      <c r="C7416" s="2"/>
    </row>
    <row r="7417" spans="3:3" s="27" customFormat="1">
      <c r="C7417" s="2"/>
    </row>
    <row r="7418" spans="3:3" s="27" customFormat="1">
      <c r="C7418" s="2"/>
    </row>
    <row r="7419" spans="3:3" s="27" customFormat="1">
      <c r="C7419" s="2"/>
    </row>
    <row r="7420" spans="3:3" s="27" customFormat="1">
      <c r="C7420" s="2"/>
    </row>
    <row r="7421" spans="3:3" s="27" customFormat="1">
      <c r="C7421" s="2"/>
    </row>
    <row r="7422" spans="3:3" s="27" customFormat="1">
      <c r="C7422" s="2"/>
    </row>
    <row r="7423" spans="3:3" s="27" customFormat="1">
      <c r="C7423" s="2"/>
    </row>
    <row r="7424" spans="3:3" s="27" customFormat="1">
      <c r="C7424" s="2"/>
    </row>
    <row r="7425" spans="3:3" s="27" customFormat="1">
      <c r="C7425" s="2"/>
    </row>
    <row r="7426" spans="3:3" s="27" customFormat="1">
      <c r="C7426" s="2"/>
    </row>
    <row r="7427" spans="3:3" s="27" customFormat="1">
      <c r="C7427" s="2"/>
    </row>
    <row r="7428" spans="3:3" s="27" customFormat="1">
      <c r="C7428" s="2"/>
    </row>
    <row r="7429" spans="3:3" s="27" customFormat="1">
      <c r="C7429" s="2"/>
    </row>
    <row r="7430" spans="3:3" s="27" customFormat="1">
      <c r="C7430" s="2"/>
    </row>
    <row r="7431" spans="3:3" s="27" customFormat="1">
      <c r="C7431" s="2"/>
    </row>
    <row r="7432" spans="3:3" s="27" customFormat="1">
      <c r="C7432" s="2"/>
    </row>
    <row r="7433" spans="3:3" s="27" customFormat="1">
      <c r="C7433" s="2"/>
    </row>
    <row r="7434" spans="3:3" s="27" customFormat="1">
      <c r="C7434" s="2"/>
    </row>
    <row r="7435" spans="3:3" s="27" customFormat="1">
      <c r="C7435" s="2"/>
    </row>
    <row r="7436" spans="3:3" s="27" customFormat="1">
      <c r="C7436" s="2"/>
    </row>
    <row r="7437" spans="3:3" s="27" customFormat="1">
      <c r="C7437" s="2"/>
    </row>
    <row r="7438" spans="3:3" s="27" customFormat="1">
      <c r="C7438" s="2"/>
    </row>
    <row r="7439" spans="3:3" s="27" customFormat="1">
      <c r="C7439" s="2"/>
    </row>
    <row r="7440" spans="3:3" s="27" customFormat="1">
      <c r="C7440" s="2"/>
    </row>
    <row r="7441" spans="3:3" s="27" customFormat="1">
      <c r="C7441" s="2"/>
    </row>
    <row r="7442" spans="3:3" s="27" customFormat="1">
      <c r="C7442" s="2"/>
    </row>
    <row r="7443" spans="3:3" s="27" customFormat="1">
      <c r="C7443" s="2"/>
    </row>
    <row r="7444" spans="3:3" s="27" customFormat="1">
      <c r="C7444" s="2"/>
    </row>
    <row r="7445" spans="3:3" s="27" customFormat="1">
      <c r="C7445" s="2"/>
    </row>
    <row r="7446" spans="3:3" s="27" customFormat="1">
      <c r="C7446" s="2"/>
    </row>
    <row r="7447" spans="3:3" s="27" customFormat="1">
      <c r="C7447" s="2"/>
    </row>
    <row r="7448" spans="3:3" s="27" customFormat="1">
      <c r="C7448" s="2"/>
    </row>
    <row r="7449" spans="3:3" s="27" customFormat="1">
      <c r="C7449" s="2"/>
    </row>
    <row r="7450" spans="3:3" s="27" customFormat="1">
      <c r="C7450" s="2"/>
    </row>
    <row r="7451" spans="3:3" s="27" customFormat="1">
      <c r="C7451" s="2"/>
    </row>
    <row r="7452" spans="3:3" s="27" customFormat="1">
      <c r="C7452" s="2"/>
    </row>
    <row r="7453" spans="3:3" s="27" customFormat="1">
      <c r="C7453" s="2"/>
    </row>
    <row r="7454" spans="3:3" s="27" customFormat="1">
      <c r="C7454" s="2"/>
    </row>
    <row r="7455" spans="3:3" s="27" customFormat="1">
      <c r="C7455" s="2"/>
    </row>
    <row r="7456" spans="3:3" s="27" customFormat="1">
      <c r="C7456" s="2"/>
    </row>
    <row r="7457" spans="3:3" s="27" customFormat="1">
      <c r="C7457" s="2"/>
    </row>
    <row r="7458" spans="3:3" s="27" customFormat="1">
      <c r="C7458" s="2"/>
    </row>
    <row r="7459" spans="3:3" s="27" customFormat="1">
      <c r="C7459" s="2"/>
    </row>
    <row r="7460" spans="3:3" s="27" customFormat="1">
      <c r="C7460" s="2"/>
    </row>
    <row r="7461" spans="3:3" s="27" customFormat="1">
      <c r="C7461" s="2"/>
    </row>
    <row r="7462" spans="3:3" s="27" customFormat="1">
      <c r="C7462" s="2"/>
    </row>
    <row r="7463" spans="3:3" s="27" customFormat="1">
      <c r="C7463" s="2"/>
    </row>
    <row r="7464" spans="3:3" s="27" customFormat="1">
      <c r="C7464" s="2"/>
    </row>
    <row r="7465" spans="3:3" s="27" customFormat="1">
      <c r="C7465" s="2"/>
    </row>
    <row r="7466" spans="3:3" s="27" customFormat="1">
      <c r="C7466" s="2"/>
    </row>
    <row r="7467" spans="3:3" s="27" customFormat="1">
      <c r="C7467" s="2"/>
    </row>
    <row r="7468" spans="3:3" s="27" customFormat="1">
      <c r="C7468" s="2"/>
    </row>
    <row r="7469" spans="3:3" s="27" customFormat="1">
      <c r="C7469" s="2"/>
    </row>
    <row r="7470" spans="3:3" s="27" customFormat="1">
      <c r="C7470" s="2"/>
    </row>
    <row r="7471" spans="3:3" s="27" customFormat="1">
      <c r="C7471" s="2"/>
    </row>
    <row r="7472" spans="3:3" s="27" customFormat="1">
      <c r="C7472" s="2"/>
    </row>
    <row r="7473" spans="3:3" s="27" customFormat="1">
      <c r="C7473" s="2"/>
    </row>
    <row r="7474" spans="3:3" s="27" customFormat="1">
      <c r="C7474" s="2"/>
    </row>
    <row r="7475" spans="3:3" s="27" customFormat="1">
      <c r="C7475" s="2"/>
    </row>
    <row r="7476" spans="3:3" s="27" customFormat="1">
      <c r="C7476" s="2"/>
    </row>
    <row r="7477" spans="3:3" s="27" customFormat="1">
      <c r="C7477" s="2"/>
    </row>
    <row r="7478" spans="3:3" s="27" customFormat="1">
      <c r="C7478" s="2"/>
    </row>
    <row r="7479" spans="3:3" s="27" customFormat="1">
      <c r="C7479" s="2"/>
    </row>
    <row r="7480" spans="3:3" s="27" customFormat="1">
      <c r="C7480" s="2"/>
    </row>
    <row r="7481" spans="3:3" s="27" customFormat="1">
      <c r="C7481" s="2"/>
    </row>
    <row r="7482" spans="3:3" s="27" customFormat="1">
      <c r="C7482" s="2"/>
    </row>
    <row r="7483" spans="3:3" s="27" customFormat="1">
      <c r="C7483" s="2"/>
    </row>
    <row r="7484" spans="3:3" s="27" customFormat="1">
      <c r="C7484" s="2"/>
    </row>
    <row r="7485" spans="3:3" s="27" customFormat="1">
      <c r="C7485" s="2"/>
    </row>
    <row r="7486" spans="3:3" s="27" customFormat="1">
      <c r="C7486" s="2"/>
    </row>
    <row r="7487" spans="3:3" s="27" customFormat="1">
      <c r="C7487" s="2"/>
    </row>
    <row r="7488" spans="3:3" s="27" customFormat="1">
      <c r="C7488" s="2"/>
    </row>
    <row r="7489" spans="3:3" s="27" customFormat="1">
      <c r="C7489" s="2"/>
    </row>
    <row r="7490" spans="3:3" s="27" customFormat="1">
      <c r="C7490" s="2"/>
    </row>
    <row r="7491" spans="3:3" s="27" customFormat="1">
      <c r="C7491" s="2"/>
    </row>
    <row r="7492" spans="3:3" s="27" customFormat="1">
      <c r="C7492" s="2"/>
    </row>
    <row r="7493" spans="3:3" s="27" customFormat="1">
      <c r="C7493" s="2"/>
    </row>
    <row r="7494" spans="3:3" s="27" customFormat="1">
      <c r="C7494" s="2"/>
    </row>
    <row r="7495" spans="3:3" s="27" customFormat="1">
      <c r="C7495" s="2"/>
    </row>
    <row r="7496" spans="3:3" s="27" customFormat="1">
      <c r="C7496" s="2"/>
    </row>
    <row r="7497" spans="3:3" s="27" customFormat="1">
      <c r="C7497" s="2"/>
    </row>
    <row r="7498" spans="3:3" s="27" customFormat="1">
      <c r="C7498" s="2"/>
    </row>
    <row r="7499" spans="3:3" s="27" customFormat="1">
      <c r="C7499" s="2"/>
    </row>
    <row r="7500" spans="3:3" s="27" customFormat="1">
      <c r="C7500" s="2"/>
    </row>
    <row r="7501" spans="3:3" s="27" customFormat="1">
      <c r="C7501" s="2"/>
    </row>
    <row r="7502" spans="3:3" s="27" customFormat="1">
      <c r="C7502" s="2"/>
    </row>
    <row r="7503" spans="3:3" s="27" customFormat="1">
      <c r="C7503" s="2"/>
    </row>
    <row r="7504" spans="3:3" s="27" customFormat="1">
      <c r="C7504" s="2"/>
    </row>
    <row r="7505" spans="3:3" s="27" customFormat="1">
      <c r="C7505" s="2"/>
    </row>
    <row r="7506" spans="3:3" s="27" customFormat="1">
      <c r="C7506" s="2"/>
    </row>
    <row r="7507" spans="3:3" s="27" customFormat="1">
      <c r="C7507" s="2"/>
    </row>
    <row r="7508" spans="3:3" s="27" customFormat="1">
      <c r="C7508" s="2"/>
    </row>
    <row r="7509" spans="3:3" s="27" customFormat="1">
      <c r="C7509" s="2"/>
    </row>
    <row r="7510" spans="3:3" s="27" customFormat="1">
      <c r="C7510" s="2"/>
    </row>
    <row r="7511" spans="3:3" s="27" customFormat="1">
      <c r="C7511" s="2"/>
    </row>
    <row r="7512" spans="3:3" s="27" customFormat="1">
      <c r="C7512" s="2"/>
    </row>
    <row r="7513" spans="3:3" s="27" customFormat="1">
      <c r="C7513" s="2"/>
    </row>
    <row r="7514" spans="3:3" s="27" customFormat="1">
      <c r="C7514" s="2"/>
    </row>
    <row r="7515" spans="3:3" s="27" customFormat="1">
      <c r="C7515" s="2"/>
    </row>
    <row r="7516" spans="3:3" s="27" customFormat="1">
      <c r="C7516" s="2"/>
    </row>
    <row r="7517" spans="3:3" s="27" customFormat="1">
      <c r="C7517" s="2"/>
    </row>
    <row r="7518" spans="3:3" s="27" customFormat="1">
      <c r="C7518" s="2"/>
    </row>
    <row r="7519" spans="3:3" s="27" customFormat="1">
      <c r="C7519" s="2"/>
    </row>
    <row r="7520" spans="3:3" s="27" customFormat="1">
      <c r="C7520" s="2"/>
    </row>
    <row r="7521" spans="3:3" s="27" customFormat="1">
      <c r="C7521" s="2"/>
    </row>
    <row r="7522" spans="3:3" s="27" customFormat="1">
      <c r="C7522" s="2"/>
    </row>
    <row r="7523" spans="3:3" s="27" customFormat="1">
      <c r="C7523" s="2"/>
    </row>
    <row r="7524" spans="3:3" s="27" customFormat="1">
      <c r="C7524" s="2"/>
    </row>
    <row r="7525" spans="3:3" s="27" customFormat="1">
      <c r="C7525" s="2"/>
    </row>
    <row r="7526" spans="3:3" s="27" customFormat="1">
      <c r="C7526" s="2"/>
    </row>
    <row r="7527" spans="3:3" s="27" customFormat="1">
      <c r="C7527" s="2"/>
    </row>
    <row r="7528" spans="3:3" s="27" customFormat="1">
      <c r="C7528" s="2"/>
    </row>
    <row r="7529" spans="3:3" s="27" customFormat="1">
      <c r="C7529" s="2"/>
    </row>
    <row r="7530" spans="3:3" s="27" customFormat="1">
      <c r="C7530" s="2"/>
    </row>
    <row r="7531" spans="3:3" s="27" customFormat="1">
      <c r="C7531" s="2"/>
    </row>
    <row r="7532" spans="3:3" s="27" customFormat="1">
      <c r="C7532" s="2"/>
    </row>
    <row r="7533" spans="3:3" s="27" customFormat="1">
      <c r="C7533" s="2"/>
    </row>
    <row r="7534" spans="3:3" s="27" customFormat="1">
      <c r="C7534" s="2"/>
    </row>
    <row r="7535" spans="3:3" s="27" customFormat="1">
      <c r="C7535" s="2"/>
    </row>
    <row r="7536" spans="3:3" s="27" customFormat="1">
      <c r="C7536" s="2"/>
    </row>
    <row r="7537" spans="3:3" s="27" customFormat="1">
      <c r="C7537" s="2"/>
    </row>
    <row r="7538" spans="3:3" s="27" customFormat="1">
      <c r="C7538" s="2"/>
    </row>
    <row r="7539" spans="3:3" s="27" customFormat="1">
      <c r="C7539" s="2"/>
    </row>
    <row r="7540" spans="3:3" s="27" customFormat="1">
      <c r="C7540" s="2"/>
    </row>
    <row r="7541" spans="3:3" s="27" customFormat="1">
      <c r="C7541" s="2"/>
    </row>
    <row r="7542" spans="3:3" s="27" customFormat="1">
      <c r="C7542" s="2"/>
    </row>
    <row r="7543" spans="3:3" s="27" customFormat="1">
      <c r="C7543" s="2"/>
    </row>
    <row r="7544" spans="3:3" s="27" customFormat="1">
      <c r="C7544" s="2"/>
    </row>
    <row r="7545" spans="3:3" s="27" customFormat="1">
      <c r="C7545" s="2"/>
    </row>
    <row r="7546" spans="3:3" s="27" customFormat="1">
      <c r="C7546" s="2"/>
    </row>
    <row r="7547" spans="3:3" s="27" customFormat="1">
      <c r="C7547" s="2"/>
    </row>
    <row r="7548" spans="3:3" s="27" customFormat="1">
      <c r="C7548" s="2"/>
    </row>
    <row r="7549" spans="3:3" s="27" customFormat="1">
      <c r="C7549" s="2"/>
    </row>
    <row r="7550" spans="3:3" s="27" customFormat="1">
      <c r="C7550" s="2"/>
    </row>
    <row r="7551" spans="3:3" s="27" customFormat="1">
      <c r="C7551" s="2"/>
    </row>
    <row r="7552" spans="3:3" s="27" customFormat="1">
      <c r="C7552" s="2"/>
    </row>
    <row r="7553" spans="3:3" s="27" customFormat="1">
      <c r="C7553" s="2"/>
    </row>
    <row r="7554" spans="3:3" s="27" customFormat="1">
      <c r="C7554" s="2"/>
    </row>
    <row r="7555" spans="3:3" s="27" customFormat="1">
      <c r="C7555" s="2"/>
    </row>
    <row r="7556" spans="3:3" s="27" customFormat="1">
      <c r="C7556" s="2"/>
    </row>
    <row r="7557" spans="3:3" s="27" customFormat="1">
      <c r="C7557" s="2"/>
    </row>
    <row r="7558" spans="3:3" s="27" customFormat="1">
      <c r="C7558" s="2"/>
    </row>
    <row r="7559" spans="3:3" s="27" customFormat="1">
      <c r="C7559" s="2"/>
    </row>
    <row r="7560" spans="3:3" s="27" customFormat="1">
      <c r="C7560" s="2"/>
    </row>
    <row r="7561" spans="3:3" s="27" customFormat="1">
      <c r="C7561" s="2"/>
    </row>
    <row r="7562" spans="3:3" s="27" customFormat="1">
      <c r="C7562" s="2"/>
    </row>
    <row r="7563" spans="3:3" s="27" customFormat="1">
      <c r="C7563" s="2"/>
    </row>
    <row r="7564" spans="3:3" s="27" customFormat="1">
      <c r="C7564" s="2"/>
    </row>
    <row r="7565" spans="3:3" s="27" customFormat="1">
      <c r="C7565" s="2"/>
    </row>
    <row r="7566" spans="3:3" s="27" customFormat="1">
      <c r="C7566" s="2"/>
    </row>
    <row r="7567" spans="3:3" s="27" customFormat="1">
      <c r="C7567" s="2"/>
    </row>
    <row r="7568" spans="3:3" s="27" customFormat="1">
      <c r="C7568" s="2"/>
    </row>
    <row r="7569" spans="3:3" s="27" customFormat="1">
      <c r="C7569" s="2"/>
    </row>
    <row r="7570" spans="3:3" s="27" customFormat="1">
      <c r="C7570" s="2"/>
    </row>
    <row r="7571" spans="3:3" s="27" customFormat="1">
      <c r="C7571" s="2"/>
    </row>
    <row r="7572" spans="3:3" s="27" customFormat="1">
      <c r="C7572" s="2"/>
    </row>
    <row r="7573" spans="3:3" s="27" customFormat="1">
      <c r="C7573" s="2"/>
    </row>
    <row r="7574" spans="3:3" s="27" customFormat="1">
      <c r="C7574" s="2"/>
    </row>
    <row r="7575" spans="3:3" s="27" customFormat="1">
      <c r="C7575" s="2"/>
    </row>
    <row r="7576" spans="3:3" s="27" customFormat="1">
      <c r="C7576" s="2"/>
    </row>
    <row r="7577" spans="3:3" s="27" customFormat="1">
      <c r="C7577" s="2"/>
    </row>
    <row r="7578" spans="3:3" s="27" customFormat="1">
      <c r="C7578" s="2"/>
    </row>
    <row r="7579" spans="3:3" s="27" customFormat="1">
      <c r="C7579" s="2"/>
    </row>
    <row r="7580" spans="3:3" s="27" customFormat="1">
      <c r="C7580" s="2"/>
    </row>
    <row r="7581" spans="3:3" s="27" customFormat="1">
      <c r="C7581" s="2"/>
    </row>
    <row r="7582" spans="3:3" s="27" customFormat="1">
      <c r="C7582" s="2"/>
    </row>
    <row r="7583" spans="3:3" s="27" customFormat="1">
      <c r="C7583" s="2"/>
    </row>
    <row r="7584" spans="3:3" s="27" customFormat="1">
      <c r="C7584" s="2"/>
    </row>
    <row r="7585" spans="3:3" s="27" customFormat="1">
      <c r="C7585" s="2"/>
    </row>
    <row r="7586" spans="3:3" s="27" customFormat="1">
      <c r="C7586" s="2"/>
    </row>
    <row r="7587" spans="3:3" s="27" customFormat="1">
      <c r="C7587" s="2"/>
    </row>
    <row r="7588" spans="3:3" s="27" customFormat="1">
      <c r="C7588" s="2"/>
    </row>
    <row r="7589" spans="3:3" s="27" customFormat="1">
      <c r="C7589" s="2"/>
    </row>
    <row r="7590" spans="3:3" s="27" customFormat="1">
      <c r="C7590" s="2"/>
    </row>
    <row r="7591" spans="3:3" s="27" customFormat="1">
      <c r="C7591" s="2"/>
    </row>
    <row r="7592" spans="3:3" s="27" customFormat="1">
      <c r="C7592" s="2"/>
    </row>
    <row r="7593" spans="3:3" s="27" customFormat="1">
      <c r="C7593" s="2"/>
    </row>
    <row r="7594" spans="3:3" s="27" customFormat="1">
      <c r="C7594" s="2"/>
    </row>
    <row r="7595" spans="3:3" s="27" customFormat="1">
      <c r="C7595" s="2"/>
    </row>
    <row r="7596" spans="3:3" s="27" customFormat="1">
      <c r="C7596" s="2"/>
    </row>
    <row r="7597" spans="3:3" s="27" customFormat="1">
      <c r="C7597" s="2"/>
    </row>
    <row r="7598" spans="3:3" s="27" customFormat="1">
      <c r="C7598" s="2"/>
    </row>
    <row r="7599" spans="3:3" s="27" customFormat="1">
      <c r="C7599" s="2"/>
    </row>
    <row r="7600" spans="3:3" s="27" customFormat="1">
      <c r="C7600" s="2"/>
    </row>
    <row r="7601" spans="3:3" s="27" customFormat="1">
      <c r="C7601" s="2"/>
    </row>
    <row r="7602" spans="3:3" s="27" customFormat="1">
      <c r="C7602" s="2"/>
    </row>
    <row r="7603" spans="3:3" s="27" customFormat="1">
      <c r="C7603" s="2"/>
    </row>
    <row r="7604" spans="3:3" s="27" customFormat="1">
      <c r="C7604" s="2"/>
    </row>
    <row r="7605" spans="3:3" s="27" customFormat="1">
      <c r="C7605" s="2"/>
    </row>
    <row r="7606" spans="3:3" s="27" customFormat="1">
      <c r="C7606" s="2"/>
    </row>
    <row r="7607" spans="3:3" s="27" customFormat="1">
      <c r="C7607" s="2"/>
    </row>
    <row r="7608" spans="3:3" s="27" customFormat="1">
      <c r="C7608" s="2"/>
    </row>
    <row r="7609" spans="3:3" s="27" customFormat="1">
      <c r="C7609" s="2"/>
    </row>
    <row r="7610" spans="3:3" s="27" customFormat="1">
      <c r="C7610" s="2"/>
    </row>
    <row r="7611" spans="3:3" s="27" customFormat="1">
      <c r="C7611" s="2"/>
    </row>
    <row r="7612" spans="3:3" s="27" customFormat="1">
      <c r="C7612" s="2"/>
    </row>
    <row r="7613" spans="3:3" s="27" customFormat="1">
      <c r="C7613" s="2"/>
    </row>
    <row r="7614" spans="3:3" s="27" customFormat="1">
      <c r="C7614" s="2"/>
    </row>
    <row r="7615" spans="3:3" s="27" customFormat="1">
      <c r="C7615" s="2"/>
    </row>
    <row r="7616" spans="3:3" s="27" customFormat="1">
      <c r="C7616" s="2"/>
    </row>
    <row r="7617" spans="3:3" s="27" customFormat="1">
      <c r="C7617" s="2"/>
    </row>
    <row r="7618" spans="3:3" s="27" customFormat="1">
      <c r="C7618" s="2"/>
    </row>
    <row r="7619" spans="3:3" s="27" customFormat="1">
      <c r="C7619" s="2"/>
    </row>
    <row r="7620" spans="3:3" s="27" customFormat="1">
      <c r="C7620" s="2"/>
    </row>
    <row r="7621" spans="3:3" s="27" customFormat="1">
      <c r="C7621" s="2"/>
    </row>
    <row r="7622" spans="3:3" s="27" customFormat="1">
      <c r="C7622" s="2"/>
    </row>
    <row r="7623" spans="3:3" s="27" customFormat="1">
      <c r="C7623" s="2"/>
    </row>
    <row r="7624" spans="3:3" s="27" customFormat="1">
      <c r="C7624" s="2"/>
    </row>
    <row r="7625" spans="3:3" s="27" customFormat="1">
      <c r="C7625" s="2"/>
    </row>
    <row r="7626" spans="3:3" s="27" customFormat="1">
      <c r="C7626" s="2"/>
    </row>
    <row r="7627" spans="3:3" s="27" customFormat="1">
      <c r="C7627" s="2"/>
    </row>
    <row r="7628" spans="3:3" s="27" customFormat="1">
      <c r="C7628" s="2"/>
    </row>
    <row r="7629" spans="3:3" s="27" customFormat="1">
      <c r="C7629" s="2"/>
    </row>
    <row r="7630" spans="3:3" s="27" customFormat="1">
      <c r="C7630" s="2"/>
    </row>
    <row r="7631" spans="3:3" s="27" customFormat="1">
      <c r="C7631" s="2"/>
    </row>
    <row r="7632" spans="3:3" s="27" customFormat="1">
      <c r="C7632" s="2"/>
    </row>
    <row r="7633" spans="3:3" s="27" customFormat="1">
      <c r="C7633" s="2"/>
    </row>
    <row r="7634" spans="3:3" s="27" customFormat="1">
      <c r="C7634" s="2"/>
    </row>
    <row r="7635" spans="3:3" s="27" customFormat="1">
      <c r="C7635" s="2"/>
    </row>
    <row r="7636" spans="3:3" s="27" customFormat="1">
      <c r="C7636" s="2"/>
    </row>
    <row r="7637" spans="3:3" s="27" customFormat="1">
      <c r="C7637" s="2"/>
    </row>
    <row r="7638" spans="3:3" s="27" customFormat="1">
      <c r="C7638" s="2"/>
    </row>
    <row r="7639" spans="3:3" s="27" customFormat="1">
      <c r="C7639" s="2"/>
    </row>
    <row r="7640" spans="3:3" s="27" customFormat="1">
      <c r="C7640" s="2"/>
    </row>
    <row r="7641" spans="3:3" s="27" customFormat="1">
      <c r="C7641" s="2"/>
    </row>
    <row r="7642" spans="3:3" s="27" customFormat="1">
      <c r="C7642" s="2"/>
    </row>
    <row r="7643" spans="3:3" s="27" customFormat="1">
      <c r="C7643" s="2"/>
    </row>
    <row r="7644" spans="3:3" s="27" customFormat="1">
      <c r="C7644" s="2"/>
    </row>
    <row r="7645" spans="3:3" s="27" customFormat="1">
      <c r="C7645" s="2"/>
    </row>
    <row r="7646" spans="3:3" s="27" customFormat="1">
      <c r="C7646" s="2"/>
    </row>
    <row r="7647" spans="3:3" s="27" customFormat="1">
      <c r="C7647" s="2"/>
    </row>
    <row r="7648" spans="3:3" s="27" customFormat="1">
      <c r="C7648" s="2"/>
    </row>
    <row r="7649" spans="3:3" s="27" customFormat="1">
      <c r="C7649" s="2"/>
    </row>
    <row r="7650" spans="3:3" s="27" customFormat="1">
      <c r="C7650" s="2"/>
    </row>
    <row r="7651" spans="3:3" s="27" customFormat="1">
      <c r="C7651" s="2"/>
    </row>
    <row r="7652" spans="3:3" s="27" customFormat="1">
      <c r="C7652" s="2"/>
    </row>
    <row r="7653" spans="3:3" s="27" customFormat="1">
      <c r="C7653" s="2"/>
    </row>
    <row r="7654" spans="3:3" s="27" customFormat="1">
      <c r="C7654" s="2"/>
    </row>
    <row r="7655" spans="3:3" s="27" customFormat="1">
      <c r="C7655" s="2"/>
    </row>
    <row r="7656" spans="3:3" s="27" customFormat="1">
      <c r="C7656" s="2"/>
    </row>
    <row r="7657" spans="3:3" s="27" customFormat="1">
      <c r="C7657" s="2"/>
    </row>
    <row r="7658" spans="3:3" s="27" customFormat="1">
      <c r="C7658" s="2"/>
    </row>
    <row r="7659" spans="3:3" s="27" customFormat="1">
      <c r="C7659" s="2"/>
    </row>
    <row r="7660" spans="3:3" s="27" customFormat="1">
      <c r="C7660" s="2"/>
    </row>
    <row r="7661" spans="3:3" s="27" customFormat="1">
      <c r="C7661" s="2"/>
    </row>
    <row r="7662" spans="3:3" s="27" customFormat="1">
      <c r="C7662" s="2"/>
    </row>
    <row r="7663" spans="3:3" s="27" customFormat="1">
      <c r="C7663" s="2"/>
    </row>
    <row r="7664" spans="3:3" s="27" customFormat="1">
      <c r="C7664" s="2"/>
    </row>
    <row r="7665" spans="3:3" s="27" customFormat="1">
      <c r="C7665" s="2"/>
    </row>
    <row r="7666" spans="3:3" s="27" customFormat="1">
      <c r="C7666" s="2"/>
    </row>
    <row r="7667" spans="3:3" s="27" customFormat="1">
      <c r="C7667" s="2"/>
    </row>
    <row r="7668" spans="3:3" s="27" customFormat="1">
      <c r="C7668" s="2"/>
    </row>
    <row r="7669" spans="3:3" s="27" customFormat="1">
      <c r="C7669" s="2"/>
    </row>
    <row r="7670" spans="3:3" s="27" customFormat="1">
      <c r="C7670" s="2"/>
    </row>
    <row r="7671" spans="3:3" s="27" customFormat="1">
      <c r="C7671" s="2"/>
    </row>
    <row r="7672" spans="3:3" s="27" customFormat="1">
      <c r="C7672" s="2"/>
    </row>
    <row r="7673" spans="3:3" s="27" customFormat="1">
      <c r="C7673" s="2"/>
    </row>
    <row r="7674" spans="3:3" s="27" customFormat="1">
      <c r="C7674" s="2"/>
    </row>
    <row r="7675" spans="3:3" s="27" customFormat="1">
      <c r="C7675" s="2"/>
    </row>
    <row r="7676" spans="3:3" s="27" customFormat="1">
      <c r="C7676" s="2"/>
    </row>
    <row r="7677" spans="3:3" s="27" customFormat="1">
      <c r="C7677" s="2"/>
    </row>
    <row r="7678" spans="3:3" s="27" customFormat="1">
      <c r="C7678" s="2"/>
    </row>
    <row r="7679" spans="3:3" s="27" customFormat="1">
      <c r="C7679" s="2"/>
    </row>
    <row r="7680" spans="3:3" s="27" customFormat="1">
      <c r="C7680" s="2"/>
    </row>
    <row r="7681" spans="3:3" s="27" customFormat="1">
      <c r="C7681" s="2"/>
    </row>
    <row r="7682" spans="3:3" s="27" customFormat="1">
      <c r="C7682" s="2"/>
    </row>
    <row r="7683" spans="3:3" s="27" customFormat="1">
      <c r="C7683" s="2"/>
    </row>
    <row r="7684" spans="3:3" s="27" customFormat="1">
      <c r="C7684" s="2"/>
    </row>
    <row r="7685" spans="3:3" s="27" customFormat="1">
      <c r="C7685" s="2"/>
    </row>
    <row r="7686" spans="3:3" s="27" customFormat="1">
      <c r="C7686" s="2"/>
    </row>
    <row r="7687" spans="3:3" s="27" customFormat="1">
      <c r="C7687" s="2"/>
    </row>
    <row r="7688" spans="3:3" s="27" customFormat="1">
      <c r="C7688" s="2"/>
    </row>
    <row r="7689" spans="3:3" s="27" customFormat="1">
      <c r="C7689" s="2"/>
    </row>
    <row r="7690" spans="3:3" s="27" customFormat="1">
      <c r="C7690" s="2"/>
    </row>
    <row r="7691" spans="3:3" s="27" customFormat="1">
      <c r="C7691" s="2"/>
    </row>
    <row r="7692" spans="3:3" s="27" customFormat="1">
      <c r="C7692" s="2"/>
    </row>
    <row r="7693" spans="3:3" s="27" customFormat="1">
      <c r="C7693" s="2"/>
    </row>
    <row r="7694" spans="3:3" s="27" customFormat="1">
      <c r="C7694" s="2"/>
    </row>
    <row r="7695" spans="3:3" s="27" customFormat="1">
      <c r="C7695" s="2"/>
    </row>
    <row r="7696" spans="3:3" s="27" customFormat="1">
      <c r="C7696" s="2"/>
    </row>
    <row r="7697" spans="3:3" s="27" customFormat="1">
      <c r="C7697" s="2"/>
    </row>
    <row r="7698" spans="3:3" s="27" customFormat="1">
      <c r="C7698" s="2"/>
    </row>
    <row r="7699" spans="3:3" s="27" customFormat="1">
      <c r="C7699" s="2"/>
    </row>
    <row r="7700" spans="3:3" s="27" customFormat="1">
      <c r="C7700" s="2"/>
    </row>
    <row r="7701" spans="3:3" s="27" customFormat="1">
      <c r="C7701" s="2"/>
    </row>
    <row r="7702" spans="3:3" s="27" customFormat="1">
      <c r="C7702" s="2"/>
    </row>
    <row r="7703" spans="3:3" s="27" customFormat="1">
      <c r="C7703" s="2"/>
    </row>
    <row r="7704" spans="3:3" s="27" customFormat="1">
      <c r="C7704" s="2"/>
    </row>
    <row r="7705" spans="3:3" s="27" customFormat="1">
      <c r="C7705" s="2"/>
    </row>
    <row r="7706" spans="3:3" s="27" customFormat="1">
      <c r="C7706" s="2"/>
    </row>
    <row r="7707" spans="3:3" s="27" customFormat="1">
      <c r="C7707" s="2"/>
    </row>
    <row r="7708" spans="3:3" s="27" customFormat="1">
      <c r="C7708" s="2"/>
    </row>
    <row r="7709" spans="3:3" s="27" customFormat="1">
      <c r="C7709" s="2"/>
    </row>
    <row r="7710" spans="3:3" s="27" customFormat="1">
      <c r="C7710" s="2"/>
    </row>
    <row r="7711" spans="3:3" s="27" customFormat="1">
      <c r="C7711" s="2"/>
    </row>
    <row r="7712" spans="3:3" s="27" customFormat="1">
      <c r="C7712" s="2"/>
    </row>
    <row r="7713" spans="3:3" s="27" customFormat="1">
      <c r="C7713" s="2"/>
    </row>
    <row r="7714" spans="3:3" s="27" customFormat="1">
      <c r="C7714" s="2"/>
    </row>
    <row r="7715" spans="3:3" s="27" customFormat="1">
      <c r="C7715" s="2"/>
    </row>
    <row r="7716" spans="3:3" s="27" customFormat="1">
      <c r="C7716" s="2"/>
    </row>
    <row r="7717" spans="3:3" s="27" customFormat="1">
      <c r="C7717" s="2"/>
    </row>
    <row r="7718" spans="3:3" s="27" customFormat="1">
      <c r="C7718" s="2"/>
    </row>
    <row r="7719" spans="3:3" s="27" customFormat="1">
      <c r="C7719" s="2"/>
    </row>
    <row r="7720" spans="3:3" s="27" customFormat="1">
      <c r="C7720" s="2"/>
    </row>
    <row r="7721" spans="3:3" s="27" customFormat="1">
      <c r="C7721" s="2"/>
    </row>
    <row r="7722" spans="3:3" s="27" customFormat="1">
      <c r="C7722" s="2"/>
    </row>
    <row r="7723" spans="3:3" s="27" customFormat="1">
      <c r="C7723" s="2"/>
    </row>
    <row r="7724" spans="3:3" s="27" customFormat="1">
      <c r="C7724" s="2"/>
    </row>
    <row r="7725" spans="3:3" s="27" customFormat="1">
      <c r="C7725" s="2"/>
    </row>
    <row r="7726" spans="3:3" s="27" customFormat="1">
      <c r="C7726" s="2"/>
    </row>
    <row r="7727" spans="3:3" s="27" customFormat="1">
      <c r="C7727" s="2"/>
    </row>
    <row r="7728" spans="3:3" s="27" customFormat="1">
      <c r="C7728" s="2"/>
    </row>
    <row r="7729" spans="3:3" s="27" customFormat="1">
      <c r="C7729" s="2"/>
    </row>
    <row r="7730" spans="3:3" s="27" customFormat="1">
      <c r="C7730" s="2"/>
    </row>
    <row r="7731" spans="3:3" s="27" customFormat="1">
      <c r="C7731" s="2"/>
    </row>
    <row r="7732" spans="3:3" s="27" customFormat="1">
      <c r="C7732" s="2"/>
    </row>
    <row r="7733" spans="3:3" s="27" customFormat="1">
      <c r="C7733" s="2"/>
    </row>
    <row r="7734" spans="3:3" s="27" customFormat="1">
      <c r="C7734" s="2"/>
    </row>
    <row r="7735" spans="3:3" s="27" customFormat="1">
      <c r="C7735" s="2"/>
    </row>
    <row r="7736" spans="3:3" s="27" customFormat="1">
      <c r="C7736" s="2"/>
    </row>
    <row r="7737" spans="3:3" s="27" customFormat="1">
      <c r="C7737" s="2"/>
    </row>
    <row r="7738" spans="3:3" s="27" customFormat="1">
      <c r="C7738" s="2"/>
    </row>
    <row r="7739" spans="3:3" s="27" customFormat="1">
      <c r="C7739" s="2"/>
    </row>
    <row r="7740" spans="3:3" s="27" customFormat="1">
      <c r="C7740" s="2"/>
    </row>
    <row r="7741" spans="3:3" s="27" customFormat="1">
      <c r="C7741" s="2"/>
    </row>
    <row r="7742" spans="3:3" s="27" customFormat="1">
      <c r="C7742" s="2"/>
    </row>
    <row r="7743" spans="3:3" s="27" customFormat="1">
      <c r="C7743" s="2"/>
    </row>
    <row r="7744" spans="3:3" s="27" customFormat="1">
      <c r="C7744" s="2"/>
    </row>
    <row r="7745" spans="3:3" s="27" customFormat="1">
      <c r="C7745" s="2"/>
    </row>
    <row r="7746" spans="3:3" s="27" customFormat="1">
      <c r="C7746" s="2"/>
    </row>
    <row r="7747" spans="3:3" s="27" customFormat="1">
      <c r="C7747" s="2"/>
    </row>
    <row r="7748" spans="3:3" s="27" customFormat="1">
      <c r="C7748" s="2"/>
    </row>
    <row r="7749" spans="3:3" s="27" customFormat="1">
      <c r="C7749" s="2"/>
    </row>
    <row r="7750" spans="3:3" s="27" customFormat="1">
      <c r="C7750" s="2"/>
    </row>
    <row r="7751" spans="3:3" s="27" customFormat="1">
      <c r="C7751" s="2"/>
    </row>
    <row r="7752" spans="3:3" s="27" customFormat="1">
      <c r="C7752" s="2"/>
    </row>
    <row r="7753" spans="3:3" s="27" customFormat="1">
      <c r="C7753" s="2"/>
    </row>
    <row r="7754" spans="3:3" s="27" customFormat="1">
      <c r="C7754" s="2"/>
    </row>
    <row r="7755" spans="3:3" s="27" customFormat="1">
      <c r="C7755" s="2"/>
    </row>
    <row r="7756" spans="3:3" s="27" customFormat="1">
      <c r="C7756" s="2"/>
    </row>
    <row r="7757" spans="3:3" s="27" customFormat="1">
      <c r="C7757" s="2"/>
    </row>
    <row r="7758" spans="3:3" s="27" customFormat="1">
      <c r="C7758" s="2"/>
    </row>
    <row r="7759" spans="3:3" s="27" customFormat="1">
      <c r="C7759" s="2"/>
    </row>
    <row r="7760" spans="3:3" s="27" customFormat="1">
      <c r="C7760" s="2"/>
    </row>
    <row r="7761" spans="3:3" s="27" customFormat="1">
      <c r="C7761" s="2"/>
    </row>
    <row r="7762" spans="3:3" s="27" customFormat="1">
      <c r="C7762" s="2"/>
    </row>
    <row r="7763" spans="3:3" s="27" customFormat="1">
      <c r="C7763" s="2"/>
    </row>
    <row r="7764" spans="3:3" s="27" customFormat="1">
      <c r="C7764" s="2"/>
    </row>
    <row r="7765" spans="3:3" s="27" customFormat="1">
      <c r="C7765" s="2"/>
    </row>
    <row r="7766" spans="3:3" s="27" customFormat="1">
      <c r="C7766" s="2"/>
    </row>
    <row r="7767" spans="3:3" s="27" customFormat="1">
      <c r="C7767" s="2"/>
    </row>
    <row r="7768" spans="3:3" s="27" customFormat="1">
      <c r="C7768" s="2"/>
    </row>
    <row r="7769" spans="3:3" s="27" customFormat="1">
      <c r="C7769" s="2"/>
    </row>
    <row r="7770" spans="3:3" s="27" customFormat="1">
      <c r="C7770" s="2"/>
    </row>
    <row r="7771" spans="3:3" s="27" customFormat="1">
      <c r="C7771" s="2"/>
    </row>
    <row r="7772" spans="3:3" s="27" customFormat="1">
      <c r="C7772" s="2"/>
    </row>
    <row r="7773" spans="3:3" s="27" customFormat="1">
      <c r="C7773" s="2"/>
    </row>
    <row r="7774" spans="3:3" s="27" customFormat="1">
      <c r="C7774" s="2"/>
    </row>
    <row r="7775" spans="3:3" s="27" customFormat="1">
      <c r="C7775" s="2"/>
    </row>
    <row r="7776" spans="3:3" s="27" customFormat="1">
      <c r="C7776" s="2"/>
    </row>
    <row r="7777" spans="3:3" s="27" customFormat="1">
      <c r="C7777" s="2"/>
    </row>
    <row r="7778" spans="3:3" s="27" customFormat="1">
      <c r="C7778" s="2"/>
    </row>
    <row r="7779" spans="3:3" s="27" customFormat="1">
      <c r="C7779" s="2"/>
    </row>
    <row r="7780" spans="3:3" s="27" customFormat="1">
      <c r="C7780" s="2"/>
    </row>
    <row r="7781" spans="3:3" s="27" customFormat="1">
      <c r="C7781" s="2"/>
    </row>
    <row r="7782" spans="3:3" s="27" customFormat="1">
      <c r="C7782" s="2"/>
    </row>
    <row r="7783" spans="3:3" s="27" customFormat="1">
      <c r="C7783" s="2"/>
    </row>
    <row r="7784" spans="3:3" s="27" customFormat="1">
      <c r="C7784" s="2"/>
    </row>
    <row r="7785" spans="3:3" s="27" customFormat="1">
      <c r="C7785" s="2"/>
    </row>
    <row r="7786" spans="3:3" s="27" customFormat="1">
      <c r="C7786" s="2"/>
    </row>
    <row r="7787" spans="3:3" s="27" customFormat="1">
      <c r="C7787" s="2"/>
    </row>
    <row r="7788" spans="3:3" s="27" customFormat="1">
      <c r="C7788" s="2"/>
    </row>
    <row r="7789" spans="3:3" s="27" customFormat="1">
      <c r="C7789" s="2"/>
    </row>
    <row r="7790" spans="3:3" s="27" customFormat="1">
      <c r="C7790" s="2"/>
    </row>
    <row r="7791" spans="3:3" s="27" customFormat="1">
      <c r="C7791" s="2"/>
    </row>
    <row r="7792" spans="3:3" s="27" customFormat="1">
      <c r="C7792" s="2"/>
    </row>
    <row r="7793" spans="3:3" s="27" customFormat="1">
      <c r="C7793" s="2"/>
    </row>
    <row r="7794" spans="3:3" s="27" customFormat="1">
      <c r="C7794" s="2"/>
    </row>
    <row r="7795" spans="3:3" s="27" customFormat="1">
      <c r="C7795" s="2"/>
    </row>
    <row r="7796" spans="3:3" s="27" customFormat="1">
      <c r="C7796" s="2"/>
    </row>
    <row r="7797" spans="3:3" s="27" customFormat="1">
      <c r="C7797" s="2"/>
    </row>
    <row r="7798" spans="3:3" s="27" customFormat="1">
      <c r="C7798" s="2"/>
    </row>
    <row r="7799" spans="3:3" s="27" customFormat="1">
      <c r="C7799" s="2"/>
    </row>
    <row r="7800" spans="3:3" s="27" customFormat="1">
      <c r="C7800" s="2"/>
    </row>
    <row r="7801" spans="3:3" s="27" customFormat="1">
      <c r="C7801" s="2"/>
    </row>
    <row r="7802" spans="3:3" s="27" customFormat="1">
      <c r="C7802" s="2"/>
    </row>
    <row r="7803" spans="3:3" s="27" customFormat="1">
      <c r="C7803" s="2"/>
    </row>
    <row r="7804" spans="3:3" s="27" customFormat="1">
      <c r="C7804" s="2"/>
    </row>
    <row r="7805" spans="3:3" s="27" customFormat="1">
      <c r="C7805" s="2"/>
    </row>
    <row r="7806" spans="3:3" s="27" customFormat="1">
      <c r="C7806" s="2"/>
    </row>
    <row r="7807" spans="3:3" s="27" customFormat="1">
      <c r="C7807" s="2"/>
    </row>
    <row r="7808" spans="3:3" s="27" customFormat="1">
      <c r="C7808" s="2"/>
    </row>
    <row r="7809" spans="3:3" s="27" customFormat="1">
      <c r="C7809" s="2"/>
    </row>
    <row r="7810" spans="3:3" s="27" customFormat="1">
      <c r="C7810" s="2"/>
    </row>
    <row r="7811" spans="3:3" s="27" customFormat="1">
      <c r="C7811" s="2"/>
    </row>
    <row r="7812" spans="3:3" s="27" customFormat="1">
      <c r="C7812" s="2"/>
    </row>
    <row r="7813" spans="3:3" s="27" customFormat="1">
      <c r="C7813" s="2"/>
    </row>
    <row r="7814" spans="3:3" s="27" customFormat="1">
      <c r="C7814" s="2"/>
    </row>
    <row r="7815" spans="3:3" s="27" customFormat="1">
      <c r="C7815" s="2"/>
    </row>
    <row r="7816" spans="3:3" s="27" customFormat="1">
      <c r="C7816" s="2"/>
    </row>
    <row r="7817" spans="3:3" s="27" customFormat="1">
      <c r="C7817" s="2"/>
    </row>
    <row r="7818" spans="3:3" s="27" customFormat="1">
      <c r="C7818" s="2"/>
    </row>
    <row r="7819" spans="3:3" s="27" customFormat="1">
      <c r="C7819" s="2"/>
    </row>
    <row r="7820" spans="3:3" s="27" customFormat="1">
      <c r="C7820" s="2"/>
    </row>
    <row r="7821" spans="3:3" s="27" customFormat="1">
      <c r="C7821" s="2"/>
    </row>
    <row r="7822" spans="3:3" s="27" customFormat="1">
      <c r="C7822" s="2"/>
    </row>
    <row r="7823" spans="3:3" s="27" customFormat="1">
      <c r="C7823" s="2"/>
    </row>
    <row r="7824" spans="3:3" s="27" customFormat="1">
      <c r="C7824" s="2"/>
    </row>
    <row r="7825" spans="3:3" s="27" customFormat="1">
      <c r="C7825" s="2"/>
    </row>
    <row r="7826" spans="3:3" s="27" customFormat="1">
      <c r="C7826" s="2"/>
    </row>
    <row r="7827" spans="3:3" s="27" customFormat="1">
      <c r="C7827" s="2"/>
    </row>
    <row r="7828" spans="3:3" s="27" customFormat="1">
      <c r="C7828" s="2"/>
    </row>
    <row r="7829" spans="3:3" s="27" customFormat="1">
      <c r="C7829" s="2"/>
    </row>
    <row r="7830" spans="3:3" s="27" customFormat="1">
      <c r="C7830" s="2"/>
    </row>
    <row r="7831" spans="3:3" s="27" customFormat="1">
      <c r="C7831" s="2"/>
    </row>
    <row r="7832" spans="3:3" s="27" customFormat="1">
      <c r="C7832" s="2"/>
    </row>
    <row r="7833" spans="3:3" s="27" customFormat="1">
      <c r="C7833" s="2"/>
    </row>
    <row r="7834" spans="3:3" s="27" customFormat="1">
      <c r="C7834" s="2"/>
    </row>
    <row r="7835" spans="3:3" s="27" customFormat="1">
      <c r="C7835" s="2"/>
    </row>
    <row r="7836" spans="3:3" s="27" customFormat="1">
      <c r="C7836" s="2"/>
    </row>
    <row r="7837" spans="3:3" s="27" customFormat="1">
      <c r="C7837" s="2"/>
    </row>
    <row r="7838" spans="3:3" s="27" customFormat="1">
      <c r="C7838" s="2"/>
    </row>
    <row r="7839" spans="3:3" s="27" customFormat="1">
      <c r="C7839" s="2"/>
    </row>
    <row r="7840" spans="3:3" s="27" customFormat="1">
      <c r="C7840" s="2"/>
    </row>
    <row r="7841" spans="3:3" s="27" customFormat="1">
      <c r="C7841" s="2"/>
    </row>
    <row r="7842" spans="3:3" s="27" customFormat="1">
      <c r="C7842" s="2"/>
    </row>
    <row r="7843" spans="3:3" s="27" customFormat="1">
      <c r="C7843" s="2"/>
    </row>
    <row r="7844" spans="3:3" s="27" customFormat="1">
      <c r="C7844" s="2"/>
    </row>
    <row r="7845" spans="3:3" s="27" customFormat="1">
      <c r="C7845" s="2"/>
    </row>
    <row r="7846" spans="3:3" s="27" customFormat="1">
      <c r="C7846" s="2"/>
    </row>
    <row r="7847" spans="3:3" s="27" customFormat="1">
      <c r="C7847" s="2"/>
    </row>
    <row r="7848" spans="3:3" s="27" customFormat="1">
      <c r="C7848" s="2"/>
    </row>
    <row r="7849" spans="3:3" s="27" customFormat="1">
      <c r="C7849" s="2"/>
    </row>
    <row r="7850" spans="3:3" s="27" customFormat="1">
      <c r="C7850" s="2"/>
    </row>
    <row r="7851" spans="3:3" s="27" customFormat="1">
      <c r="C7851" s="2"/>
    </row>
    <row r="7852" spans="3:3" s="27" customFormat="1">
      <c r="C7852" s="2"/>
    </row>
    <row r="7853" spans="3:3" s="27" customFormat="1">
      <c r="C7853" s="2"/>
    </row>
    <row r="7854" spans="3:3" s="27" customFormat="1">
      <c r="C7854" s="2"/>
    </row>
    <row r="7855" spans="3:3" s="27" customFormat="1">
      <c r="C7855" s="2"/>
    </row>
    <row r="7856" spans="3:3" s="27" customFormat="1">
      <c r="C7856" s="2"/>
    </row>
    <row r="7857" spans="3:3" s="27" customFormat="1">
      <c r="C7857" s="2"/>
    </row>
    <row r="7858" spans="3:3" s="27" customFormat="1">
      <c r="C7858" s="2"/>
    </row>
    <row r="7859" spans="3:3" s="27" customFormat="1">
      <c r="C7859" s="2"/>
    </row>
    <row r="7860" spans="3:3" s="27" customFormat="1">
      <c r="C7860" s="2"/>
    </row>
    <row r="7861" spans="3:3" s="27" customFormat="1">
      <c r="C7861" s="2"/>
    </row>
    <row r="7862" spans="3:3" s="27" customFormat="1">
      <c r="C7862" s="2"/>
    </row>
    <row r="7863" spans="3:3" s="27" customFormat="1">
      <c r="C7863" s="2"/>
    </row>
    <row r="7864" spans="3:3" s="27" customFormat="1">
      <c r="C7864" s="2"/>
    </row>
    <row r="7865" spans="3:3" s="27" customFormat="1">
      <c r="C7865" s="2"/>
    </row>
    <row r="7866" spans="3:3" s="27" customFormat="1">
      <c r="C7866" s="2"/>
    </row>
    <row r="7867" spans="3:3" s="27" customFormat="1">
      <c r="C7867" s="2"/>
    </row>
    <row r="7868" spans="3:3" s="27" customFormat="1">
      <c r="C7868" s="2"/>
    </row>
    <row r="7869" spans="3:3" s="27" customFormat="1">
      <c r="C7869" s="2"/>
    </row>
    <row r="7870" spans="3:3" s="27" customFormat="1">
      <c r="C7870" s="2"/>
    </row>
    <row r="7871" spans="3:3" s="27" customFormat="1">
      <c r="C7871" s="2"/>
    </row>
    <row r="7872" spans="3:3" s="27" customFormat="1">
      <c r="C7872" s="2"/>
    </row>
    <row r="7873" spans="3:3" s="27" customFormat="1">
      <c r="C7873" s="2"/>
    </row>
    <row r="7874" spans="3:3" s="27" customFormat="1">
      <c r="C7874" s="2"/>
    </row>
    <row r="7875" spans="3:3" s="27" customFormat="1">
      <c r="C7875" s="2"/>
    </row>
    <row r="7876" spans="3:3" s="27" customFormat="1">
      <c r="C7876" s="2"/>
    </row>
    <row r="7877" spans="3:3" s="27" customFormat="1">
      <c r="C7877" s="2"/>
    </row>
    <row r="7878" spans="3:3" s="27" customFormat="1">
      <c r="C7878" s="2"/>
    </row>
    <row r="7879" spans="3:3" s="27" customFormat="1">
      <c r="C7879" s="2"/>
    </row>
    <row r="7880" spans="3:3" s="27" customFormat="1">
      <c r="C7880" s="2"/>
    </row>
    <row r="7881" spans="3:3" s="27" customFormat="1">
      <c r="C7881" s="2"/>
    </row>
    <row r="7882" spans="3:3" s="27" customFormat="1">
      <c r="C7882" s="2"/>
    </row>
    <row r="7883" spans="3:3" s="27" customFormat="1">
      <c r="C7883" s="2"/>
    </row>
    <row r="7884" spans="3:3" s="27" customFormat="1">
      <c r="C7884" s="2"/>
    </row>
    <row r="7885" spans="3:3" s="27" customFormat="1">
      <c r="C7885" s="2"/>
    </row>
    <row r="7886" spans="3:3" s="27" customFormat="1">
      <c r="C7886" s="2"/>
    </row>
    <row r="7887" spans="3:3" s="27" customFormat="1">
      <c r="C7887" s="2"/>
    </row>
    <row r="7888" spans="3:3" s="27" customFormat="1">
      <c r="C7888" s="2"/>
    </row>
    <row r="7889" spans="3:3" s="27" customFormat="1">
      <c r="C7889" s="2"/>
    </row>
    <row r="7890" spans="3:3" s="27" customFormat="1">
      <c r="C7890" s="2"/>
    </row>
    <row r="7891" spans="3:3" s="27" customFormat="1">
      <c r="C7891" s="2"/>
    </row>
    <row r="7892" spans="3:3" s="27" customFormat="1">
      <c r="C7892" s="2"/>
    </row>
    <row r="7893" spans="3:3" s="27" customFormat="1">
      <c r="C7893" s="2"/>
    </row>
    <row r="7894" spans="3:3" s="27" customFormat="1">
      <c r="C7894" s="2"/>
    </row>
    <row r="7895" spans="3:3" s="27" customFormat="1">
      <c r="C7895" s="2"/>
    </row>
    <row r="7896" spans="3:3" s="27" customFormat="1">
      <c r="C7896" s="2"/>
    </row>
    <row r="7897" spans="3:3" s="27" customFormat="1">
      <c r="C7897" s="2"/>
    </row>
    <row r="7898" spans="3:3" s="27" customFormat="1">
      <c r="C7898" s="2"/>
    </row>
    <row r="7899" spans="3:3" s="27" customFormat="1">
      <c r="C7899" s="2"/>
    </row>
    <row r="7900" spans="3:3" s="27" customFormat="1">
      <c r="C7900" s="2"/>
    </row>
    <row r="7901" spans="3:3" s="27" customFormat="1">
      <c r="C7901" s="2"/>
    </row>
    <row r="7902" spans="3:3" s="27" customFormat="1">
      <c r="C7902" s="2"/>
    </row>
    <row r="7903" spans="3:3" s="27" customFormat="1">
      <c r="C7903" s="2"/>
    </row>
    <row r="7904" spans="3:3" s="27" customFormat="1">
      <c r="C7904" s="2"/>
    </row>
    <row r="7905" spans="3:3" s="27" customFormat="1">
      <c r="C7905" s="2"/>
    </row>
    <row r="7906" spans="3:3" s="27" customFormat="1">
      <c r="C7906" s="2"/>
    </row>
    <row r="7907" spans="3:3" s="27" customFormat="1">
      <c r="C7907" s="2"/>
    </row>
    <row r="7908" spans="3:3" s="27" customFormat="1">
      <c r="C7908" s="2"/>
    </row>
    <row r="7909" spans="3:3" s="27" customFormat="1">
      <c r="C7909" s="2"/>
    </row>
    <row r="7910" spans="3:3" s="27" customFormat="1">
      <c r="C7910" s="2"/>
    </row>
    <row r="7911" spans="3:3" s="27" customFormat="1">
      <c r="C7911" s="2"/>
    </row>
    <row r="7912" spans="3:3" s="27" customFormat="1">
      <c r="C7912" s="2"/>
    </row>
    <row r="7913" spans="3:3" s="27" customFormat="1">
      <c r="C7913" s="2"/>
    </row>
    <row r="7914" spans="3:3" s="27" customFormat="1">
      <c r="C7914" s="2"/>
    </row>
    <row r="7915" spans="3:3" s="27" customFormat="1">
      <c r="C7915" s="2"/>
    </row>
    <row r="7916" spans="3:3" s="27" customFormat="1">
      <c r="C7916" s="2"/>
    </row>
    <row r="7917" spans="3:3" s="27" customFormat="1">
      <c r="C7917" s="2"/>
    </row>
    <row r="7918" spans="3:3" s="27" customFormat="1">
      <c r="C7918" s="2"/>
    </row>
    <row r="7919" spans="3:3" s="27" customFormat="1">
      <c r="C7919" s="2"/>
    </row>
    <row r="7920" spans="3:3" s="27" customFormat="1">
      <c r="C7920" s="2"/>
    </row>
    <row r="7921" spans="3:3" s="27" customFormat="1">
      <c r="C7921" s="2"/>
    </row>
    <row r="7922" spans="3:3" s="27" customFormat="1">
      <c r="C7922" s="2"/>
    </row>
    <row r="7923" spans="3:3" s="27" customFormat="1">
      <c r="C7923" s="2"/>
    </row>
    <row r="7924" spans="3:3" s="27" customFormat="1">
      <c r="C7924" s="2"/>
    </row>
    <row r="7925" spans="3:3" s="27" customFormat="1">
      <c r="C7925" s="2"/>
    </row>
    <row r="7926" spans="3:3" s="27" customFormat="1">
      <c r="C7926" s="2"/>
    </row>
    <row r="7927" spans="3:3" s="27" customFormat="1">
      <c r="C7927" s="2"/>
    </row>
    <row r="7928" spans="3:3" s="27" customFormat="1">
      <c r="C7928" s="2"/>
    </row>
    <row r="7929" spans="3:3" s="27" customFormat="1">
      <c r="C7929" s="2"/>
    </row>
    <row r="7930" spans="3:3" s="27" customFormat="1">
      <c r="C7930" s="2"/>
    </row>
    <row r="7931" spans="3:3" s="27" customFormat="1">
      <c r="C7931" s="2"/>
    </row>
    <row r="7932" spans="3:3" s="27" customFormat="1">
      <c r="C7932" s="2"/>
    </row>
    <row r="7933" spans="3:3" s="27" customFormat="1">
      <c r="C7933" s="2"/>
    </row>
    <row r="7934" spans="3:3" s="27" customFormat="1">
      <c r="C7934" s="2"/>
    </row>
    <row r="7935" spans="3:3" s="27" customFormat="1">
      <c r="C7935" s="2"/>
    </row>
    <row r="7936" spans="3:3" s="27" customFormat="1">
      <c r="C7936" s="2"/>
    </row>
    <row r="7937" spans="3:3" s="27" customFormat="1">
      <c r="C7937" s="2"/>
    </row>
    <row r="7938" spans="3:3" s="27" customFormat="1">
      <c r="C7938" s="2"/>
    </row>
    <row r="7939" spans="3:3" s="27" customFormat="1">
      <c r="C7939" s="2"/>
    </row>
    <row r="7940" spans="3:3" s="27" customFormat="1">
      <c r="C7940" s="2"/>
    </row>
    <row r="7941" spans="3:3" s="27" customFormat="1">
      <c r="C7941" s="2"/>
    </row>
    <row r="7942" spans="3:3" s="27" customFormat="1">
      <c r="C7942" s="2"/>
    </row>
    <row r="7943" spans="3:3" s="27" customFormat="1">
      <c r="C7943" s="2"/>
    </row>
    <row r="7944" spans="3:3" s="27" customFormat="1">
      <c r="C7944" s="2"/>
    </row>
    <row r="7945" spans="3:3" s="27" customFormat="1">
      <c r="C7945" s="2"/>
    </row>
    <row r="7946" spans="3:3" s="27" customFormat="1">
      <c r="C7946" s="2"/>
    </row>
    <row r="7947" spans="3:3" s="27" customFormat="1">
      <c r="C7947" s="2"/>
    </row>
    <row r="7948" spans="3:3" s="27" customFormat="1">
      <c r="C7948" s="2"/>
    </row>
    <row r="7949" spans="3:3" s="27" customFormat="1">
      <c r="C7949" s="2"/>
    </row>
    <row r="7950" spans="3:3" s="27" customFormat="1">
      <c r="C7950" s="2"/>
    </row>
    <row r="7951" spans="3:3" s="27" customFormat="1">
      <c r="C7951" s="2"/>
    </row>
    <row r="7952" spans="3:3" s="27" customFormat="1">
      <c r="C7952" s="2"/>
    </row>
    <row r="7953" spans="3:3" s="27" customFormat="1">
      <c r="C7953" s="2"/>
    </row>
    <row r="7954" spans="3:3" s="27" customFormat="1">
      <c r="C7954" s="2"/>
    </row>
    <row r="7955" spans="3:3" s="27" customFormat="1">
      <c r="C7955" s="2"/>
    </row>
    <row r="7956" spans="3:3" s="27" customFormat="1">
      <c r="C7956" s="2"/>
    </row>
    <row r="7957" spans="3:3" s="27" customFormat="1">
      <c r="C7957" s="2"/>
    </row>
    <row r="7958" spans="3:3" s="27" customFormat="1">
      <c r="C7958" s="2"/>
    </row>
    <row r="7959" spans="3:3" s="27" customFormat="1">
      <c r="C7959" s="2"/>
    </row>
    <row r="7960" spans="3:3" s="27" customFormat="1">
      <c r="C7960" s="2"/>
    </row>
    <row r="7961" spans="3:3" s="27" customFormat="1">
      <c r="C7961" s="2"/>
    </row>
    <row r="7962" spans="3:3" s="27" customFormat="1">
      <c r="C7962" s="2"/>
    </row>
    <row r="7963" spans="3:3" s="27" customFormat="1">
      <c r="C7963" s="2"/>
    </row>
    <row r="7964" spans="3:3" s="27" customFormat="1">
      <c r="C7964" s="2"/>
    </row>
    <row r="7965" spans="3:3" s="27" customFormat="1">
      <c r="C7965" s="2"/>
    </row>
    <row r="7966" spans="3:3" s="27" customFormat="1">
      <c r="C7966" s="2"/>
    </row>
    <row r="7967" spans="3:3" s="27" customFormat="1">
      <c r="C7967" s="2"/>
    </row>
    <row r="7968" spans="3:3" s="27" customFormat="1">
      <c r="C7968" s="2"/>
    </row>
    <row r="7969" spans="3:3" s="27" customFormat="1">
      <c r="C7969" s="2"/>
    </row>
    <row r="7970" spans="3:3" s="27" customFormat="1">
      <c r="C7970" s="2"/>
    </row>
    <row r="7971" spans="3:3" s="27" customFormat="1">
      <c r="C7971" s="2"/>
    </row>
    <row r="7972" spans="3:3" s="27" customFormat="1">
      <c r="C7972" s="2"/>
    </row>
    <row r="7973" spans="3:3" s="27" customFormat="1">
      <c r="C7973" s="2"/>
    </row>
    <row r="7974" spans="3:3" s="27" customFormat="1">
      <c r="C7974" s="2"/>
    </row>
    <row r="7975" spans="3:3" s="27" customFormat="1">
      <c r="C7975" s="2"/>
    </row>
    <row r="7976" spans="3:3" s="27" customFormat="1">
      <c r="C7976" s="2"/>
    </row>
    <row r="7977" spans="3:3" s="27" customFormat="1">
      <c r="C7977" s="2"/>
    </row>
    <row r="7978" spans="3:3" s="27" customFormat="1">
      <c r="C7978" s="2"/>
    </row>
    <row r="7979" spans="3:3" s="27" customFormat="1">
      <c r="C7979" s="2"/>
    </row>
    <row r="7980" spans="3:3" s="27" customFormat="1">
      <c r="C7980" s="2"/>
    </row>
    <row r="7981" spans="3:3" s="27" customFormat="1">
      <c r="C7981" s="2"/>
    </row>
    <row r="7982" spans="3:3" s="27" customFormat="1">
      <c r="C7982" s="2"/>
    </row>
    <row r="7983" spans="3:3" s="27" customFormat="1">
      <c r="C7983" s="2"/>
    </row>
    <row r="7984" spans="3:3" s="27" customFormat="1">
      <c r="C7984" s="2"/>
    </row>
    <row r="7985" spans="3:3" s="27" customFormat="1">
      <c r="C7985" s="2"/>
    </row>
    <row r="7986" spans="3:3" s="27" customFormat="1">
      <c r="C7986" s="2"/>
    </row>
    <row r="7987" spans="3:3" s="27" customFormat="1">
      <c r="C7987" s="2"/>
    </row>
    <row r="7988" spans="3:3" s="27" customFormat="1">
      <c r="C7988" s="2"/>
    </row>
    <row r="7989" spans="3:3" s="27" customFormat="1">
      <c r="C7989" s="2"/>
    </row>
    <row r="7990" spans="3:3" s="27" customFormat="1">
      <c r="C7990" s="2"/>
    </row>
    <row r="7991" spans="3:3" s="27" customFormat="1">
      <c r="C7991" s="2"/>
    </row>
    <row r="7992" spans="3:3" s="27" customFormat="1">
      <c r="C7992" s="2"/>
    </row>
    <row r="7993" spans="3:3" s="27" customFormat="1">
      <c r="C7993" s="2"/>
    </row>
    <row r="7994" spans="3:3" s="27" customFormat="1">
      <c r="C7994" s="2"/>
    </row>
    <row r="7995" spans="3:3" s="27" customFormat="1">
      <c r="C7995" s="2"/>
    </row>
    <row r="7996" spans="3:3" s="27" customFormat="1">
      <c r="C7996" s="2"/>
    </row>
    <row r="7997" spans="3:3" s="27" customFormat="1">
      <c r="C7997" s="2"/>
    </row>
    <row r="7998" spans="3:3" s="27" customFormat="1">
      <c r="C7998" s="2"/>
    </row>
    <row r="7999" spans="3:3" s="27" customFormat="1">
      <c r="C7999" s="2"/>
    </row>
    <row r="8000" spans="3:3" s="27" customFormat="1">
      <c r="C8000" s="2"/>
    </row>
    <row r="8001" spans="3:3" s="27" customFormat="1">
      <c r="C8001" s="2"/>
    </row>
    <row r="8002" spans="3:3" s="27" customFormat="1">
      <c r="C8002" s="2"/>
    </row>
    <row r="8003" spans="3:3" s="27" customFormat="1">
      <c r="C8003" s="2"/>
    </row>
    <row r="8004" spans="3:3" s="27" customFormat="1">
      <c r="C8004" s="2"/>
    </row>
    <row r="8005" spans="3:3" s="27" customFormat="1">
      <c r="C8005" s="2"/>
    </row>
    <row r="8006" spans="3:3" s="27" customFormat="1">
      <c r="C8006" s="2"/>
    </row>
    <row r="8007" spans="3:3" s="27" customFormat="1">
      <c r="C8007" s="2"/>
    </row>
    <row r="8008" spans="3:3" s="27" customFormat="1">
      <c r="C8008" s="2"/>
    </row>
    <row r="8009" spans="3:3" s="27" customFormat="1">
      <c r="C8009" s="2"/>
    </row>
    <row r="8010" spans="3:3" s="27" customFormat="1">
      <c r="C8010" s="2"/>
    </row>
    <row r="8011" spans="3:3" s="27" customFormat="1">
      <c r="C8011" s="2"/>
    </row>
    <row r="8012" spans="3:3" s="27" customFormat="1">
      <c r="C8012" s="2"/>
    </row>
    <row r="8013" spans="3:3" s="27" customFormat="1">
      <c r="C8013" s="2"/>
    </row>
    <row r="8014" spans="3:3" s="27" customFormat="1">
      <c r="C8014" s="2"/>
    </row>
    <row r="8015" spans="3:3" s="27" customFormat="1">
      <c r="C8015" s="2"/>
    </row>
    <row r="8016" spans="3:3" s="27" customFormat="1">
      <c r="C8016" s="2"/>
    </row>
    <row r="8017" spans="3:3" s="27" customFormat="1">
      <c r="C8017" s="2"/>
    </row>
    <row r="8018" spans="3:3" s="27" customFormat="1">
      <c r="C8018" s="2"/>
    </row>
    <row r="8019" spans="3:3" s="27" customFormat="1">
      <c r="C8019" s="2"/>
    </row>
    <row r="8020" spans="3:3" s="27" customFormat="1">
      <c r="C8020" s="2"/>
    </row>
    <row r="8021" spans="3:3" s="27" customFormat="1">
      <c r="C8021" s="2"/>
    </row>
    <row r="8022" spans="3:3" s="27" customFormat="1">
      <c r="C8022" s="2"/>
    </row>
    <row r="8023" spans="3:3" s="27" customFormat="1">
      <c r="C8023" s="2"/>
    </row>
    <row r="8024" spans="3:3" s="27" customFormat="1">
      <c r="C8024" s="2"/>
    </row>
    <row r="8025" spans="3:3" s="27" customFormat="1">
      <c r="C8025" s="2"/>
    </row>
    <row r="8026" spans="3:3" s="27" customFormat="1">
      <c r="C8026" s="2"/>
    </row>
    <row r="8027" spans="3:3" s="27" customFormat="1">
      <c r="C8027" s="2"/>
    </row>
    <row r="8028" spans="3:3" s="27" customFormat="1">
      <c r="C8028" s="2"/>
    </row>
    <row r="8029" spans="3:3" s="27" customFormat="1">
      <c r="C8029" s="2"/>
    </row>
    <row r="8030" spans="3:3" s="27" customFormat="1">
      <c r="C8030" s="2"/>
    </row>
    <row r="8031" spans="3:3" s="27" customFormat="1">
      <c r="C8031" s="2"/>
    </row>
    <row r="8032" spans="3:3" s="27" customFormat="1">
      <c r="C8032" s="2"/>
    </row>
    <row r="8033" spans="3:3" s="27" customFormat="1">
      <c r="C8033" s="2"/>
    </row>
    <row r="8034" spans="3:3" s="27" customFormat="1">
      <c r="C8034" s="2"/>
    </row>
    <row r="8035" spans="3:3" s="27" customFormat="1">
      <c r="C8035" s="2"/>
    </row>
    <row r="8036" spans="3:3" s="27" customFormat="1">
      <c r="C8036" s="2"/>
    </row>
    <row r="8037" spans="3:3" s="27" customFormat="1">
      <c r="C8037" s="2"/>
    </row>
    <row r="8038" spans="3:3" s="27" customFormat="1">
      <c r="C8038" s="2"/>
    </row>
    <row r="8039" spans="3:3" s="27" customFormat="1">
      <c r="C8039" s="2"/>
    </row>
    <row r="8040" spans="3:3" s="27" customFormat="1">
      <c r="C8040" s="2"/>
    </row>
    <row r="8041" spans="3:3" s="27" customFormat="1">
      <c r="C8041" s="2"/>
    </row>
    <row r="8042" spans="3:3" s="27" customFormat="1">
      <c r="C8042" s="2"/>
    </row>
    <row r="8043" spans="3:3" s="27" customFormat="1">
      <c r="C8043" s="2"/>
    </row>
    <row r="8044" spans="3:3" s="27" customFormat="1">
      <c r="C8044" s="2"/>
    </row>
    <row r="8045" spans="3:3" s="27" customFormat="1">
      <c r="C8045" s="2"/>
    </row>
    <row r="8046" spans="3:3" s="27" customFormat="1">
      <c r="C8046" s="2"/>
    </row>
    <row r="8047" spans="3:3" s="27" customFormat="1">
      <c r="C8047" s="2"/>
    </row>
    <row r="8048" spans="3:3" s="27" customFormat="1">
      <c r="C8048" s="2"/>
    </row>
    <row r="8049" spans="3:3" s="27" customFormat="1">
      <c r="C8049" s="2"/>
    </row>
    <row r="8050" spans="3:3" s="27" customFormat="1">
      <c r="C8050" s="2"/>
    </row>
    <row r="8051" spans="3:3" s="27" customFormat="1">
      <c r="C8051" s="2"/>
    </row>
    <row r="8052" spans="3:3" s="27" customFormat="1">
      <c r="C8052" s="2"/>
    </row>
    <row r="8053" spans="3:3" s="27" customFormat="1">
      <c r="C8053" s="2"/>
    </row>
    <row r="8054" spans="3:3" s="27" customFormat="1">
      <c r="C8054" s="2"/>
    </row>
    <row r="8055" spans="3:3" s="27" customFormat="1">
      <c r="C8055" s="2"/>
    </row>
    <row r="8056" spans="3:3" s="27" customFormat="1">
      <c r="C8056" s="2"/>
    </row>
    <row r="8057" spans="3:3" s="27" customFormat="1">
      <c r="C8057" s="2"/>
    </row>
    <row r="8058" spans="3:3" s="27" customFormat="1">
      <c r="C8058" s="2"/>
    </row>
    <row r="8059" spans="3:3" s="27" customFormat="1">
      <c r="C8059" s="2"/>
    </row>
    <row r="8060" spans="3:3" s="27" customFormat="1">
      <c r="C8060" s="2"/>
    </row>
    <row r="8061" spans="3:3" s="27" customFormat="1">
      <c r="C8061" s="2"/>
    </row>
    <row r="8062" spans="3:3" s="27" customFormat="1">
      <c r="C8062" s="2"/>
    </row>
    <row r="8063" spans="3:3" s="27" customFormat="1">
      <c r="C8063" s="2"/>
    </row>
    <row r="8064" spans="3:3" s="27" customFormat="1">
      <c r="C8064" s="2"/>
    </row>
    <row r="8065" spans="3:3" s="27" customFormat="1">
      <c r="C8065" s="2"/>
    </row>
    <row r="8066" spans="3:3" s="27" customFormat="1">
      <c r="C8066" s="2"/>
    </row>
    <row r="8067" spans="3:3" s="27" customFormat="1">
      <c r="C8067" s="2"/>
    </row>
    <row r="8068" spans="3:3" s="27" customFormat="1">
      <c r="C8068" s="2"/>
    </row>
    <row r="8069" spans="3:3" s="27" customFormat="1">
      <c r="C8069" s="2"/>
    </row>
    <row r="8070" spans="3:3" s="27" customFormat="1">
      <c r="C8070" s="2"/>
    </row>
    <row r="8071" spans="3:3" s="27" customFormat="1">
      <c r="C8071" s="2"/>
    </row>
    <row r="8072" spans="3:3" s="27" customFormat="1">
      <c r="C8072" s="2"/>
    </row>
    <row r="8073" spans="3:3" s="27" customFormat="1">
      <c r="C8073" s="2"/>
    </row>
    <row r="8074" spans="3:3" s="27" customFormat="1">
      <c r="C8074" s="2"/>
    </row>
    <row r="8075" spans="3:3" s="27" customFormat="1">
      <c r="C8075" s="2"/>
    </row>
    <row r="8076" spans="3:3" s="27" customFormat="1">
      <c r="C8076" s="2"/>
    </row>
    <row r="8077" spans="3:3" s="27" customFormat="1">
      <c r="C8077" s="2"/>
    </row>
    <row r="8078" spans="3:3" s="27" customFormat="1">
      <c r="C8078" s="2"/>
    </row>
    <row r="8079" spans="3:3" s="27" customFormat="1">
      <c r="C8079" s="2"/>
    </row>
    <row r="8080" spans="3:3" s="27" customFormat="1">
      <c r="C8080" s="2"/>
    </row>
    <row r="8081" spans="3:3" s="27" customFormat="1">
      <c r="C8081" s="2"/>
    </row>
    <row r="8082" spans="3:3" s="27" customFormat="1">
      <c r="C8082" s="2"/>
    </row>
    <row r="8083" spans="3:3" s="27" customFormat="1">
      <c r="C8083" s="2"/>
    </row>
    <row r="8084" spans="3:3" s="27" customFormat="1">
      <c r="C8084" s="2"/>
    </row>
    <row r="8085" spans="3:3" s="27" customFormat="1">
      <c r="C8085" s="2"/>
    </row>
    <row r="8086" spans="3:3" s="27" customFormat="1">
      <c r="C8086" s="2"/>
    </row>
    <row r="8087" spans="3:3" s="27" customFormat="1">
      <c r="C8087" s="2"/>
    </row>
    <row r="8088" spans="3:3" s="27" customFormat="1">
      <c r="C8088" s="2"/>
    </row>
    <row r="8089" spans="3:3" s="27" customFormat="1">
      <c r="C8089" s="2"/>
    </row>
    <row r="8090" spans="3:3" s="27" customFormat="1">
      <c r="C8090" s="2"/>
    </row>
    <row r="8091" spans="3:3" s="27" customFormat="1">
      <c r="C8091" s="2"/>
    </row>
    <row r="8092" spans="3:3" s="27" customFormat="1">
      <c r="C8092" s="2"/>
    </row>
    <row r="8093" spans="3:3" s="27" customFormat="1">
      <c r="C8093" s="2"/>
    </row>
    <row r="8094" spans="3:3" s="27" customFormat="1">
      <c r="C8094" s="2"/>
    </row>
    <row r="8095" spans="3:3" s="27" customFormat="1">
      <c r="C8095" s="2"/>
    </row>
    <row r="8096" spans="3:3" s="27" customFormat="1">
      <c r="C8096" s="2"/>
    </row>
    <row r="8097" spans="3:3" s="27" customFormat="1">
      <c r="C8097" s="2"/>
    </row>
    <row r="8098" spans="3:3" s="27" customFormat="1">
      <c r="C8098" s="2"/>
    </row>
    <row r="8099" spans="3:3" s="27" customFormat="1">
      <c r="C8099" s="2"/>
    </row>
    <row r="8100" spans="3:3" s="27" customFormat="1">
      <c r="C8100" s="2"/>
    </row>
    <row r="8101" spans="3:3" s="27" customFormat="1">
      <c r="C8101" s="2"/>
    </row>
    <row r="8102" spans="3:3" s="27" customFormat="1">
      <c r="C8102" s="2"/>
    </row>
    <row r="8103" spans="3:3" s="27" customFormat="1">
      <c r="C8103" s="2"/>
    </row>
    <row r="8104" spans="3:3" s="27" customFormat="1">
      <c r="C8104" s="2"/>
    </row>
    <row r="8105" spans="3:3" s="27" customFormat="1">
      <c r="C8105" s="2"/>
    </row>
    <row r="8106" spans="3:3" s="27" customFormat="1">
      <c r="C8106" s="2"/>
    </row>
    <row r="8107" spans="3:3" s="27" customFormat="1">
      <c r="C8107" s="2"/>
    </row>
    <row r="8108" spans="3:3" s="27" customFormat="1">
      <c r="C8108" s="2"/>
    </row>
    <row r="8109" spans="3:3" s="27" customFormat="1">
      <c r="C8109" s="2"/>
    </row>
    <row r="8110" spans="3:3" s="27" customFormat="1">
      <c r="C8110" s="2"/>
    </row>
    <row r="8111" spans="3:3" s="27" customFormat="1">
      <c r="C8111" s="2"/>
    </row>
    <row r="8112" spans="3:3" s="27" customFormat="1">
      <c r="C8112" s="2"/>
    </row>
    <row r="8113" spans="3:3" s="27" customFormat="1">
      <c r="C8113" s="2"/>
    </row>
    <row r="8114" spans="3:3" s="27" customFormat="1">
      <c r="C8114" s="2"/>
    </row>
    <row r="8115" spans="3:3" s="27" customFormat="1">
      <c r="C8115" s="2"/>
    </row>
    <row r="8116" spans="3:3" s="27" customFormat="1">
      <c r="C8116" s="2"/>
    </row>
    <row r="8117" spans="3:3" s="27" customFormat="1">
      <c r="C8117" s="2"/>
    </row>
    <row r="8118" spans="3:3" s="27" customFormat="1">
      <c r="C8118" s="2"/>
    </row>
    <row r="8119" spans="3:3" s="27" customFormat="1">
      <c r="C8119" s="2"/>
    </row>
    <row r="8120" spans="3:3" s="27" customFormat="1">
      <c r="C8120" s="2"/>
    </row>
    <row r="8121" spans="3:3" s="27" customFormat="1">
      <c r="C8121" s="2"/>
    </row>
    <row r="8122" spans="3:3" s="27" customFormat="1">
      <c r="C8122" s="2"/>
    </row>
    <row r="8123" spans="3:3" s="27" customFormat="1">
      <c r="C8123" s="2"/>
    </row>
    <row r="8124" spans="3:3" s="27" customFormat="1">
      <c r="C8124" s="2"/>
    </row>
    <row r="8125" spans="3:3" s="27" customFormat="1">
      <c r="C8125" s="2"/>
    </row>
    <row r="8126" spans="3:3" s="27" customFormat="1">
      <c r="C8126" s="2"/>
    </row>
    <row r="8127" spans="3:3" s="27" customFormat="1">
      <c r="C8127" s="2"/>
    </row>
    <row r="8128" spans="3:3" s="27" customFormat="1">
      <c r="C8128" s="2"/>
    </row>
    <row r="8129" spans="3:3" s="27" customFormat="1">
      <c r="C8129" s="2"/>
    </row>
    <row r="8130" spans="3:3" s="27" customFormat="1">
      <c r="C8130" s="2"/>
    </row>
    <row r="8131" spans="3:3" s="27" customFormat="1">
      <c r="C8131" s="2"/>
    </row>
    <row r="8132" spans="3:3" s="27" customFormat="1">
      <c r="C8132" s="2"/>
    </row>
    <row r="8133" spans="3:3" s="27" customFormat="1">
      <c r="C8133" s="2"/>
    </row>
    <row r="8134" spans="3:3" s="27" customFormat="1">
      <c r="C8134" s="2"/>
    </row>
    <row r="8135" spans="3:3" s="27" customFormat="1">
      <c r="C8135" s="2"/>
    </row>
    <row r="8136" spans="3:3" s="27" customFormat="1">
      <c r="C8136" s="2"/>
    </row>
    <row r="8137" spans="3:3" s="27" customFormat="1">
      <c r="C8137" s="2"/>
    </row>
    <row r="8138" spans="3:3" s="27" customFormat="1">
      <c r="C8138" s="2"/>
    </row>
    <row r="8139" spans="3:3" s="27" customFormat="1">
      <c r="C8139" s="2"/>
    </row>
    <row r="8140" spans="3:3" s="27" customFormat="1">
      <c r="C8140" s="2"/>
    </row>
    <row r="8141" spans="3:3" s="27" customFormat="1">
      <c r="C8141" s="2"/>
    </row>
    <row r="8142" spans="3:3" s="27" customFormat="1">
      <c r="C8142" s="2"/>
    </row>
    <row r="8143" spans="3:3" s="27" customFormat="1">
      <c r="C8143" s="2"/>
    </row>
    <row r="8144" spans="3:3" s="27" customFormat="1">
      <c r="C8144" s="2"/>
    </row>
    <row r="8145" spans="3:3" s="27" customFormat="1">
      <c r="C8145" s="2"/>
    </row>
    <row r="8146" spans="3:3" s="27" customFormat="1">
      <c r="C8146" s="2"/>
    </row>
    <row r="8147" spans="3:3" s="27" customFormat="1">
      <c r="C8147" s="2"/>
    </row>
    <row r="8148" spans="3:3" s="27" customFormat="1">
      <c r="C8148" s="2"/>
    </row>
    <row r="8149" spans="3:3" s="27" customFormat="1">
      <c r="C8149" s="2"/>
    </row>
    <row r="8150" spans="3:3" s="27" customFormat="1">
      <c r="C8150" s="2"/>
    </row>
    <row r="8151" spans="3:3" s="27" customFormat="1">
      <c r="C8151" s="2"/>
    </row>
    <row r="8152" spans="3:3" s="27" customFormat="1">
      <c r="C8152" s="2"/>
    </row>
    <row r="8153" spans="3:3" s="27" customFormat="1">
      <c r="C8153" s="2"/>
    </row>
    <row r="8154" spans="3:3" s="27" customFormat="1">
      <c r="C8154" s="2"/>
    </row>
    <row r="8155" spans="3:3" s="27" customFormat="1">
      <c r="C8155" s="2"/>
    </row>
    <row r="8156" spans="3:3" s="27" customFormat="1">
      <c r="C8156" s="2"/>
    </row>
    <row r="8157" spans="3:3" s="27" customFormat="1">
      <c r="C8157" s="2"/>
    </row>
    <row r="8158" spans="3:3" s="27" customFormat="1">
      <c r="C8158" s="2"/>
    </row>
    <row r="8159" spans="3:3" s="27" customFormat="1">
      <c r="C8159" s="2"/>
    </row>
    <row r="8160" spans="3:3" s="27" customFormat="1">
      <c r="C8160" s="2"/>
    </row>
    <row r="8161" spans="3:3" s="27" customFormat="1">
      <c r="C8161" s="2"/>
    </row>
    <row r="8162" spans="3:3" s="27" customFormat="1">
      <c r="C8162" s="2"/>
    </row>
    <row r="8163" spans="3:3" s="27" customFormat="1">
      <c r="C8163" s="2"/>
    </row>
    <row r="8164" spans="3:3" s="27" customFormat="1">
      <c r="C8164" s="2"/>
    </row>
    <row r="8165" spans="3:3" s="27" customFormat="1">
      <c r="C8165" s="2"/>
    </row>
    <row r="8166" spans="3:3" s="27" customFormat="1">
      <c r="C8166" s="2"/>
    </row>
    <row r="8167" spans="3:3" s="27" customFormat="1">
      <c r="C8167" s="2"/>
    </row>
    <row r="8168" spans="3:3" s="27" customFormat="1">
      <c r="C8168" s="2"/>
    </row>
    <row r="8169" spans="3:3" s="27" customFormat="1">
      <c r="C8169" s="2"/>
    </row>
    <row r="8170" spans="3:3" s="27" customFormat="1">
      <c r="C8170" s="2"/>
    </row>
    <row r="8171" spans="3:3" s="27" customFormat="1">
      <c r="C8171" s="2"/>
    </row>
    <row r="8172" spans="3:3" s="27" customFormat="1">
      <c r="C8172" s="2"/>
    </row>
    <row r="8173" spans="3:3" s="27" customFormat="1">
      <c r="C8173" s="2"/>
    </row>
    <row r="8174" spans="3:3" s="27" customFormat="1">
      <c r="C8174" s="2"/>
    </row>
    <row r="8175" spans="3:3" s="27" customFormat="1">
      <c r="C8175" s="2"/>
    </row>
    <row r="8176" spans="3:3" s="27" customFormat="1">
      <c r="C8176" s="2"/>
    </row>
    <row r="8177" spans="3:3" s="27" customFormat="1">
      <c r="C8177" s="2"/>
    </row>
    <row r="8178" spans="3:3" s="27" customFormat="1">
      <c r="C8178" s="2"/>
    </row>
    <row r="8179" spans="3:3" s="27" customFormat="1">
      <c r="C8179" s="2"/>
    </row>
    <row r="8180" spans="3:3" s="27" customFormat="1">
      <c r="C8180" s="2"/>
    </row>
    <row r="8181" spans="3:3" s="27" customFormat="1">
      <c r="C8181" s="2"/>
    </row>
    <row r="8182" spans="3:3" s="27" customFormat="1">
      <c r="C8182" s="2"/>
    </row>
    <row r="8183" spans="3:3" s="27" customFormat="1">
      <c r="C8183" s="2"/>
    </row>
    <row r="8184" spans="3:3" s="27" customFormat="1">
      <c r="C8184" s="2"/>
    </row>
    <row r="8185" spans="3:3" s="27" customFormat="1">
      <c r="C8185" s="2"/>
    </row>
    <row r="8186" spans="3:3" s="27" customFormat="1">
      <c r="C8186" s="2"/>
    </row>
    <row r="8187" spans="3:3" s="27" customFormat="1">
      <c r="C8187" s="2"/>
    </row>
    <row r="8188" spans="3:3" s="27" customFormat="1">
      <c r="C8188" s="2"/>
    </row>
    <row r="8189" spans="3:3" s="27" customFormat="1">
      <c r="C8189" s="2"/>
    </row>
    <row r="8190" spans="3:3" s="27" customFormat="1">
      <c r="C8190" s="2"/>
    </row>
    <row r="8191" spans="3:3" s="27" customFormat="1">
      <c r="C8191" s="2"/>
    </row>
    <row r="8192" spans="3:3" s="27" customFormat="1">
      <c r="C8192" s="2"/>
    </row>
    <row r="8193" spans="3:3" s="27" customFormat="1">
      <c r="C8193" s="2"/>
    </row>
    <row r="8194" spans="3:3" s="27" customFormat="1">
      <c r="C8194" s="2"/>
    </row>
    <row r="8195" spans="3:3" s="27" customFormat="1">
      <c r="C8195" s="2"/>
    </row>
    <row r="8196" spans="3:3" s="27" customFormat="1">
      <c r="C8196" s="2"/>
    </row>
    <row r="8197" spans="3:3" s="27" customFormat="1">
      <c r="C8197" s="2"/>
    </row>
    <row r="8198" spans="3:3" s="27" customFormat="1">
      <c r="C8198" s="2"/>
    </row>
    <row r="8199" spans="3:3" s="27" customFormat="1">
      <c r="C8199" s="2"/>
    </row>
    <row r="8200" spans="3:3" s="27" customFormat="1">
      <c r="C8200" s="2"/>
    </row>
    <row r="8201" spans="3:3" s="27" customFormat="1">
      <c r="C8201" s="2"/>
    </row>
    <row r="8202" spans="3:3" s="27" customFormat="1">
      <c r="C8202" s="2"/>
    </row>
    <row r="8203" spans="3:3" s="27" customFormat="1">
      <c r="C8203" s="2"/>
    </row>
    <row r="8204" spans="3:3" s="27" customFormat="1">
      <c r="C8204" s="2"/>
    </row>
    <row r="8205" spans="3:3" s="27" customFormat="1">
      <c r="C8205" s="2"/>
    </row>
    <row r="8206" spans="3:3" s="27" customFormat="1">
      <c r="C8206" s="2"/>
    </row>
    <row r="8207" spans="3:3" s="27" customFormat="1">
      <c r="C8207" s="2"/>
    </row>
    <row r="8208" spans="3:3" s="27" customFormat="1">
      <c r="C8208" s="2"/>
    </row>
    <row r="8209" spans="3:3" s="27" customFormat="1">
      <c r="C8209" s="2"/>
    </row>
    <row r="8210" spans="3:3" s="27" customFormat="1">
      <c r="C8210" s="2"/>
    </row>
    <row r="8211" spans="3:3" s="27" customFormat="1">
      <c r="C8211" s="2"/>
    </row>
    <row r="8212" spans="3:3" s="27" customFormat="1">
      <c r="C8212" s="2"/>
    </row>
    <row r="8213" spans="3:3" s="27" customFormat="1">
      <c r="C8213" s="2"/>
    </row>
    <row r="8214" spans="3:3" s="27" customFormat="1">
      <c r="C8214" s="2"/>
    </row>
    <row r="8215" spans="3:3" s="27" customFormat="1">
      <c r="C8215" s="2"/>
    </row>
    <row r="8216" spans="3:3" s="27" customFormat="1">
      <c r="C8216" s="2"/>
    </row>
    <row r="8217" spans="3:3" s="27" customFormat="1">
      <c r="C8217" s="2"/>
    </row>
    <row r="8218" spans="3:3" s="27" customFormat="1">
      <c r="C8218" s="2"/>
    </row>
    <row r="8219" spans="3:3" s="27" customFormat="1">
      <c r="C8219" s="2"/>
    </row>
    <row r="8220" spans="3:3" s="27" customFormat="1">
      <c r="C8220" s="2"/>
    </row>
    <row r="8221" spans="3:3" s="27" customFormat="1">
      <c r="C8221" s="2"/>
    </row>
    <row r="8222" spans="3:3" s="27" customFormat="1">
      <c r="C8222" s="2"/>
    </row>
    <row r="8223" spans="3:3" s="27" customFormat="1">
      <c r="C8223" s="2"/>
    </row>
    <row r="8224" spans="3:3" s="27" customFormat="1">
      <c r="C8224" s="2"/>
    </row>
    <row r="8225" spans="3:3" s="27" customFormat="1">
      <c r="C8225" s="2"/>
    </row>
    <row r="8226" spans="3:3" s="27" customFormat="1">
      <c r="C8226" s="2"/>
    </row>
    <row r="8227" spans="3:3" s="27" customFormat="1">
      <c r="C8227" s="2"/>
    </row>
    <row r="8228" spans="3:3" s="27" customFormat="1">
      <c r="C8228" s="2"/>
    </row>
    <row r="8229" spans="3:3" s="27" customFormat="1">
      <c r="C8229" s="2"/>
    </row>
    <row r="8230" spans="3:3" s="27" customFormat="1">
      <c r="C8230" s="2"/>
    </row>
    <row r="8231" spans="3:3" s="27" customFormat="1">
      <c r="C8231" s="2"/>
    </row>
    <row r="8232" spans="3:3" s="27" customFormat="1">
      <c r="C8232" s="2"/>
    </row>
    <row r="8233" spans="3:3" s="27" customFormat="1">
      <c r="C8233" s="2"/>
    </row>
    <row r="8234" spans="3:3" s="27" customFormat="1">
      <c r="C8234" s="2"/>
    </row>
    <row r="8235" spans="3:3" s="27" customFormat="1">
      <c r="C8235" s="2"/>
    </row>
    <row r="8236" spans="3:3" s="27" customFormat="1">
      <c r="C8236" s="2"/>
    </row>
    <row r="8237" spans="3:3" s="27" customFormat="1">
      <c r="C8237" s="2"/>
    </row>
    <row r="8238" spans="3:3" s="27" customFormat="1">
      <c r="C8238" s="2"/>
    </row>
    <row r="8239" spans="3:3" s="27" customFormat="1">
      <c r="C8239" s="2"/>
    </row>
    <row r="8240" spans="3:3" s="27" customFormat="1">
      <c r="C8240" s="2"/>
    </row>
    <row r="8241" spans="3:3" s="27" customFormat="1">
      <c r="C8241" s="2"/>
    </row>
    <row r="8242" spans="3:3" s="27" customFormat="1">
      <c r="C8242" s="2"/>
    </row>
    <row r="8243" spans="3:3" s="27" customFormat="1">
      <c r="C8243" s="2"/>
    </row>
    <row r="8244" spans="3:3" s="27" customFormat="1">
      <c r="C8244" s="2"/>
    </row>
    <row r="8245" spans="3:3" s="27" customFormat="1">
      <c r="C8245" s="2"/>
    </row>
    <row r="8246" spans="3:3" s="27" customFormat="1">
      <c r="C8246" s="2"/>
    </row>
    <row r="8247" spans="3:3" s="27" customFormat="1">
      <c r="C8247" s="2"/>
    </row>
    <row r="8248" spans="3:3" s="27" customFormat="1">
      <c r="C8248" s="2"/>
    </row>
    <row r="8249" spans="3:3" s="27" customFormat="1">
      <c r="C8249" s="2"/>
    </row>
    <row r="8250" spans="3:3" s="27" customFormat="1">
      <c r="C8250" s="2"/>
    </row>
    <row r="8251" spans="3:3" s="27" customFormat="1">
      <c r="C8251" s="2"/>
    </row>
    <row r="8252" spans="3:3" s="27" customFormat="1">
      <c r="C8252" s="2"/>
    </row>
    <row r="8253" spans="3:3" s="27" customFormat="1">
      <c r="C8253" s="2"/>
    </row>
    <row r="8254" spans="3:3" s="27" customFormat="1">
      <c r="C8254" s="2"/>
    </row>
    <row r="8255" spans="3:3" s="27" customFormat="1">
      <c r="C8255" s="2"/>
    </row>
    <row r="8256" spans="3:3" s="27" customFormat="1">
      <c r="C8256" s="2"/>
    </row>
    <row r="8257" spans="3:3" s="27" customFormat="1">
      <c r="C8257" s="2"/>
    </row>
    <row r="8258" spans="3:3" s="27" customFormat="1">
      <c r="C8258" s="2"/>
    </row>
    <row r="8259" spans="3:3" s="27" customFormat="1">
      <c r="C8259" s="2"/>
    </row>
    <row r="8260" spans="3:3" s="27" customFormat="1">
      <c r="C8260" s="2"/>
    </row>
    <row r="8261" spans="3:3" s="27" customFormat="1">
      <c r="C8261" s="2"/>
    </row>
    <row r="8262" spans="3:3" s="27" customFormat="1">
      <c r="C8262" s="2"/>
    </row>
    <row r="8263" spans="3:3" s="27" customFormat="1">
      <c r="C8263" s="2"/>
    </row>
    <row r="8264" spans="3:3" s="27" customFormat="1">
      <c r="C8264" s="2"/>
    </row>
    <row r="8265" spans="3:3" s="27" customFormat="1">
      <c r="C8265" s="2"/>
    </row>
    <row r="8266" spans="3:3" s="27" customFormat="1">
      <c r="C8266" s="2"/>
    </row>
    <row r="8267" spans="3:3" s="27" customFormat="1">
      <c r="C8267" s="2"/>
    </row>
    <row r="8268" spans="3:3" s="27" customFormat="1">
      <c r="C8268" s="2"/>
    </row>
    <row r="8269" spans="3:3" s="27" customFormat="1">
      <c r="C8269" s="2"/>
    </row>
    <row r="8270" spans="3:3" s="27" customFormat="1">
      <c r="C8270" s="2"/>
    </row>
    <row r="8271" spans="3:3" s="27" customFormat="1">
      <c r="C8271" s="2"/>
    </row>
    <row r="8272" spans="3:3" s="27" customFormat="1">
      <c r="C8272" s="2"/>
    </row>
    <row r="8273" spans="3:3" s="27" customFormat="1">
      <c r="C8273" s="2"/>
    </row>
    <row r="8274" spans="3:3" s="27" customFormat="1">
      <c r="C8274" s="2"/>
    </row>
    <row r="8275" spans="3:3" s="27" customFormat="1">
      <c r="C8275" s="2"/>
    </row>
    <row r="8276" spans="3:3" s="27" customFormat="1">
      <c r="C8276" s="2"/>
    </row>
    <row r="8277" spans="3:3" s="27" customFormat="1">
      <c r="C8277" s="2"/>
    </row>
    <row r="8278" spans="3:3" s="27" customFormat="1">
      <c r="C8278" s="2"/>
    </row>
    <row r="8279" spans="3:3" s="27" customFormat="1">
      <c r="C8279" s="2"/>
    </row>
    <row r="8280" spans="3:3" s="27" customFormat="1">
      <c r="C8280" s="2"/>
    </row>
    <row r="8281" spans="3:3" s="27" customFormat="1">
      <c r="C8281" s="2"/>
    </row>
    <row r="8282" spans="3:3" s="27" customFormat="1">
      <c r="C8282" s="2"/>
    </row>
    <row r="8283" spans="3:3" s="27" customFormat="1">
      <c r="C8283" s="2"/>
    </row>
    <row r="8284" spans="3:3" s="27" customFormat="1">
      <c r="C8284" s="2"/>
    </row>
    <row r="8285" spans="3:3" s="27" customFormat="1">
      <c r="C8285" s="2"/>
    </row>
    <row r="8286" spans="3:3" s="27" customFormat="1">
      <c r="C8286" s="2"/>
    </row>
    <row r="8287" spans="3:3" s="27" customFormat="1">
      <c r="C8287" s="2"/>
    </row>
    <row r="8288" spans="3:3" s="27" customFormat="1">
      <c r="C8288" s="2"/>
    </row>
    <row r="8289" spans="3:3" s="27" customFormat="1">
      <c r="C8289" s="2"/>
    </row>
    <row r="8290" spans="3:3" s="27" customFormat="1">
      <c r="C8290" s="2"/>
    </row>
    <row r="8291" spans="3:3" s="27" customFormat="1">
      <c r="C8291" s="2"/>
    </row>
    <row r="8292" spans="3:3" s="27" customFormat="1">
      <c r="C8292" s="2"/>
    </row>
    <row r="8293" spans="3:3" s="27" customFormat="1">
      <c r="C8293" s="2"/>
    </row>
    <row r="8294" spans="3:3" s="27" customFormat="1">
      <c r="C8294" s="2"/>
    </row>
    <row r="8295" spans="3:3" s="27" customFormat="1">
      <c r="C8295" s="2"/>
    </row>
    <row r="8296" spans="3:3" s="27" customFormat="1">
      <c r="C8296" s="2"/>
    </row>
    <row r="8297" spans="3:3" s="27" customFormat="1">
      <c r="C8297" s="2"/>
    </row>
    <row r="8298" spans="3:3" s="27" customFormat="1">
      <c r="C8298" s="2"/>
    </row>
    <row r="8299" spans="3:3" s="27" customFormat="1">
      <c r="C8299" s="2"/>
    </row>
    <row r="8300" spans="3:3" s="27" customFormat="1">
      <c r="C8300" s="2"/>
    </row>
    <row r="8301" spans="3:3" s="27" customFormat="1">
      <c r="C8301" s="2"/>
    </row>
    <row r="8302" spans="3:3" s="27" customFormat="1">
      <c r="C8302" s="2"/>
    </row>
    <row r="8303" spans="3:3" s="27" customFormat="1">
      <c r="C8303" s="2"/>
    </row>
    <row r="8304" spans="3:3" s="27" customFormat="1">
      <c r="C8304" s="2"/>
    </row>
    <row r="8305" spans="3:3" s="27" customFormat="1">
      <c r="C8305" s="2"/>
    </row>
    <row r="8306" spans="3:3" s="27" customFormat="1">
      <c r="C8306" s="2"/>
    </row>
    <row r="8307" spans="3:3" s="27" customFormat="1">
      <c r="C8307" s="2"/>
    </row>
    <row r="8308" spans="3:3" s="27" customFormat="1">
      <c r="C8308" s="2"/>
    </row>
    <row r="8309" spans="3:3" s="27" customFormat="1">
      <c r="C8309" s="2"/>
    </row>
    <row r="8310" spans="3:3" s="27" customFormat="1">
      <c r="C8310" s="2"/>
    </row>
    <row r="8311" spans="3:3" s="27" customFormat="1">
      <c r="C8311" s="2"/>
    </row>
    <row r="8312" spans="3:3" s="27" customFormat="1">
      <c r="C8312" s="2"/>
    </row>
    <row r="8313" spans="3:3" s="27" customFormat="1">
      <c r="C8313" s="2"/>
    </row>
    <row r="8314" spans="3:3" s="27" customFormat="1">
      <c r="C8314" s="2"/>
    </row>
    <row r="8315" spans="3:3" s="27" customFormat="1">
      <c r="C8315" s="2"/>
    </row>
    <row r="8316" spans="3:3" s="27" customFormat="1">
      <c r="C8316" s="2"/>
    </row>
    <row r="8317" spans="3:3" s="27" customFormat="1">
      <c r="C8317" s="2"/>
    </row>
    <row r="8318" spans="3:3" s="27" customFormat="1">
      <c r="C8318" s="2"/>
    </row>
    <row r="8319" spans="3:3" s="27" customFormat="1">
      <c r="C8319" s="2"/>
    </row>
    <row r="8320" spans="3:3" s="27" customFormat="1">
      <c r="C8320" s="2"/>
    </row>
    <row r="8321" spans="3:3" s="27" customFormat="1">
      <c r="C8321" s="2"/>
    </row>
    <row r="8322" spans="3:3" s="27" customFormat="1">
      <c r="C8322" s="2"/>
    </row>
    <row r="8323" spans="3:3" s="27" customFormat="1">
      <c r="C8323" s="2"/>
    </row>
    <row r="8324" spans="3:3" s="27" customFormat="1">
      <c r="C8324" s="2"/>
    </row>
    <row r="8325" spans="3:3" s="27" customFormat="1">
      <c r="C8325" s="2"/>
    </row>
    <row r="8326" spans="3:3" s="27" customFormat="1">
      <c r="C8326" s="2"/>
    </row>
    <row r="8327" spans="3:3" s="27" customFormat="1">
      <c r="C8327" s="2"/>
    </row>
    <row r="8328" spans="3:3" s="27" customFormat="1">
      <c r="C8328" s="2"/>
    </row>
    <row r="8329" spans="3:3" s="27" customFormat="1">
      <c r="C8329" s="2"/>
    </row>
    <row r="8330" spans="3:3" s="27" customFormat="1">
      <c r="C8330" s="2"/>
    </row>
    <row r="8331" spans="3:3" s="27" customFormat="1">
      <c r="C8331" s="2"/>
    </row>
    <row r="8332" spans="3:3" s="27" customFormat="1">
      <c r="C8332" s="2"/>
    </row>
    <row r="8333" spans="3:3" s="27" customFormat="1">
      <c r="C8333" s="2"/>
    </row>
    <row r="8334" spans="3:3" s="27" customFormat="1">
      <c r="C8334" s="2"/>
    </row>
    <row r="8335" spans="3:3" s="27" customFormat="1">
      <c r="C8335" s="2"/>
    </row>
    <row r="8336" spans="3:3" s="27" customFormat="1">
      <c r="C8336" s="2"/>
    </row>
    <row r="8337" spans="3:3" s="27" customFormat="1">
      <c r="C8337" s="2"/>
    </row>
    <row r="8338" spans="3:3" s="27" customFormat="1">
      <c r="C8338" s="2"/>
    </row>
    <row r="8339" spans="3:3" s="27" customFormat="1">
      <c r="C8339" s="2"/>
    </row>
    <row r="8340" spans="3:3" s="27" customFormat="1">
      <c r="C8340" s="2"/>
    </row>
    <row r="8341" spans="3:3" s="27" customFormat="1">
      <c r="C8341" s="2"/>
    </row>
    <row r="8342" spans="3:3" s="27" customFormat="1">
      <c r="C8342" s="2"/>
    </row>
    <row r="8343" spans="3:3" s="27" customFormat="1">
      <c r="C8343" s="2"/>
    </row>
    <row r="8344" spans="3:3" s="27" customFormat="1">
      <c r="C8344" s="2"/>
    </row>
    <row r="8345" spans="3:3" s="27" customFormat="1">
      <c r="C8345" s="2"/>
    </row>
    <row r="8346" spans="3:3" s="27" customFormat="1">
      <c r="C8346" s="2"/>
    </row>
    <row r="8347" spans="3:3" s="27" customFormat="1">
      <c r="C8347" s="2"/>
    </row>
    <row r="8348" spans="3:3" s="27" customFormat="1">
      <c r="C8348" s="2"/>
    </row>
    <row r="8349" spans="3:3" s="27" customFormat="1">
      <c r="C8349" s="2"/>
    </row>
    <row r="8350" spans="3:3" s="27" customFormat="1">
      <c r="C8350" s="2"/>
    </row>
    <row r="8351" spans="3:3" s="27" customFormat="1">
      <c r="C8351" s="2"/>
    </row>
    <row r="8352" spans="3:3" s="27" customFormat="1">
      <c r="C8352" s="2"/>
    </row>
    <row r="8353" spans="3:3" s="27" customFormat="1">
      <c r="C8353" s="2"/>
    </row>
    <row r="8354" spans="3:3" s="27" customFormat="1">
      <c r="C8354" s="2"/>
    </row>
    <row r="8355" spans="3:3" s="27" customFormat="1">
      <c r="C8355" s="2"/>
    </row>
    <row r="8356" spans="3:3" s="27" customFormat="1">
      <c r="C8356" s="2"/>
    </row>
    <row r="8357" spans="3:3" s="27" customFormat="1">
      <c r="C8357" s="2"/>
    </row>
    <row r="8358" spans="3:3" s="27" customFormat="1">
      <c r="C8358" s="2"/>
    </row>
    <row r="8359" spans="3:3" s="27" customFormat="1">
      <c r="C8359" s="2"/>
    </row>
    <row r="8360" spans="3:3" s="27" customFormat="1">
      <c r="C8360" s="2"/>
    </row>
    <row r="8361" spans="3:3" s="27" customFormat="1">
      <c r="C8361" s="2"/>
    </row>
    <row r="8362" spans="3:3" s="27" customFormat="1">
      <c r="C8362" s="2"/>
    </row>
    <row r="8363" spans="3:3" s="27" customFormat="1">
      <c r="C8363" s="2"/>
    </row>
    <row r="8364" spans="3:3" s="27" customFormat="1">
      <c r="C8364" s="2"/>
    </row>
    <row r="8365" spans="3:3" s="27" customFormat="1">
      <c r="C8365" s="2"/>
    </row>
    <row r="8366" spans="3:3" s="27" customFormat="1">
      <c r="C8366" s="2"/>
    </row>
    <row r="8367" spans="3:3" s="27" customFormat="1">
      <c r="C8367" s="2"/>
    </row>
    <row r="8368" spans="3:3" s="27" customFormat="1">
      <c r="C8368" s="2"/>
    </row>
    <row r="8369" spans="3:3" s="27" customFormat="1">
      <c r="C8369" s="2"/>
    </row>
    <row r="8370" spans="3:3" s="27" customFormat="1">
      <c r="C8370" s="2"/>
    </row>
    <row r="8371" spans="3:3" s="27" customFormat="1">
      <c r="C8371" s="2"/>
    </row>
    <row r="8372" spans="3:3" s="27" customFormat="1">
      <c r="C8372" s="2"/>
    </row>
    <row r="8373" spans="3:3" s="27" customFormat="1">
      <c r="C8373" s="2"/>
    </row>
    <row r="8374" spans="3:3" s="27" customFormat="1">
      <c r="C8374" s="2"/>
    </row>
    <row r="8375" spans="3:3" s="27" customFormat="1">
      <c r="C8375" s="2"/>
    </row>
    <row r="8376" spans="3:3" s="27" customFormat="1">
      <c r="C8376" s="2"/>
    </row>
    <row r="8377" spans="3:3" s="27" customFormat="1">
      <c r="C8377" s="2"/>
    </row>
    <row r="8378" spans="3:3" s="27" customFormat="1">
      <c r="C8378" s="2"/>
    </row>
    <row r="8379" spans="3:3" s="27" customFormat="1">
      <c r="C8379" s="2"/>
    </row>
    <row r="8380" spans="3:3" s="27" customFormat="1">
      <c r="C8380" s="2"/>
    </row>
    <row r="8381" spans="3:3" s="27" customFormat="1">
      <c r="C8381" s="2"/>
    </row>
    <row r="8382" spans="3:3" s="27" customFormat="1">
      <c r="C8382" s="2"/>
    </row>
    <row r="8383" spans="3:3" s="27" customFormat="1">
      <c r="C8383" s="2"/>
    </row>
    <row r="8384" spans="3:3" s="27" customFormat="1">
      <c r="C8384" s="2"/>
    </row>
    <row r="8385" spans="3:3" s="27" customFormat="1">
      <c r="C8385" s="2"/>
    </row>
    <row r="8386" spans="3:3" s="27" customFormat="1">
      <c r="C8386" s="2"/>
    </row>
    <row r="8387" spans="3:3" s="27" customFormat="1">
      <c r="C8387" s="2"/>
    </row>
    <row r="8388" spans="3:3" s="27" customFormat="1">
      <c r="C8388" s="2"/>
    </row>
    <row r="8389" spans="3:3" s="27" customFormat="1">
      <c r="C8389" s="2"/>
    </row>
    <row r="8390" spans="3:3" s="27" customFormat="1">
      <c r="C8390" s="2"/>
    </row>
    <row r="8391" spans="3:3" s="27" customFormat="1">
      <c r="C8391" s="2"/>
    </row>
    <row r="8392" spans="3:3" s="27" customFormat="1">
      <c r="C8392" s="2"/>
    </row>
    <row r="8393" spans="3:3" s="27" customFormat="1">
      <c r="C8393" s="2"/>
    </row>
    <row r="8394" spans="3:3" s="27" customFormat="1">
      <c r="C8394" s="2"/>
    </row>
    <row r="8395" spans="3:3" s="27" customFormat="1">
      <c r="C8395" s="2"/>
    </row>
    <row r="8396" spans="3:3" s="27" customFormat="1">
      <c r="C8396" s="2"/>
    </row>
    <row r="8397" spans="3:3" s="27" customFormat="1">
      <c r="C8397" s="2"/>
    </row>
    <row r="8398" spans="3:3" s="27" customFormat="1">
      <c r="C8398" s="2"/>
    </row>
    <row r="8399" spans="3:3" s="27" customFormat="1">
      <c r="C8399" s="2"/>
    </row>
    <row r="8400" spans="3:3" s="27" customFormat="1">
      <c r="C8400" s="2"/>
    </row>
    <row r="8401" spans="3:3" s="27" customFormat="1">
      <c r="C8401" s="2"/>
    </row>
    <row r="8402" spans="3:3" s="27" customFormat="1">
      <c r="C8402" s="2"/>
    </row>
    <row r="8403" spans="3:3" s="27" customFormat="1">
      <c r="C8403" s="2"/>
    </row>
    <row r="8404" spans="3:3" s="27" customFormat="1">
      <c r="C8404" s="2"/>
    </row>
    <row r="8405" spans="3:3" s="27" customFormat="1">
      <c r="C8405" s="2"/>
    </row>
    <row r="8406" spans="3:3" s="27" customFormat="1">
      <c r="C8406" s="2"/>
    </row>
    <row r="8407" spans="3:3" s="27" customFormat="1">
      <c r="C8407" s="2"/>
    </row>
    <row r="8408" spans="3:3" s="27" customFormat="1">
      <c r="C8408" s="2"/>
    </row>
    <row r="8409" spans="3:3" s="27" customFormat="1">
      <c r="C8409" s="2"/>
    </row>
    <row r="8410" spans="3:3" s="27" customFormat="1">
      <c r="C8410" s="2"/>
    </row>
    <row r="8411" spans="3:3" s="27" customFormat="1">
      <c r="C8411" s="2"/>
    </row>
    <row r="8412" spans="3:3" s="27" customFormat="1">
      <c r="C8412" s="2"/>
    </row>
    <row r="8413" spans="3:3" s="27" customFormat="1">
      <c r="C8413" s="2"/>
    </row>
    <row r="8414" spans="3:3" s="27" customFormat="1">
      <c r="C8414" s="2"/>
    </row>
    <row r="8415" spans="3:3" s="27" customFormat="1">
      <c r="C8415" s="2"/>
    </row>
    <row r="8416" spans="3:3" s="27" customFormat="1">
      <c r="C8416" s="2"/>
    </row>
    <row r="8417" spans="3:3" s="27" customFormat="1">
      <c r="C8417" s="2"/>
    </row>
    <row r="8418" spans="3:3" s="27" customFormat="1">
      <c r="C8418" s="2"/>
    </row>
    <row r="8419" spans="3:3" s="27" customFormat="1">
      <c r="C8419" s="2"/>
    </row>
    <row r="8420" spans="3:3" s="27" customFormat="1">
      <c r="C8420" s="2"/>
    </row>
    <row r="8421" spans="3:3" s="27" customFormat="1">
      <c r="C8421" s="2"/>
    </row>
    <row r="8422" spans="3:3" s="27" customFormat="1">
      <c r="C8422" s="2"/>
    </row>
    <row r="8423" spans="3:3" s="27" customFormat="1">
      <c r="C8423" s="2"/>
    </row>
    <row r="8424" spans="3:3" s="27" customFormat="1">
      <c r="C8424" s="2"/>
    </row>
    <row r="8425" spans="3:3" s="27" customFormat="1">
      <c r="C8425" s="2"/>
    </row>
    <row r="8426" spans="3:3" s="27" customFormat="1">
      <c r="C8426" s="2"/>
    </row>
    <row r="8427" spans="3:3" s="27" customFormat="1">
      <c r="C8427" s="2"/>
    </row>
    <row r="8428" spans="3:3" s="27" customFormat="1">
      <c r="C8428" s="2"/>
    </row>
    <row r="8429" spans="3:3" s="27" customFormat="1">
      <c r="C8429" s="2"/>
    </row>
    <row r="8430" spans="3:3" s="27" customFormat="1">
      <c r="C8430" s="2"/>
    </row>
    <row r="8431" spans="3:3" s="27" customFormat="1">
      <c r="C8431" s="2"/>
    </row>
    <row r="8432" spans="3:3" s="27" customFormat="1">
      <c r="C8432" s="2"/>
    </row>
    <row r="8433" spans="3:3" s="27" customFormat="1">
      <c r="C8433" s="2"/>
    </row>
    <row r="8434" spans="3:3" s="27" customFormat="1">
      <c r="C8434" s="2"/>
    </row>
    <row r="8435" spans="3:3" s="27" customFormat="1">
      <c r="C8435" s="2"/>
    </row>
    <row r="8436" spans="3:3" s="27" customFormat="1">
      <c r="C8436" s="2"/>
    </row>
    <row r="8437" spans="3:3" s="27" customFormat="1">
      <c r="C8437" s="2"/>
    </row>
    <row r="8438" spans="3:3" s="27" customFormat="1">
      <c r="C8438" s="2"/>
    </row>
    <row r="8439" spans="3:3" s="27" customFormat="1">
      <c r="C8439" s="2"/>
    </row>
    <row r="8440" spans="3:3" s="27" customFormat="1">
      <c r="C8440" s="2"/>
    </row>
    <row r="8441" spans="3:3" s="27" customFormat="1">
      <c r="C8441" s="2"/>
    </row>
    <row r="8442" spans="3:3" s="27" customFormat="1">
      <c r="C8442" s="2"/>
    </row>
    <row r="8443" spans="3:3" s="27" customFormat="1">
      <c r="C8443" s="2"/>
    </row>
    <row r="8444" spans="3:3" s="27" customFormat="1">
      <c r="C8444" s="2"/>
    </row>
    <row r="8445" spans="3:3" s="27" customFormat="1">
      <c r="C8445" s="2"/>
    </row>
    <row r="8446" spans="3:3" s="27" customFormat="1">
      <c r="C8446" s="2"/>
    </row>
    <row r="8447" spans="3:3" s="27" customFormat="1">
      <c r="C8447" s="2"/>
    </row>
    <row r="8448" spans="3:3" s="27" customFormat="1">
      <c r="C8448" s="2"/>
    </row>
    <row r="8449" spans="3:3" s="27" customFormat="1">
      <c r="C8449" s="2"/>
    </row>
    <row r="8450" spans="3:3" s="27" customFormat="1">
      <c r="C8450" s="2"/>
    </row>
    <row r="8451" spans="3:3" s="27" customFormat="1">
      <c r="C8451" s="2"/>
    </row>
    <row r="8452" spans="3:3" s="27" customFormat="1">
      <c r="C8452" s="2"/>
    </row>
    <row r="8453" spans="3:3" s="27" customFormat="1">
      <c r="C8453" s="2"/>
    </row>
    <row r="8454" spans="3:3" s="27" customFormat="1">
      <c r="C8454" s="2"/>
    </row>
    <row r="8455" spans="3:3" s="27" customFormat="1">
      <c r="C8455" s="2"/>
    </row>
    <row r="8456" spans="3:3" s="27" customFormat="1">
      <c r="C8456" s="2"/>
    </row>
    <row r="8457" spans="3:3" s="27" customFormat="1">
      <c r="C8457" s="2"/>
    </row>
    <row r="8458" spans="3:3" s="27" customFormat="1">
      <c r="C8458" s="2"/>
    </row>
    <row r="8459" spans="3:3" s="27" customFormat="1">
      <c r="C8459" s="2"/>
    </row>
    <row r="8460" spans="3:3" s="27" customFormat="1">
      <c r="C8460" s="2"/>
    </row>
    <row r="8461" spans="3:3" s="27" customFormat="1">
      <c r="C8461" s="2"/>
    </row>
    <row r="8462" spans="3:3" s="27" customFormat="1">
      <c r="C8462" s="2"/>
    </row>
    <row r="8463" spans="3:3" s="27" customFormat="1">
      <c r="C8463" s="2"/>
    </row>
    <row r="8464" spans="3:3" s="27" customFormat="1">
      <c r="C8464" s="2"/>
    </row>
    <row r="8465" spans="3:3" s="27" customFormat="1">
      <c r="C8465" s="2"/>
    </row>
    <row r="8466" spans="3:3" s="27" customFormat="1">
      <c r="C8466" s="2"/>
    </row>
    <row r="8467" spans="3:3" s="27" customFormat="1">
      <c r="C8467" s="2"/>
    </row>
    <row r="8468" spans="3:3" s="27" customFormat="1">
      <c r="C8468" s="2"/>
    </row>
    <row r="8469" spans="3:3" s="27" customFormat="1">
      <c r="C8469" s="2"/>
    </row>
    <row r="8470" spans="3:3" s="27" customFormat="1">
      <c r="C8470" s="2"/>
    </row>
    <row r="8471" spans="3:3" s="27" customFormat="1">
      <c r="C8471" s="2"/>
    </row>
    <row r="8472" spans="3:3" s="27" customFormat="1">
      <c r="C8472" s="2"/>
    </row>
    <row r="8473" spans="3:3" s="27" customFormat="1">
      <c r="C8473" s="2"/>
    </row>
    <row r="8474" spans="3:3" s="27" customFormat="1">
      <c r="C8474" s="2"/>
    </row>
    <row r="8475" spans="3:3" s="27" customFormat="1">
      <c r="C8475" s="2"/>
    </row>
    <row r="8476" spans="3:3" s="27" customFormat="1">
      <c r="C8476" s="2"/>
    </row>
    <row r="8477" spans="3:3" s="27" customFormat="1">
      <c r="C8477" s="2"/>
    </row>
    <row r="8478" spans="3:3" s="27" customFormat="1">
      <c r="C8478" s="2"/>
    </row>
    <row r="8479" spans="3:3" s="27" customFormat="1">
      <c r="C8479" s="2"/>
    </row>
    <row r="8480" spans="3:3" s="27" customFormat="1">
      <c r="C8480" s="2"/>
    </row>
    <row r="8481" spans="3:3" s="27" customFormat="1">
      <c r="C8481" s="2"/>
    </row>
    <row r="8482" spans="3:3" s="27" customFormat="1">
      <c r="C8482" s="2"/>
    </row>
    <row r="8483" spans="3:3" s="27" customFormat="1">
      <c r="C8483" s="2"/>
    </row>
    <row r="8484" spans="3:3" s="27" customFormat="1">
      <c r="C8484" s="2"/>
    </row>
    <row r="8485" spans="3:3" s="27" customFormat="1">
      <c r="C8485" s="2"/>
    </row>
    <row r="8486" spans="3:3" s="27" customFormat="1">
      <c r="C8486" s="2"/>
    </row>
    <row r="8487" spans="3:3" s="27" customFormat="1">
      <c r="C8487" s="2"/>
    </row>
    <row r="8488" spans="3:3" s="27" customFormat="1">
      <c r="C8488" s="2"/>
    </row>
    <row r="8489" spans="3:3" s="27" customFormat="1">
      <c r="C8489" s="2"/>
    </row>
    <row r="8490" spans="3:3" s="27" customFormat="1">
      <c r="C8490" s="2"/>
    </row>
    <row r="8491" spans="3:3" s="27" customFormat="1">
      <c r="C8491" s="2"/>
    </row>
    <row r="8492" spans="3:3" s="27" customFormat="1">
      <c r="C8492" s="2"/>
    </row>
    <row r="8493" spans="3:3" s="27" customFormat="1">
      <c r="C8493" s="2"/>
    </row>
    <row r="8494" spans="3:3" s="27" customFormat="1">
      <c r="C8494" s="2"/>
    </row>
    <row r="8495" spans="3:3" s="27" customFormat="1">
      <c r="C8495" s="2"/>
    </row>
    <row r="8496" spans="3:3" s="27" customFormat="1">
      <c r="C8496" s="2"/>
    </row>
    <row r="8497" spans="3:3" s="27" customFormat="1">
      <c r="C8497" s="2"/>
    </row>
    <row r="8498" spans="3:3" s="27" customFormat="1">
      <c r="C8498" s="2"/>
    </row>
    <row r="8499" spans="3:3" s="27" customFormat="1">
      <c r="C8499" s="2"/>
    </row>
    <row r="8500" spans="3:3" s="27" customFormat="1">
      <c r="C8500" s="2"/>
    </row>
    <row r="8501" spans="3:3" s="27" customFormat="1">
      <c r="C8501" s="2"/>
    </row>
    <row r="8502" spans="3:3" s="27" customFormat="1">
      <c r="C8502" s="2"/>
    </row>
    <row r="8503" spans="3:3" s="27" customFormat="1">
      <c r="C8503" s="2"/>
    </row>
    <row r="8504" spans="3:3" s="27" customFormat="1">
      <c r="C8504" s="2"/>
    </row>
    <row r="8505" spans="3:3" s="27" customFormat="1">
      <c r="C8505" s="2"/>
    </row>
    <row r="8506" spans="3:3" s="27" customFormat="1">
      <c r="C8506" s="2"/>
    </row>
    <row r="8507" spans="3:3" s="27" customFormat="1">
      <c r="C8507" s="2"/>
    </row>
    <row r="8508" spans="3:3" s="27" customFormat="1">
      <c r="C8508" s="2"/>
    </row>
    <row r="8509" spans="3:3" s="27" customFormat="1">
      <c r="C8509" s="2"/>
    </row>
    <row r="8510" spans="3:3" s="27" customFormat="1">
      <c r="C8510" s="2"/>
    </row>
    <row r="8511" spans="3:3" s="27" customFormat="1">
      <c r="C8511" s="2"/>
    </row>
    <row r="8512" spans="3:3" s="27" customFormat="1">
      <c r="C8512" s="2"/>
    </row>
    <row r="8513" spans="3:3" s="27" customFormat="1">
      <c r="C8513" s="2"/>
    </row>
    <row r="8514" spans="3:3" s="27" customFormat="1">
      <c r="C8514" s="2"/>
    </row>
    <row r="8515" spans="3:3" s="27" customFormat="1">
      <c r="C8515" s="2"/>
    </row>
    <row r="8516" spans="3:3" s="27" customFormat="1">
      <c r="C8516" s="2"/>
    </row>
    <row r="8517" spans="3:3" s="27" customFormat="1">
      <c r="C8517" s="2"/>
    </row>
    <row r="8518" spans="3:3" s="27" customFormat="1">
      <c r="C8518" s="2"/>
    </row>
    <row r="8519" spans="3:3" s="27" customFormat="1">
      <c r="C8519" s="2"/>
    </row>
    <row r="8520" spans="3:3" s="27" customFormat="1">
      <c r="C8520" s="2"/>
    </row>
    <row r="8521" spans="3:3" s="27" customFormat="1">
      <c r="C8521" s="2"/>
    </row>
    <row r="8522" spans="3:3" s="27" customFormat="1">
      <c r="C8522" s="2"/>
    </row>
    <row r="8523" spans="3:3" s="27" customFormat="1">
      <c r="C8523" s="2"/>
    </row>
    <row r="8524" spans="3:3" s="27" customFormat="1">
      <c r="C8524" s="2"/>
    </row>
    <row r="8525" spans="3:3" s="27" customFormat="1">
      <c r="C8525" s="2"/>
    </row>
    <row r="8526" spans="3:3" s="27" customFormat="1">
      <c r="C8526" s="2"/>
    </row>
    <row r="8527" spans="3:3" s="27" customFormat="1">
      <c r="C8527" s="2"/>
    </row>
    <row r="8528" spans="3:3" s="27" customFormat="1">
      <c r="C8528" s="2"/>
    </row>
    <row r="8529" spans="3:3" s="27" customFormat="1">
      <c r="C8529" s="2"/>
    </row>
    <row r="8530" spans="3:3" s="27" customFormat="1">
      <c r="C8530" s="2"/>
    </row>
    <row r="8531" spans="3:3" s="27" customFormat="1">
      <c r="C8531" s="2"/>
    </row>
    <row r="8532" spans="3:3" s="27" customFormat="1">
      <c r="C8532" s="2"/>
    </row>
    <row r="8533" spans="3:3" s="27" customFormat="1">
      <c r="C8533" s="2"/>
    </row>
    <row r="8534" spans="3:3" s="27" customFormat="1">
      <c r="C8534" s="2"/>
    </row>
    <row r="8535" spans="3:3" s="27" customFormat="1">
      <c r="C8535" s="2"/>
    </row>
    <row r="8536" spans="3:3" s="27" customFormat="1">
      <c r="C8536" s="2"/>
    </row>
    <row r="8537" spans="3:3" s="27" customFormat="1">
      <c r="C8537" s="2"/>
    </row>
    <row r="8538" spans="3:3" s="27" customFormat="1">
      <c r="C8538" s="2"/>
    </row>
    <row r="8539" spans="3:3" s="27" customFormat="1">
      <c r="C8539" s="2"/>
    </row>
    <row r="8540" spans="3:3" s="27" customFormat="1">
      <c r="C8540" s="2"/>
    </row>
    <row r="8541" spans="3:3" s="27" customFormat="1">
      <c r="C8541" s="2"/>
    </row>
    <row r="8542" spans="3:3" s="27" customFormat="1">
      <c r="C8542" s="2"/>
    </row>
    <row r="8543" spans="3:3" s="27" customFormat="1">
      <c r="C8543" s="2"/>
    </row>
    <row r="8544" spans="3:3" s="27" customFormat="1">
      <c r="C8544" s="2"/>
    </row>
    <row r="8545" spans="3:3" s="27" customFormat="1">
      <c r="C8545" s="2"/>
    </row>
    <row r="8546" spans="3:3" s="27" customFormat="1">
      <c r="C8546" s="2"/>
    </row>
    <row r="8547" spans="3:3" s="27" customFormat="1">
      <c r="C8547" s="2"/>
    </row>
    <row r="8548" spans="3:3" s="27" customFormat="1">
      <c r="C8548" s="2"/>
    </row>
    <row r="8549" spans="3:3" s="27" customFormat="1">
      <c r="C8549" s="2"/>
    </row>
    <row r="8550" spans="3:3" s="27" customFormat="1">
      <c r="C8550" s="2"/>
    </row>
    <row r="8551" spans="3:3" s="27" customFormat="1">
      <c r="C8551" s="2"/>
    </row>
    <row r="8552" spans="3:3" s="27" customFormat="1">
      <c r="C8552" s="2"/>
    </row>
    <row r="8553" spans="3:3" s="27" customFormat="1">
      <c r="C8553" s="2"/>
    </row>
    <row r="8554" spans="3:3" s="27" customFormat="1">
      <c r="C8554" s="2"/>
    </row>
    <row r="8555" spans="3:3" s="27" customFormat="1">
      <c r="C8555" s="2"/>
    </row>
    <row r="8556" spans="3:3" s="27" customFormat="1">
      <c r="C8556" s="2"/>
    </row>
    <row r="8557" spans="3:3" s="27" customFormat="1">
      <c r="C8557" s="2"/>
    </row>
    <row r="8558" spans="3:3" s="27" customFormat="1">
      <c r="C8558" s="2"/>
    </row>
    <row r="8559" spans="3:3" s="27" customFormat="1">
      <c r="C8559" s="2"/>
    </row>
    <row r="8560" spans="3:3" s="27" customFormat="1">
      <c r="C8560" s="2"/>
    </row>
    <row r="8561" spans="3:3" s="27" customFormat="1">
      <c r="C8561" s="2"/>
    </row>
    <row r="8562" spans="3:3" s="27" customFormat="1">
      <c r="C8562" s="2"/>
    </row>
    <row r="8563" spans="3:3" s="27" customFormat="1">
      <c r="C8563" s="2"/>
    </row>
    <row r="8564" spans="3:3" s="27" customFormat="1">
      <c r="C8564" s="2"/>
    </row>
    <row r="8565" spans="3:3" s="27" customFormat="1">
      <c r="C8565" s="2"/>
    </row>
    <row r="8566" spans="3:3" s="27" customFormat="1">
      <c r="C8566" s="2"/>
    </row>
    <row r="8567" spans="3:3" s="27" customFormat="1">
      <c r="C8567" s="2"/>
    </row>
    <row r="8568" spans="3:3" s="27" customFormat="1">
      <c r="C8568" s="2"/>
    </row>
    <row r="8569" spans="3:3" s="27" customFormat="1">
      <c r="C8569" s="2"/>
    </row>
    <row r="8570" spans="3:3" s="27" customFormat="1">
      <c r="C8570" s="2"/>
    </row>
    <row r="8571" spans="3:3" s="27" customFormat="1">
      <c r="C8571" s="2"/>
    </row>
    <row r="8572" spans="3:3" s="27" customFormat="1">
      <c r="C8572" s="2"/>
    </row>
    <row r="8573" spans="3:3" s="27" customFormat="1">
      <c r="C8573" s="2"/>
    </row>
    <row r="8574" spans="3:3" s="27" customFormat="1">
      <c r="C8574" s="2"/>
    </row>
    <row r="8575" spans="3:3" s="27" customFormat="1">
      <c r="C8575" s="2"/>
    </row>
    <row r="8576" spans="3:3" s="27" customFormat="1">
      <c r="C8576" s="2"/>
    </row>
    <row r="8577" spans="3:3" s="27" customFormat="1">
      <c r="C8577" s="2"/>
    </row>
    <row r="8578" spans="3:3" s="27" customFormat="1">
      <c r="C8578" s="2"/>
    </row>
    <row r="8579" spans="3:3" s="27" customFormat="1">
      <c r="C8579" s="2"/>
    </row>
    <row r="8580" spans="3:3" s="27" customFormat="1">
      <c r="C8580" s="2"/>
    </row>
    <row r="8581" spans="3:3" s="27" customFormat="1">
      <c r="C8581" s="2"/>
    </row>
    <row r="8582" spans="3:3" s="27" customFormat="1">
      <c r="C8582" s="2"/>
    </row>
    <row r="8583" spans="3:3" s="27" customFormat="1">
      <c r="C8583" s="2"/>
    </row>
    <row r="8584" spans="3:3" s="27" customFormat="1">
      <c r="C8584" s="2"/>
    </row>
    <row r="8585" spans="3:3" s="27" customFormat="1">
      <c r="C8585" s="2"/>
    </row>
    <row r="8586" spans="3:3" s="27" customFormat="1">
      <c r="C8586" s="2"/>
    </row>
    <row r="8587" spans="3:3" s="27" customFormat="1">
      <c r="C8587" s="2"/>
    </row>
    <row r="8588" spans="3:3" s="27" customFormat="1">
      <c r="C8588" s="2"/>
    </row>
    <row r="8589" spans="3:3" s="27" customFormat="1">
      <c r="C8589" s="2"/>
    </row>
    <row r="8590" spans="3:3" s="27" customFormat="1">
      <c r="C8590" s="2"/>
    </row>
    <row r="8591" spans="3:3" s="27" customFormat="1">
      <c r="C8591" s="2"/>
    </row>
    <row r="8592" spans="3:3" s="27" customFormat="1">
      <c r="C8592" s="2"/>
    </row>
    <row r="8593" spans="3:3" s="27" customFormat="1">
      <c r="C8593" s="2"/>
    </row>
    <row r="8594" spans="3:3" s="27" customFormat="1">
      <c r="C8594" s="2"/>
    </row>
    <row r="8595" spans="3:3" s="27" customFormat="1">
      <c r="C8595" s="2"/>
    </row>
    <row r="8596" spans="3:3" s="27" customFormat="1">
      <c r="C8596" s="2"/>
    </row>
    <row r="8597" spans="3:3" s="27" customFormat="1">
      <c r="C8597" s="2"/>
    </row>
    <row r="8598" spans="3:3" s="27" customFormat="1">
      <c r="C8598" s="2"/>
    </row>
    <row r="8599" spans="3:3" s="27" customFormat="1">
      <c r="C8599" s="2"/>
    </row>
    <row r="8600" spans="3:3" s="27" customFormat="1">
      <c r="C8600" s="2"/>
    </row>
    <row r="8601" spans="3:3" s="27" customFormat="1">
      <c r="C8601" s="2"/>
    </row>
    <row r="8602" spans="3:3" s="27" customFormat="1">
      <c r="C8602" s="2"/>
    </row>
    <row r="8603" spans="3:3" s="27" customFormat="1">
      <c r="C8603" s="2"/>
    </row>
    <row r="8604" spans="3:3" s="27" customFormat="1">
      <c r="C8604" s="2"/>
    </row>
    <row r="8605" spans="3:3" s="27" customFormat="1">
      <c r="C8605" s="2"/>
    </row>
    <row r="8606" spans="3:3" s="27" customFormat="1">
      <c r="C8606" s="2"/>
    </row>
    <row r="8607" spans="3:3" s="27" customFormat="1">
      <c r="C8607" s="2"/>
    </row>
    <row r="8608" spans="3:3" s="27" customFormat="1">
      <c r="C8608" s="2"/>
    </row>
    <row r="8609" spans="3:3" s="27" customFormat="1">
      <c r="C8609" s="2"/>
    </row>
    <row r="8610" spans="3:3" s="27" customFormat="1">
      <c r="C8610" s="2"/>
    </row>
    <row r="8611" spans="3:3" s="27" customFormat="1">
      <c r="C8611" s="2"/>
    </row>
    <row r="8612" spans="3:3" s="27" customFormat="1">
      <c r="C8612" s="2"/>
    </row>
    <row r="8613" spans="3:3" s="27" customFormat="1">
      <c r="C8613" s="2"/>
    </row>
    <row r="8614" spans="3:3" s="27" customFormat="1">
      <c r="C8614" s="2"/>
    </row>
    <row r="8615" spans="3:3" s="27" customFormat="1">
      <c r="C8615" s="2"/>
    </row>
    <row r="8616" spans="3:3" s="27" customFormat="1">
      <c r="C8616" s="2"/>
    </row>
    <row r="8617" spans="3:3" s="27" customFormat="1">
      <c r="C8617" s="2"/>
    </row>
    <row r="8618" spans="3:3" s="27" customFormat="1">
      <c r="C8618" s="2"/>
    </row>
    <row r="8619" spans="3:3" s="27" customFormat="1">
      <c r="C8619" s="2"/>
    </row>
    <row r="8620" spans="3:3" s="27" customFormat="1">
      <c r="C8620" s="2"/>
    </row>
    <row r="8621" spans="3:3" s="27" customFormat="1">
      <c r="C8621" s="2"/>
    </row>
    <row r="8622" spans="3:3" s="27" customFormat="1">
      <c r="C8622" s="2"/>
    </row>
    <row r="8623" spans="3:3" s="27" customFormat="1">
      <c r="C8623" s="2"/>
    </row>
    <row r="8624" spans="3:3" s="27" customFormat="1">
      <c r="C8624" s="2"/>
    </row>
    <row r="8625" spans="3:3" s="27" customFormat="1">
      <c r="C8625" s="2"/>
    </row>
    <row r="8626" spans="3:3" s="27" customFormat="1">
      <c r="C8626" s="2"/>
    </row>
    <row r="8627" spans="3:3" s="27" customFormat="1">
      <c r="C8627" s="2"/>
    </row>
    <row r="8628" spans="3:3" s="27" customFormat="1">
      <c r="C8628" s="2"/>
    </row>
    <row r="8629" spans="3:3" s="27" customFormat="1">
      <c r="C8629" s="2"/>
    </row>
    <row r="8630" spans="3:3" s="27" customFormat="1">
      <c r="C8630" s="2"/>
    </row>
    <row r="8631" spans="3:3" s="27" customFormat="1">
      <c r="C8631" s="2"/>
    </row>
    <row r="8632" spans="3:3" s="27" customFormat="1">
      <c r="C8632" s="2"/>
    </row>
    <row r="8633" spans="3:3" s="27" customFormat="1">
      <c r="C8633" s="2"/>
    </row>
    <row r="8634" spans="3:3" s="27" customFormat="1">
      <c r="C8634" s="2"/>
    </row>
    <row r="8635" spans="3:3" s="27" customFormat="1">
      <c r="C8635" s="2"/>
    </row>
    <row r="8636" spans="3:3" s="27" customFormat="1">
      <c r="C8636" s="2"/>
    </row>
    <row r="8637" spans="3:3" s="27" customFormat="1">
      <c r="C8637" s="2"/>
    </row>
    <row r="8638" spans="3:3" s="27" customFormat="1">
      <c r="C8638" s="2"/>
    </row>
    <row r="8639" spans="3:3" s="27" customFormat="1">
      <c r="C8639" s="2"/>
    </row>
    <row r="8640" spans="3:3" s="27" customFormat="1">
      <c r="C8640" s="2"/>
    </row>
    <row r="8641" spans="3:3" s="27" customFormat="1">
      <c r="C8641" s="2"/>
    </row>
    <row r="8642" spans="3:3" s="27" customFormat="1">
      <c r="C8642" s="2"/>
    </row>
    <row r="8643" spans="3:3" s="27" customFormat="1">
      <c r="C8643" s="2"/>
    </row>
    <row r="8644" spans="3:3" s="27" customFormat="1">
      <c r="C8644" s="2"/>
    </row>
    <row r="8645" spans="3:3" s="27" customFormat="1">
      <c r="C8645" s="2"/>
    </row>
    <row r="8646" spans="3:3" s="27" customFormat="1">
      <c r="C8646" s="2"/>
    </row>
    <row r="8647" spans="3:3" s="27" customFormat="1">
      <c r="C8647" s="2"/>
    </row>
    <row r="8648" spans="3:3" s="27" customFormat="1">
      <c r="C8648" s="2"/>
    </row>
    <row r="8649" spans="3:3" s="27" customFormat="1">
      <c r="C8649" s="2"/>
    </row>
    <row r="8650" spans="3:3" s="27" customFormat="1">
      <c r="C8650" s="2"/>
    </row>
    <row r="8651" spans="3:3" s="27" customFormat="1">
      <c r="C8651" s="2"/>
    </row>
    <row r="8652" spans="3:3" s="27" customFormat="1">
      <c r="C8652" s="2"/>
    </row>
    <row r="8653" spans="3:3" s="27" customFormat="1">
      <c r="C8653" s="2"/>
    </row>
    <row r="8654" spans="3:3" s="27" customFormat="1">
      <c r="C8654" s="2"/>
    </row>
    <row r="8655" spans="3:3" s="27" customFormat="1">
      <c r="C8655" s="2"/>
    </row>
    <row r="8656" spans="3:3" s="27" customFormat="1">
      <c r="C8656" s="2"/>
    </row>
    <row r="8657" spans="3:3" s="27" customFormat="1">
      <c r="C8657" s="2"/>
    </row>
    <row r="8658" spans="3:3" s="27" customFormat="1">
      <c r="C8658" s="2"/>
    </row>
    <row r="8659" spans="3:3" s="27" customFormat="1">
      <c r="C8659" s="2"/>
    </row>
    <row r="8660" spans="3:3" s="27" customFormat="1">
      <c r="C8660" s="2"/>
    </row>
    <row r="8661" spans="3:3" s="27" customFormat="1">
      <c r="C8661" s="2"/>
    </row>
    <row r="8662" spans="3:3" s="27" customFormat="1">
      <c r="C8662" s="2"/>
    </row>
    <row r="8663" spans="3:3" s="27" customFormat="1">
      <c r="C8663" s="2"/>
    </row>
    <row r="8664" spans="3:3" s="27" customFormat="1">
      <c r="C8664" s="2"/>
    </row>
    <row r="8665" spans="3:3" s="27" customFormat="1">
      <c r="C8665" s="2"/>
    </row>
    <row r="8666" spans="3:3" s="27" customFormat="1">
      <c r="C8666" s="2"/>
    </row>
    <row r="8667" spans="3:3" s="27" customFormat="1">
      <c r="C8667" s="2"/>
    </row>
    <row r="8668" spans="3:3" s="27" customFormat="1">
      <c r="C8668" s="2"/>
    </row>
    <row r="8669" spans="3:3" s="27" customFormat="1">
      <c r="C8669" s="2"/>
    </row>
    <row r="8670" spans="3:3" s="27" customFormat="1">
      <c r="C8670" s="2"/>
    </row>
    <row r="8671" spans="3:3" s="27" customFormat="1">
      <c r="C8671" s="2"/>
    </row>
    <row r="8672" spans="3:3" s="27" customFormat="1">
      <c r="C8672" s="2"/>
    </row>
    <row r="8673" spans="3:3" s="27" customFormat="1">
      <c r="C8673" s="2"/>
    </row>
    <row r="8674" spans="3:3" s="27" customFormat="1">
      <c r="C8674" s="2"/>
    </row>
    <row r="8675" spans="3:3" s="27" customFormat="1">
      <c r="C8675" s="2"/>
    </row>
    <row r="8676" spans="3:3" s="27" customFormat="1">
      <c r="C8676" s="2"/>
    </row>
    <row r="8677" spans="3:3" s="27" customFormat="1">
      <c r="C8677" s="2"/>
    </row>
    <row r="8678" spans="3:3" s="27" customFormat="1">
      <c r="C8678" s="2"/>
    </row>
    <row r="8679" spans="3:3" s="27" customFormat="1">
      <c r="C8679" s="2"/>
    </row>
    <row r="8680" spans="3:3" s="27" customFormat="1">
      <c r="C8680" s="2"/>
    </row>
    <row r="8681" spans="3:3" s="27" customFormat="1">
      <c r="C8681" s="2"/>
    </row>
    <row r="8682" spans="3:3" s="27" customFormat="1">
      <c r="C8682" s="2"/>
    </row>
    <row r="8683" spans="3:3" s="27" customFormat="1">
      <c r="C8683" s="2"/>
    </row>
    <row r="8684" spans="3:3" s="27" customFormat="1">
      <c r="C8684" s="2"/>
    </row>
    <row r="8685" spans="3:3" s="27" customFormat="1">
      <c r="C8685" s="2"/>
    </row>
    <row r="8686" spans="3:3" s="27" customFormat="1">
      <c r="C8686" s="2"/>
    </row>
    <row r="8687" spans="3:3" s="27" customFormat="1">
      <c r="C8687" s="2"/>
    </row>
    <row r="8688" spans="3:3" s="27" customFormat="1">
      <c r="C8688" s="2"/>
    </row>
    <row r="8689" spans="3:3" s="27" customFormat="1">
      <c r="C8689" s="2"/>
    </row>
    <row r="8690" spans="3:3" s="27" customFormat="1">
      <c r="C8690" s="2"/>
    </row>
    <row r="8691" spans="3:3" s="27" customFormat="1">
      <c r="C8691" s="2"/>
    </row>
    <row r="8692" spans="3:3" s="27" customFormat="1">
      <c r="C8692" s="2"/>
    </row>
    <row r="8693" spans="3:3" s="27" customFormat="1">
      <c r="C8693" s="2"/>
    </row>
    <row r="8694" spans="3:3" s="27" customFormat="1">
      <c r="C8694" s="2"/>
    </row>
    <row r="8695" spans="3:3" s="27" customFormat="1">
      <c r="C8695" s="2"/>
    </row>
    <row r="8696" spans="3:3" s="27" customFormat="1">
      <c r="C8696" s="2"/>
    </row>
    <row r="8697" spans="3:3" s="27" customFormat="1">
      <c r="C8697" s="2"/>
    </row>
    <row r="8698" spans="3:3" s="27" customFormat="1">
      <c r="C8698" s="2"/>
    </row>
    <row r="8699" spans="3:3" s="27" customFormat="1">
      <c r="C8699" s="2"/>
    </row>
    <row r="8700" spans="3:3" s="27" customFormat="1">
      <c r="C8700" s="2"/>
    </row>
    <row r="8701" spans="3:3" s="27" customFormat="1">
      <c r="C8701" s="2"/>
    </row>
    <row r="8702" spans="3:3" s="27" customFormat="1">
      <c r="C8702" s="2"/>
    </row>
    <row r="8703" spans="3:3" s="27" customFormat="1">
      <c r="C8703" s="2"/>
    </row>
    <row r="8704" spans="3:3" s="27" customFormat="1">
      <c r="C8704" s="2"/>
    </row>
    <row r="8705" spans="3:3" s="27" customFormat="1">
      <c r="C8705" s="2"/>
    </row>
    <row r="8706" spans="3:3" s="27" customFormat="1">
      <c r="C8706" s="2"/>
    </row>
    <row r="8707" spans="3:3" s="27" customFormat="1">
      <c r="C8707" s="2"/>
    </row>
    <row r="8708" spans="3:3" s="27" customFormat="1">
      <c r="C8708" s="2"/>
    </row>
    <row r="8709" spans="3:3" s="27" customFormat="1">
      <c r="C8709" s="2"/>
    </row>
    <row r="8710" spans="3:3" s="27" customFormat="1">
      <c r="C8710" s="2"/>
    </row>
    <row r="8711" spans="3:3" s="27" customFormat="1">
      <c r="C8711" s="2"/>
    </row>
    <row r="8712" spans="3:3" s="27" customFormat="1">
      <c r="C8712" s="2"/>
    </row>
    <row r="8713" spans="3:3" s="27" customFormat="1">
      <c r="C8713" s="2"/>
    </row>
    <row r="8714" spans="3:3" s="27" customFormat="1">
      <c r="C8714" s="2"/>
    </row>
    <row r="8715" spans="3:3" s="27" customFormat="1">
      <c r="C8715" s="2"/>
    </row>
    <row r="8716" spans="3:3" s="27" customFormat="1">
      <c r="C8716" s="2"/>
    </row>
    <row r="8717" spans="3:3" s="27" customFormat="1">
      <c r="C8717" s="2"/>
    </row>
    <row r="8718" spans="3:3" s="27" customFormat="1">
      <c r="C8718" s="2"/>
    </row>
    <row r="8719" spans="3:3" s="27" customFormat="1">
      <c r="C8719" s="2"/>
    </row>
    <row r="8720" spans="3:3" s="27" customFormat="1">
      <c r="C8720" s="2"/>
    </row>
    <row r="8721" spans="3:3" s="27" customFormat="1">
      <c r="C8721" s="2"/>
    </row>
    <row r="8722" spans="3:3" s="27" customFormat="1">
      <c r="C8722" s="2"/>
    </row>
    <row r="8723" spans="3:3" s="27" customFormat="1">
      <c r="C8723" s="2"/>
    </row>
    <row r="8724" spans="3:3" s="27" customFormat="1">
      <c r="C8724" s="2"/>
    </row>
    <row r="8725" spans="3:3" s="27" customFormat="1">
      <c r="C8725" s="2"/>
    </row>
    <row r="8726" spans="3:3" s="27" customFormat="1">
      <c r="C8726" s="2"/>
    </row>
    <row r="8727" spans="3:3" s="27" customFormat="1">
      <c r="C8727" s="2"/>
    </row>
    <row r="8728" spans="3:3" s="27" customFormat="1">
      <c r="C8728" s="2"/>
    </row>
    <row r="8729" spans="3:3" s="27" customFormat="1">
      <c r="C8729" s="2"/>
    </row>
    <row r="8730" spans="3:3" s="27" customFormat="1">
      <c r="C8730" s="2"/>
    </row>
    <row r="8731" spans="3:3" s="27" customFormat="1">
      <c r="C8731" s="2"/>
    </row>
    <row r="8732" spans="3:3" s="27" customFormat="1">
      <c r="C8732" s="2"/>
    </row>
    <row r="8733" spans="3:3" s="27" customFormat="1">
      <c r="C8733" s="2"/>
    </row>
    <row r="8734" spans="3:3" s="27" customFormat="1">
      <c r="C8734" s="2"/>
    </row>
    <row r="8735" spans="3:3" s="27" customFormat="1">
      <c r="C8735" s="2"/>
    </row>
    <row r="8736" spans="3:3" s="27" customFormat="1">
      <c r="C8736" s="2"/>
    </row>
    <row r="8737" spans="3:3" s="27" customFormat="1">
      <c r="C8737" s="2"/>
    </row>
    <row r="8738" spans="3:3" s="27" customFormat="1">
      <c r="C8738" s="2"/>
    </row>
    <row r="8739" spans="3:3" s="27" customFormat="1">
      <c r="C8739" s="2"/>
    </row>
    <row r="8740" spans="3:3" s="27" customFormat="1">
      <c r="C8740" s="2"/>
    </row>
    <row r="8741" spans="3:3" s="27" customFormat="1">
      <c r="C8741" s="2"/>
    </row>
    <row r="8742" spans="3:3" s="27" customFormat="1">
      <c r="C8742" s="2"/>
    </row>
    <row r="8743" spans="3:3" s="27" customFormat="1">
      <c r="C8743" s="2"/>
    </row>
    <row r="8744" spans="3:3" s="27" customFormat="1">
      <c r="C8744" s="2"/>
    </row>
    <row r="8745" spans="3:3" s="27" customFormat="1">
      <c r="C8745" s="2"/>
    </row>
    <row r="8746" spans="3:3" s="27" customFormat="1">
      <c r="C8746" s="2"/>
    </row>
    <row r="8747" spans="3:3" s="27" customFormat="1">
      <c r="C8747" s="2"/>
    </row>
    <row r="8748" spans="3:3" s="27" customFormat="1">
      <c r="C8748" s="2"/>
    </row>
    <row r="8749" spans="3:3" s="27" customFormat="1">
      <c r="C8749" s="2"/>
    </row>
    <row r="8750" spans="3:3" s="27" customFormat="1">
      <c r="C8750" s="2"/>
    </row>
    <row r="8751" spans="3:3" s="27" customFormat="1">
      <c r="C8751" s="2"/>
    </row>
    <row r="8752" spans="3:3" s="27" customFormat="1">
      <c r="C8752" s="2"/>
    </row>
    <row r="8753" spans="3:3" s="27" customFormat="1">
      <c r="C8753" s="2"/>
    </row>
    <row r="8754" spans="3:3" s="27" customFormat="1">
      <c r="C8754" s="2"/>
    </row>
    <row r="8755" spans="3:3" s="27" customFormat="1">
      <c r="C8755" s="2"/>
    </row>
    <row r="8756" spans="3:3" s="27" customFormat="1">
      <c r="C8756" s="2"/>
    </row>
    <row r="8757" spans="3:3" s="27" customFormat="1">
      <c r="C8757" s="2"/>
    </row>
    <row r="8758" spans="3:3" s="27" customFormat="1">
      <c r="C8758" s="2"/>
    </row>
    <row r="8759" spans="3:3" s="27" customFormat="1">
      <c r="C8759" s="2"/>
    </row>
    <row r="8760" spans="3:3" s="27" customFormat="1">
      <c r="C8760" s="2"/>
    </row>
    <row r="8761" spans="3:3" s="27" customFormat="1">
      <c r="C8761" s="2"/>
    </row>
    <row r="8762" spans="3:3" s="27" customFormat="1">
      <c r="C8762" s="2"/>
    </row>
    <row r="8763" spans="3:3" s="27" customFormat="1">
      <c r="C8763" s="2"/>
    </row>
    <row r="8764" spans="3:3" s="27" customFormat="1">
      <c r="C8764" s="2"/>
    </row>
    <row r="8765" spans="3:3" s="27" customFormat="1">
      <c r="C8765" s="2"/>
    </row>
    <row r="8766" spans="3:3" s="27" customFormat="1">
      <c r="C8766" s="2"/>
    </row>
    <row r="8767" spans="3:3" s="27" customFormat="1">
      <c r="C8767" s="2"/>
    </row>
    <row r="8768" spans="3:3" s="27" customFormat="1">
      <c r="C8768" s="2"/>
    </row>
    <row r="8769" spans="3:3" s="27" customFormat="1">
      <c r="C8769" s="2"/>
    </row>
    <row r="8770" spans="3:3" s="27" customFormat="1">
      <c r="C8770" s="2"/>
    </row>
    <row r="8771" spans="3:3" s="27" customFormat="1">
      <c r="C8771" s="2"/>
    </row>
    <row r="8772" spans="3:3" s="27" customFormat="1">
      <c r="C8772" s="2"/>
    </row>
    <row r="8773" spans="3:3" s="27" customFormat="1">
      <c r="C8773" s="2"/>
    </row>
    <row r="8774" spans="3:3" s="27" customFormat="1">
      <c r="C8774" s="2"/>
    </row>
    <row r="8775" spans="3:3" s="27" customFormat="1">
      <c r="C8775" s="2"/>
    </row>
    <row r="8776" spans="3:3" s="27" customFormat="1">
      <c r="C8776" s="2"/>
    </row>
    <row r="8777" spans="3:3" s="27" customFormat="1">
      <c r="C8777" s="2"/>
    </row>
    <row r="8778" spans="3:3" s="27" customFormat="1">
      <c r="C8778" s="2"/>
    </row>
    <row r="8779" spans="3:3" s="27" customFormat="1">
      <c r="C8779" s="2"/>
    </row>
    <row r="8780" spans="3:3" s="27" customFormat="1">
      <c r="C8780" s="2"/>
    </row>
    <row r="8781" spans="3:3" s="27" customFormat="1">
      <c r="C8781" s="2"/>
    </row>
    <row r="8782" spans="3:3" s="27" customFormat="1">
      <c r="C8782" s="2"/>
    </row>
    <row r="8783" spans="3:3" s="27" customFormat="1">
      <c r="C8783" s="2"/>
    </row>
    <row r="8784" spans="3:3" s="27" customFormat="1">
      <c r="C8784" s="2"/>
    </row>
    <row r="8785" spans="3:3" s="27" customFormat="1">
      <c r="C8785" s="2"/>
    </row>
    <row r="8786" spans="3:3" s="27" customFormat="1">
      <c r="C8786" s="2"/>
    </row>
    <row r="8787" spans="3:3" s="27" customFormat="1">
      <c r="C8787" s="2"/>
    </row>
    <row r="8788" spans="3:3" s="27" customFormat="1">
      <c r="C8788" s="2"/>
    </row>
    <row r="8789" spans="3:3" s="27" customFormat="1">
      <c r="C8789" s="2"/>
    </row>
    <row r="8790" spans="3:3" s="27" customFormat="1">
      <c r="C8790" s="2"/>
    </row>
    <row r="8791" spans="3:3" s="27" customFormat="1">
      <c r="C8791" s="2"/>
    </row>
    <row r="8792" spans="3:3" s="27" customFormat="1">
      <c r="C8792" s="2"/>
    </row>
    <row r="8793" spans="3:3" s="27" customFormat="1">
      <c r="C8793" s="2"/>
    </row>
    <row r="8794" spans="3:3" s="27" customFormat="1">
      <c r="C8794" s="2"/>
    </row>
    <row r="8795" spans="3:3" s="27" customFormat="1">
      <c r="C8795" s="2"/>
    </row>
    <row r="8796" spans="3:3" s="27" customFormat="1">
      <c r="C8796" s="2"/>
    </row>
    <row r="8797" spans="3:3" s="27" customFormat="1">
      <c r="C8797" s="2"/>
    </row>
    <row r="8798" spans="3:3" s="27" customFormat="1">
      <c r="C8798" s="2"/>
    </row>
    <row r="8799" spans="3:3" s="27" customFormat="1">
      <c r="C8799" s="2"/>
    </row>
    <row r="8800" spans="3:3" s="27" customFormat="1">
      <c r="C8800" s="2"/>
    </row>
    <row r="8801" spans="3:3" s="27" customFormat="1">
      <c r="C8801" s="2"/>
    </row>
    <row r="8802" spans="3:3" s="27" customFormat="1">
      <c r="C8802" s="2"/>
    </row>
    <row r="8803" spans="3:3" s="27" customFormat="1">
      <c r="C8803" s="2"/>
    </row>
    <row r="8804" spans="3:3" s="27" customFormat="1">
      <c r="C8804" s="2"/>
    </row>
    <row r="8805" spans="3:3" s="27" customFormat="1">
      <c r="C8805" s="2"/>
    </row>
    <row r="8806" spans="3:3" s="27" customFormat="1">
      <c r="C8806" s="2"/>
    </row>
    <row r="8807" spans="3:3" s="27" customFormat="1">
      <c r="C8807" s="2"/>
    </row>
    <row r="8808" spans="3:3" s="27" customFormat="1">
      <c r="C8808" s="2"/>
    </row>
    <row r="8809" spans="3:3" s="27" customFormat="1">
      <c r="C8809" s="2"/>
    </row>
    <row r="8810" spans="3:3" s="27" customFormat="1">
      <c r="C8810" s="2"/>
    </row>
    <row r="8811" spans="3:3" s="27" customFormat="1">
      <c r="C8811" s="2"/>
    </row>
    <row r="8812" spans="3:3" s="27" customFormat="1">
      <c r="C8812" s="2"/>
    </row>
    <row r="8813" spans="3:3" s="27" customFormat="1">
      <c r="C8813" s="2"/>
    </row>
    <row r="8814" spans="3:3" s="27" customFormat="1">
      <c r="C8814" s="2"/>
    </row>
    <row r="8815" spans="3:3" s="27" customFormat="1">
      <c r="C8815" s="2"/>
    </row>
    <row r="8816" spans="3:3" s="27" customFormat="1">
      <c r="C8816" s="2"/>
    </row>
    <row r="8817" spans="3:3" s="27" customFormat="1">
      <c r="C8817" s="2"/>
    </row>
    <row r="8818" spans="3:3" s="27" customFormat="1">
      <c r="C8818" s="2"/>
    </row>
    <row r="8819" spans="3:3" s="27" customFormat="1">
      <c r="C8819" s="2"/>
    </row>
    <row r="8820" spans="3:3" s="27" customFormat="1">
      <c r="C8820" s="2"/>
    </row>
    <row r="8821" spans="3:3" s="27" customFormat="1">
      <c r="C8821" s="2"/>
    </row>
    <row r="8822" spans="3:3" s="27" customFormat="1">
      <c r="C8822" s="2"/>
    </row>
    <row r="8823" spans="3:3" s="27" customFormat="1">
      <c r="C8823" s="2"/>
    </row>
    <row r="8824" spans="3:3" s="27" customFormat="1">
      <c r="C8824" s="2"/>
    </row>
    <row r="8825" spans="3:3" s="27" customFormat="1">
      <c r="C8825" s="2"/>
    </row>
    <row r="8826" spans="3:3" s="27" customFormat="1">
      <c r="C8826" s="2"/>
    </row>
    <row r="8827" spans="3:3" s="27" customFormat="1">
      <c r="C8827" s="2"/>
    </row>
    <row r="8828" spans="3:3" s="27" customFormat="1">
      <c r="C8828" s="2"/>
    </row>
    <row r="8829" spans="3:3" s="27" customFormat="1">
      <c r="C8829" s="2"/>
    </row>
    <row r="8830" spans="3:3" s="27" customFormat="1">
      <c r="C8830" s="2"/>
    </row>
    <row r="8831" spans="3:3" s="27" customFormat="1">
      <c r="C8831" s="2"/>
    </row>
    <row r="8832" spans="3:3" s="27" customFormat="1">
      <c r="C8832" s="2"/>
    </row>
    <row r="8833" spans="3:3" s="27" customFormat="1">
      <c r="C8833" s="2"/>
    </row>
    <row r="8834" spans="3:3" s="27" customFormat="1">
      <c r="C8834" s="2"/>
    </row>
    <row r="8835" spans="3:3" s="27" customFormat="1">
      <c r="C8835" s="2"/>
    </row>
    <row r="8836" spans="3:3" s="27" customFormat="1">
      <c r="C8836" s="2"/>
    </row>
    <row r="8837" spans="3:3" s="27" customFormat="1">
      <c r="C8837" s="2"/>
    </row>
    <row r="8838" spans="3:3" s="27" customFormat="1">
      <c r="C8838" s="2"/>
    </row>
    <row r="8839" spans="3:3" s="27" customFormat="1">
      <c r="C8839" s="2"/>
    </row>
    <row r="8840" spans="3:3" s="27" customFormat="1">
      <c r="C8840" s="2"/>
    </row>
    <row r="8841" spans="3:3" s="27" customFormat="1">
      <c r="C8841" s="2"/>
    </row>
    <row r="8842" spans="3:3" s="27" customFormat="1">
      <c r="C8842" s="2"/>
    </row>
    <row r="8843" spans="3:3" s="27" customFormat="1">
      <c r="C8843" s="2"/>
    </row>
    <row r="8844" spans="3:3" s="27" customFormat="1">
      <c r="C8844" s="2"/>
    </row>
    <row r="8845" spans="3:3" s="27" customFormat="1">
      <c r="C8845" s="2"/>
    </row>
    <row r="8846" spans="3:3" s="27" customFormat="1">
      <c r="C8846" s="2"/>
    </row>
    <row r="8847" spans="3:3" s="27" customFormat="1">
      <c r="C8847" s="2"/>
    </row>
    <row r="8848" spans="3:3" s="27" customFormat="1">
      <c r="C8848" s="2"/>
    </row>
    <row r="8849" spans="3:3" s="27" customFormat="1">
      <c r="C8849" s="2"/>
    </row>
    <row r="8850" spans="3:3" s="27" customFormat="1">
      <c r="C8850" s="2"/>
    </row>
    <row r="8851" spans="3:3" s="27" customFormat="1">
      <c r="C8851" s="2"/>
    </row>
    <row r="8852" spans="3:3" s="27" customFormat="1">
      <c r="C8852" s="2"/>
    </row>
    <row r="8853" spans="3:3" s="27" customFormat="1">
      <c r="C8853" s="2"/>
    </row>
    <row r="8854" spans="3:3" s="27" customFormat="1">
      <c r="C8854" s="2"/>
    </row>
    <row r="8855" spans="3:3" s="27" customFormat="1">
      <c r="C8855" s="2"/>
    </row>
    <row r="8856" spans="3:3" s="27" customFormat="1">
      <c r="C8856" s="2"/>
    </row>
    <row r="8857" spans="3:3" s="27" customFormat="1">
      <c r="C8857" s="2"/>
    </row>
    <row r="8858" spans="3:3" s="27" customFormat="1">
      <c r="C8858" s="2"/>
    </row>
    <row r="8859" spans="3:3" s="27" customFormat="1">
      <c r="C8859" s="2"/>
    </row>
    <row r="8860" spans="3:3" s="27" customFormat="1">
      <c r="C8860" s="2"/>
    </row>
    <row r="8861" spans="3:3" s="27" customFormat="1">
      <c r="C8861" s="2"/>
    </row>
    <row r="8862" spans="3:3" s="27" customFormat="1">
      <c r="C8862" s="2"/>
    </row>
    <row r="8863" spans="3:3" s="27" customFormat="1">
      <c r="C8863" s="2"/>
    </row>
    <row r="8864" spans="3:3" s="27" customFormat="1">
      <c r="C8864" s="2"/>
    </row>
    <row r="8865" spans="3:3" s="27" customFormat="1">
      <c r="C8865" s="2"/>
    </row>
    <row r="8866" spans="3:3" s="27" customFormat="1">
      <c r="C8866" s="2"/>
    </row>
    <row r="8867" spans="3:3" s="27" customFormat="1">
      <c r="C8867" s="2"/>
    </row>
    <row r="8868" spans="3:3" s="27" customFormat="1">
      <c r="C8868" s="2"/>
    </row>
    <row r="8869" spans="3:3" s="27" customFormat="1">
      <c r="C8869" s="2"/>
    </row>
    <row r="8870" spans="3:3" s="27" customFormat="1">
      <c r="C8870" s="2"/>
    </row>
    <row r="8871" spans="3:3" s="27" customFormat="1">
      <c r="C8871" s="2"/>
    </row>
    <row r="8872" spans="3:3" s="27" customFormat="1">
      <c r="C8872" s="2"/>
    </row>
    <row r="8873" spans="3:3" s="27" customFormat="1">
      <c r="C8873" s="2"/>
    </row>
    <row r="8874" spans="3:3" s="27" customFormat="1">
      <c r="C8874" s="2"/>
    </row>
    <row r="8875" spans="3:3" s="27" customFormat="1">
      <c r="C8875" s="2"/>
    </row>
    <row r="8876" spans="3:3" s="27" customFormat="1">
      <c r="C8876" s="2"/>
    </row>
    <row r="8877" spans="3:3" s="27" customFormat="1">
      <c r="C8877" s="2"/>
    </row>
    <row r="8878" spans="3:3" s="27" customFormat="1">
      <c r="C8878" s="2"/>
    </row>
    <row r="8879" spans="3:3" s="27" customFormat="1">
      <c r="C8879" s="2"/>
    </row>
    <row r="8880" spans="3:3" s="27" customFormat="1">
      <c r="C8880" s="2"/>
    </row>
    <row r="8881" spans="3:3" s="27" customFormat="1">
      <c r="C8881" s="2"/>
    </row>
    <row r="8882" spans="3:3" s="27" customFormat="1">
      <c r="C8882" s="2"/>
    </row>
    <row r="8883" spans="3:3" s="27" customFormat="1">
      <c r="C8883" s="2"/>
    </row>
    <row r="8884" spans="3:3" s="27" customFormat="1">
      <c r="C8884" s="2"/>
    </row>
    <row r="8885" spans="3:3" s="27" customFormat="1">
      <c r="C8885" s="2"/>
    </row>
    <row r="8886" spans="3:3" s="27" customFormat="1">
      <c r="C8886" s="2"/>
    </row>
    <row r="8887" spans="3:3" s="27" customFormat="1">
      <c r="C8887" s="2"/>
    </row>
    <row r="8888" spans="3:3" s="27" customFormat="1">
      <c r="C8888" s="2"/>
    </row>
    <row r="8889" spans="3:3" s="27" customFormat="1">
      <c r="C8889" s="2"/>
    </row>
    <row r="8890" spans="3:3" s="27" customFormat="1">
      <c r="C8890" s="2"/>
    </row>
    <row r="8891" spans="3:3" s="27" customFormat="1">
      <c r="C8891" s="2"/>
    </row>
    <row r="8892" spans="3:3" s="27" customFormat="1">
      <c r="C8892" s="2"/>
    </row>
    <row r="8893" spans="3:3" s="27" customFormat="1">
      <c r="C8893" s="2"/>
    </row>
    <row r="8894" spans="3:3" s="27" customFormat="1">
      <c r="C8894" s="2"/>
    </row>
    <row r="8895" spans="3:3" s="27" customFormat="1">
      <c r="C8895" s="2"/>
    </row>
    <row r="8896" spans="3:3" s="27" customFormat="1">
      <c r="C8896" s="2"/>
    </row>
    <row r="8897" spans="3:3" s="27" customFormat="1">
      <c r="C8897" s="2"/>
    </row>
    <row r="8898" spans="3:3" s="27" customFormat="1">
      <c r="C8898" s="2"/>
    </row>
    <row r="8899" spans="3:3" s="27" customFormat="1">
      <c r="C8899" s="2"/>
    </row>
    <row r="8900" spans="3:3" s="27" customFormat="1">
      <c r="C8900" s="2"/>
    </row>
    <row r="8901" spans="3:3" s="27" customFormat="1">
      <c r="C8901" s="2"/>
    </row>
    <row r="8902" spans="3:3" s="27" customFormat="1">
      <c r="C8902" s="2"/>
    </row>
    <row r="8903" spans="3:3" s="27" customFormat="1">
      <c r="C8903" s="2"/>
    </row>
    <row r="8904" spans="3:3" s="27" customFormat="1">
      <c r="C8904" s="2"/>
    </row>
    <row r="8905" spans="3:3" s="27" customFormat="1">
      <c r="C8905" s="2"/>
    </row>
    <row r="8906" spans="3:3" s="27" customFormat="1">
      <c r="C8906" s="2"/>
    </row>
    <row r="8907" spans="3:3" s="27" customFormat="1">
      <c r="C8907" s="2"/>
    </row>
    <row r="8908" spans="3:3" s="27" customFormat="1">
      <c r="C8908" s="2"/>
    </row>
    <row r="8909" spans="3:3" s="27" customFormat="1">
      <c r="C8909" s="2"/>
    </row>
    <row r="8910" spans="3:3" s="27" customFormat="1">
      <c r="C8910" s="2"/>
    </row>
    <row r="8911" spans="3:3" s="27" customFormat="1">
      <c r="C8911" s="2"/>
    </row>
    <row r="8912" spans="3:3" s="27" customFormat="1">
      <c r="C8912" s="2"/>
    </row>
    <row r="8913" spans="3:3" s="27" customFormat="1">
      <c r="C8913" s="2"/>
    </row>
    <row r="8914" spans="3:3" s="27" customFormat="1">
      <c r="C8914" s="2"/>
    </row>
    <row r="8915" spans="3:3" s="27" customFormat="1">
      <c r="C8915" s="2"/>
    </row>
    <row r="8916" spans="3:3" s="27" customFormat="1">
      <c r="C8916" s="2"/>
    </row>
    <row r="8917" spans="3:3" s="27" customFormat="1">
      <c r="C8917" s="2"/>
    </row>
    <row r="8918" spans="3:3" s="27" customFormat="1">
      <c r="C8918" s="2"/>
    </row>
    <row r="8919" spans="3:3" s="27" customFormat="1">
      <c r="C8919" s="2"/>
    </row>
    <row r="8920" spans="3:3" s="27" customFormat="1">
      <c r="C8920" s="2"/>
    </row>
    <row r="8921" spans="3:3" s="27" customFormat="1">
      <c r="C8921" s="2"/>
    </row>
    <row r="8922" spans="3:3" s="27" customFormat="1">
      <c r="C8922" s="2"/>
    </row>
    <row r="8923" spans="3:3" s="27" customFormat="1">
      <c r="C8923" s="2"/>
    </row>
    <row r="8924" spans="3:3" s="27" customFormat="1">
      <c r="C8924" s="2"/>
    </row>
    <row r="8925" spans="3:3" s="27" customFormat="1">
      <c r="C8925" s="2"/>
    </row>
    <row r="8926" spans="3:3" s="27" customFormat="1">
      <c r="C8926" s="2"/>
    </row>
    <row r="8927" spans="3:3" s="27" customFormat="1">
      <c r="C8927" s="2"/>
    </row>
    <row r="8928" spans="3:3" s="27" customFormat="1">
      <c r="C8928" s="2"/>
    </row>
    <row r="8929" spans="3:3" s="27" customFormat="1">
      <c r="C8929" s="2"/>
    </row>
    <row r="8930" spans="3:3" s="27" customFormat="1">
      <c r="C8930" s="2"/>
    </row>
    <row r="8931" spans="3:3" s="27" customFormat="1">
      <c r="C8931" s="2"/>
    </row>
    <row r="8932" spans="3:3" s="27" customFormat="1">
      <c r="C8932" s="2"/>
    </row>
    <row r="8933" spans="3:3" s="27" customFormat="1">
      <c r="C8933" s="2"/>
    </row>
    <row r="8934" spans="3:3" s="27" customFormat="1">
      <c r="C8934" s="2"/>
    </row>
    <row r="8935" spans="3:3" s="27" customFormat="1">
      <c r="C8935" s="2"/>
    </row>
    <row r="8936" spans="3:3" s="27" customFormat="1">
      <c r="C8936" s="2"/>
    </row>
    <row r="8937" spans="3:3" s="27" customFormat="1">
      <c r="C8937" s="2"/>
    </row>
    <row r="8938" spans="3:3" s="27" customFormat="1">
      <c r="C8938" s="2"/>
    </row>
    <row r="8939" spans="3:3" s="27" customFormat="1">
      <c r="C8939" s="2"/>
    </row>
    <row r="8940" spans="3:3" s="27" customFormat="1">
      <c r="C8940" s="2"/>
    </row>
    <row r="8941" spans="3:3" s="27" customFormat="1">
      <c r="C8941" s="2"/>
    </row>
    <row r="8942" spans="3:3" s="27" customFormat="1">
      <c r="C8942" s="2"/>
    </row>
    <row r="8943" spans="3:3" s="27" customFormat="1">
      <c r="C8943" s="2"/>
    </row>
    <row r="8944" spans="3:3" s="27" customFormat="1">
      <c r="C8944" s="2"/>
    </row>
    <row r="8945" spans="3:3" s="27" customFormat="1">
      <c r="C8945" s="2"/>
    </row>
    <row r="8946" spans="3:3" s="27" customFormat="1">
      <c r="C8946" s="2"/>
    </row>
    <row r="8947" spans="3:3" s="27" customFormat="1">
      <c r="C8947" s="2"/>
    </row>
    <row r="8948" spans="3:3" s="27" customFormat="1">
      <c r="C8948" s="2"/>
    </row>
    <row r="8949" spans="3:3" s="27" customFormat="1">
      <c r="C8949" s="2"/>
    </row>
    <row r="8950" spans="3:3" s="27" customFormat="1">
      <c r="C8950" s="2"/>
    </row>
    <row r="8951" spans="3:3" s="27" customFormat="1">
      <c r="C8951" s="2"/>
    </row>
    <row r="8952" spans="3:3" s="27" customFormat="1">
      <c r="C8952" s="2"/>
    </row>
    <row r="8953" spans="3:3" s="27" customFormat="1">
      <c r="C8953" s="2"/>
    </row>
    <row r="8954" spans="3:3" s="27" customFormat="1">
      <c r="C8954" s="2"/>
    </row>
    <row r="8955" spans="3:3" s="27" customFormat="1">
      <c r="C8955" s="2"/>
    </row>
    <row r="8956" spans="3:3" s="27" customFormat="1">
      <c r="C8956" s="2"/>
    </row>
    <row r="8957" spans="3:3" s="27" customFormat="1">
      <c r="C8957" s="2"/>
    </row>
    <row r="8958" spans="3:3" s="27" customFormat="1">
      <c r="C8958" s="2"/>
    </row>
    <row r="8959" spans="3:3" s="27" customFormat="1">
      <c r="C8959" s="2"/>
    </row>
    <row r="8960" spans="3:3" s="27" customFormat="1">
      <c r="C8960" s="2"/>
    </row>
    <row r="8961" spans="3:3" s="27" customFormat="1">
      <c r="C8961" s="2"/>
    </row>
    <row r="8962" spans="3:3" s="27" customFormat="1">
      <c r="C8962" s="2"/>
    </row>
    <row r="8963" spans="3:3" s="27" customFormat="1">
      <c r="C8963" s="2"/>
    </row>
    <row r="8964" spans="3:3" s="27" customFormat="1">
      <c r="C8964" s="2"/>
    </row>
    <row r="8965" spans="3:3" s="27" customFormat="1">
      <c r="C8965" s="2"/>
    </row>
    <row r="8966" spans="3:3" s="27" customFormat="1">
      <c r="C8966" s="2"/>
    </row>
    <row r="8967" spans="3:3" s="27" customFormat="1">
      <c r="C8967" s="2"/>
    </row>
    <row r="8968" spans="3:3" s="27" customFormat="1">
      <c r="C8968" s="2"/>
    </row>
    <row r="8969" spans="3:3" s="27" customFormat="1">
      <c r="C8969" s="2"/>
    </row>
    <row r="8970" spans="3:3" s="27" customFormat="1">
      <c r="C8970" s="2"/>
    </row>
    <row r="8971" spans="3:3" s="27" customFormat="1">
      <c r="C8971" s="2"/>
    </row>
    <row r="8972" spans="3:3" s="27" customFormat="1">
      <c r="C8972" s="2"/>
    </row>
    <row r="8973" spans="3:3" s="27" customFormat="1">
      <c r="C8973" s="2"/>
    </row>
    <row r="8974" spans="3:3" s="27" customFormat="1">
      <c r="C8974" s="2"/>
    </row>
    <row r="8975" spans="3:3" s="27" customFormat="1">
      <c r="C8975" s="2"/>
    </row>
    <row r="8976" spans="3:3" s="27" customFormat="1">
      <c r="C8976" s="2"/>
    </row>
    <row r="8977" spans="3:3" s="27" customFormat="1">
      <c r="C8977" s="2"/>
    </row>
    <row r="8978" spans="3:3" s="27" customFormat="1">
      <c r="C8978" s="2"/>
    </row>
    <row r="8979" spans="3:3" s="27" customFormat="1">
      <c r="C8979" s="2"/>
    </row>
    <row r="8980" spans="3:3" s="27" customFormat="1">
      <c r="C8980" s="2"/>
    </row>
    <row r="8981" spans="3:3" s="27" customFormat="1">
      <c r="C8981" s="2"/>
    </row>
    <row r="8982" spans="3:3" s="27" customFormat="1">
      <c r="C8982" s="2"/>
    </row>
    <row r="8983" spans="3:3" s="27" customFormat="1">
      <c r="C8983" s="2"/>
    </row>
    <row r="8984" spans="3:3" s="27" customFormat="1">
      <c r="C8984" s="2"/>
    </row>
    <row r="8985" spans="3:3" s="27" customFormat="1">
      <c r="C8985" s="2"/>
    </row>
    <row r="8986" spans="3:3" s="27" customFormat="1">
      <c r="C8986" s="2"/>
    </row>
    <row r="8987" spans="3:3" s="27" customFormat="1">
      <c r="C8987" s="2"/>
    </row>
    <row r="8988" spans="3:3" s="27" customFormat="1">
      <c r="C8988" s="2"/>
    </row>
    <row r="8989" spans="3:3" s="27" customFormat="1">
      <c r="C8989" s="2"/>
    </row>
    <row r="8990" spans="3:3" s="27" customFormat="1">
      <c r="C8990" s="2"/>
    </row>
    <row r="8991" spans="3:3" s="27" customFormat="1">
      <c r="C8991" s="2"/>
    </row>
    <row r="8992" spans="3:3" s="27" customFormat="1">
      <c r="C8992" s="2"/>
    </row>
    <row r="8993" spans="3:3" s="27" customFormat="1">
      <c r="C8993" s="2"/>
    </row>
    <row r="8994" spans="3:3" s="27" customFormat="1">
      <c r="C8994" s="2"/>
    </row>
    <row r="8995" spans="3:3" s="27" customFormat="1">
      <c r="C8995" s="2"/>
    </row>
    <row r="8996" spans="3:3" s="27" customFormat="1">
      <c r="C8996" s="2"/>
    </row>
    <row r="8997" spans="3:3" s="27" customFormat="1">
      <c r="C8997" s="2"/>
    </row>
    <row r="8998" spans="3:3" s="27" customFormat="1">
      <c r="C8998" s="2"/>
    </row>
    <row r="8999" spans="3:3" s="27" customFormat="1">
      <c r="C8999" s="2"/>
    </row>
    <row r="9000" spans="3:3" s="27" customFormat="1">
      <c r="C9000" s="2"/>
    </row>
    <row r="9001" spans="3:3" s="27" customFormat="1">
      <c r="C9001" s="2"/>
    </row>
    <row r="9002" spans="3:3" s="27" customFormat="1">
      <c r="C9002" s="2"/>
    </row>
    <row r="9003" spans="3:3" s="27" customFormat="1">
      <c r="C9003" s="2"/>
    </row>
    <row r="9004" spans="3:3" s="27" customFormat="1">
      <c r="C9004" s="2"/>
    </row>
    <row r="9005" spans="3:3" s="27" customFormat="1">
      <c r="C9005" s="2"/>
    </row>
    <row r="9006" spans="3:3" s="27" customFormat="1">
      <c r="C9006" s="2"/>
    </row>
    <row r="9007" spans="3:3" s="27" customFormat="1">
      <c r="C9007" s="2"/>
    </row>
    <row r="9008" spans="3:3" s="27" customFormat="1">
      <c r="C9008" s="2"/>
    </row>
    <row r="9009" spans="3:3" s="27" customFormat="1">
      <c r="C9009" s="2"/>
    </row>
    <row r="9010" spans="3:3" s="27" customFormat="1">
      <c r="C9010" s="2"/>
    </row>
    <row r="9011" spans="3:3" s="27" customFormat="1">
      <c r="C9011" s="2"/>
    </row>
    <row r="9012" spans="3:3" s="27" customFormat="1">
      <c r="C9012" s="2"/>
    </row>
    <row r="9013" spans="3:3" s="27" customFormat="1">
      <c r="C9013" s="2"/>
    </row>
    <row r="9014" spans="3:3" s="27" customFormat="1">
      <c r="C9014" s="2"/>
    </row>
    <row r="9015" spans="3:3" s="27" customFormat="1">
      <c r="C9015" s="2"/>
    </row>
    <row r="9016" spans="3:3" s="27" customFormat="1">
      <c r="C9016" s="2"/>
    </row>
    <row r="9017" spans="3:3" s="27" customFormat="1">
      <c r="C9017" s="2"/>
    </row>
    <row r="9018" spans="3:3" s="27" customFormat="1">
      <c r="C9018" s="2"/>
    </row>
    <row r="9019" spans="3:3" s="27" customFormat="1">
      <c r="C9019" s="2"/>
    </row>
    <row r="9020" spans="3:3" s="27" customFormat="1">
      <c r="C9020" s="2"/>
    </row>
    <row r="9021" spans="3:3" s="27" customFormat="1">
      <c r="C9021" s="2"/>
    </row>
    <row r="9022" spans="3:3" s="27" customFormat="1">
      <c r="C9022" s="2"/>
    </row>
    <row r="9023" spans="3:3" s="27" customFormat="1">
      <c r="C9023" s="2"/>
    </row>
    <row r="9024" spans="3:3" s="27" customFormat="1">
      <c r="C9024" s="2"/>
    </row>
    <row r="9025" spans="3:3" s="27" customFormat="1">
      <c r="C9025" s="2"/>
    </row>
    <row r="9026" spans="3:3" s="27" customFormat="1">
      <c r="C9026" s="2"/>
    </row>
    <row r="9027" spans="3:3" s="27" customFormat="1">
      <c r="C9027" s="2"/>
    </row>
    <row r="9028" spans="3:3" s="27" customFormat="1">
      <c r="C9028" s="2"/>
    </row>
    <row r="9029" spans="3:3" s="27" customFormat="1">
      <c r="C9029" s="2"/>
    </row>
    <row r="9030" spans="3:3" s="27" customFormat="1">
      <c r="C9030" s="2"/>
    </row>
    <row r="9031" spans="3:3" s="27" customFormat="1">
      <c r="C9031" s="2"/>
    </row>
    <row r="9032" spans="3:3" s="27" customFormat="1">
      <c r="C9032" s="2"/>
    </row>
    <row r="9033" spans="3:3" s="27" customFormat="1">
      <c r="C9033" s="2"/>
    </row>
    <row r="9034" spans="3:3" s="27" customFormat="1">
      <c r="C9034" s="2"/>
    </row>
    <row r="9035" spans="3:3" s="27" customFormat="1">
      <c r="C9035" s="2"/>
    </row>
    <row r="9036" spans="3:3" s="27" customFormat="1">
      <c r="C9036" s="2"/>
    </row>
    <row r="9037" spans="3:3" s="27" customFormat="1">
      <c r="C9037" s="2"/>
    </row>
    <row r="9038" spans="3:3" s="27" customFormat="1">
      <c r="C9038" s="2"/>
    </row>
    <row r="9039" spans="3:3" s="27" customFormat="1">
      <c r="C9039" s="2"/>
    </row>
    <row r="9040" spans="3:3" s="27" customFormat="1">
      <c r="C9040" s="2"/>
    </row>
    <row r="9041" spans="3:3" s="27" customFormat="1">
      <c r="C9041" s="2"/>
    </row>
    <row r="9042" spans="3:3" s="27" customFormat="1">
      <c r="C9042" s="2"/>
    </row>
    <row r="9043" spans="3:3" s="27" customFormat="1">
      <c r="C9043" s="2"/>
    </row>
    <row r="9044" spans="3:3" s="27" customFormat="1">
      <c r="C9044" s="2"/>
    </row>
    <row r="9045" spans="3:3" s="27" customFormat="1">
      <c r="C9045" s="2"/>
    </row>
    <row r="9046" spans="3:3" s="27" customFormat="1">
      <c r="C9046" s="2"/>
    </row>
    <row r="9047" spans="3:3" s="27" customFormat="1">
      <c r="C9047" s="2"/>
    </row>
    <row r="9048" spans="3:3" s="27" customFormat="1">
      <c r="C9048" s="2"/>
    </row>
    <row r="9049" spans="3:3" s="27" customFormat="1">
      <c r="C9049" s="2"/>
    </row>
    <row r="9050" spans="3:3" s="27" customFormat="1">
      <c r="C9050" s="2"/>
    </row>
    <row r="9051" spans="3:3" s="27" customFormat="1">
      <c r="C9051" s="2"/>
    </row>
    <row r="9052" spans="3:3" s="27" customFormat="1">
      <c r="C9052" s="2"/>
    </row>
    <row r="9053" spans="3:3" s="27" customFormat="1">
      <c r="C9053" s="2"/>
    </row>
    <row r="9054" spans="3:3" s="27" customFormat="1">
      <c r="C9054" s="2"/>
    </row>
    <row r="9055" spans="3:3" s="27" customFormat="1">
      <c r="C9055" s="2"/>
    </row>
    <row r="9056" spans="3:3" s="27" customFormat="1">
      <c r="C9056" s="2"/>
    </row>
    <row r="9057" spans="3:3" s="27" customFormat="1">
      <c r="C9057" s="2"/>
    </row>
    <row r="9058" spans="3:3" s="27" customFormat="1">
      <c r="C9058" s="2"/>
    </row>
    <row r="9059" spans="3:3" s="27" customFormat="1">
      <c r="C9059" s="2"/>
    </row>
    <row r="9060" spans="3:3" s="27" customFormat="1">
      <c r="C9060" s="2"/>
    </row>
    <row r="9061" spans="3:3" s="27" customFormat="1">
      <c r="C9061" s="2"/>
    </row>
    <row r="9062" spans="3:3" s="27" customFormat="1">
      <c r="C9062" s="2"/>
    </row>
    <row r="9063" spans="3:3" s="27" customFormat="1">
      <c r="C9063" s="2"/>
    </row>
    <row r="9064" spans="3:3" s="27" customFormat="1">
      <c r="C9064" s="2"/>
    </row>
    <row r="9065" spans="3:3" s="27" customFormat="1">
      <c r="C9065" s="2"/>
    </row>
    <row r="9066" spans="3:3" s="27" customFormat="1">
      <c r="C9066" s="2"/>
    </row>
    <row r="9067" spans="3:3" s="27" customFormat="1">
      <c r="C9067" s="2"/>
    </row>
    <row r="9068" spans="3:3" s="27" customFormat="1">
      <c r="C9068" s="2"/>
    </row>
    <row r="9069" spans="3:3" s="27" customFormat="1">
      <c r="C9069" s="2"/>
    </row>
    <row r="9070" spans="3:3" s="27" customFormat="1">
      <c r="C9070" s="2"/>
    </row>
    <row r="9071" spans="3:3" s="27" customFormat="1">
      <c r="C9071" s="2"/>
    </row>
    <row r="9072" spans="3:3" s="27" customFormat="1">
      <c r="C9072" s="2"/>
    </row>
    <row r="9073" spans="3:3" s="27" customFormat="1">
      <c r="C9073" s="2"/>
    </row>
    <row r="9074" spans="3:3" s="27" customFormat="1">
      <c r="C9074" s="2"/>
    </row>
    <row r="9075" spans="3:3" s="27" customFormat="1">
      <c r="C9075" s="2"/>
    </row>
    <row r="9076" spans="3:3" s="27" customFormat="1">
      <c r="C9076" s="2"/>
    </row>
    <row r="9077" spans="3:3" s="27" customFormat="1">
      <c r="C9077" s="2"/>
    </row>
    <row r="9078" spans="3:3" s="27" customFormat="1">
      <c r="C9078" s="2"/>
    </row>
    <row r="9079" spans="3:3" s="27" customFormat="1">
      <c r="C9079" s="2"/>
    </row>
    <row r="9080" spans="3:3" s="27" customFormat="1">
      <c r="C9080" s="2"/>
    </row>
    <row r="9081" spans="3:3" s="27" customFormat="1">
      <c r="C9081" s="2"/>
    </row>
    <row r="9082" spans="3:3" s="27" customFormat="1">
      <c r="C9082" s="2"/>
    </row>
    <row r="9083" spans="3:3" s="27" customFormat="1">
      <c r="C9083" s="2"/>
    </row>
    <row r="9084" spans="3:3" s="27" customFormat="1">
      <c r="C9084" s="2"/>
    </row>
    <row r="9085" spans="3:3" s="27" customFormat="1">
      <c r="C9085" s="2"/>
    </row>
    <row r="9086" spans="3:3" s="27" customFormat="1">
      <c r="C9086" s="2"/>
    </row>
    <row r="9087" spans="3:3" s="27" customFormat="1">
      <c r="C9087" s="2"/>
    </row>
    <row r="9088" spans="3:3" s="27" customFormat="1">
      <c r="C9088" s="2"/>
    </row>
    <row r="9089" spans="3:3" s="27" customFormat="1">
      <c r="C9089" s="2"/>
    </row>
    <row r="9090" spans="3:3" s="27" customFormat="1">
      <c r="C9090" s="2"/>
    </row>
    <row r="9091" spans="3:3" s="27" customFormat="1">
      <c r="C9091" s="2"/>
    </row>
    <row r="9092" spans="3:3" s="27" customFormat="1">
      <c r="C9092" s="2"/>
    </row>
    <row r="9093" spans="3:3" s="27" customFormat="1">
      <c r="C9093" s="2"/>
    </row>
    <row r="9094" spans="3:3" s="27" customFormat="1">
      <c r="C9094" s="2"/>
    </row>
    <row r="9095" spans="3:3" s="27" customFormat="1">
      <c r="C9095" s="2"/>
    </row>
    <row r="9096" spans="3:3" s="27" customFormat="1">
      <c r="C9096" s="2"/>
    </row>
    <row r="9097" spans="3:3" s="27" customFormat="1">
      <c r="C9097" s="2"/>
    </row>
    <row r="9098" spans="3:3" s="27" customFormat="1">
      <c r="C9098" s="2"/>
    </row>
    <row r="9099" spans="3:3" s="27" customFormat="1">
      <c r="C9099" s="2"/>
    </row>
    <row r="9100" spans="3:3" s="27" customFormat="1">
      <c r="C9100" s="2"/>
    </row>
    <row r="9101" spans="3:3" s="27" customFormat="1">
      <c r="C9101" s="2"/>
    </row>
    <row r="9102" spans="3:3" s="27" customFormat="1">
      <c r="C9102" s="2"/>
    </row>
    <row r="9103" spans="3:3" s="27" customFormat="1">
      <c r="C9103" s="2"/>
    </row>
    <row r="9104" spans="3:3" s="27" customFormat="1">
      <c r="C9104" s="2"/>
    </row>
    <row r="9105" spans="3:3" s="27" customFormat="1">
      <c r="C9105" s="2"/>
    </row>
    <row r="9106" spans="3:3" s="27" customFormat="1">
      <c r="C9106" s="2"/>
    </row>
    <row r="9107" spans="3:3" s="27" customFormat="1">
      <c r="C9107" s="2"/>
    </row>
    <row r="9108" spans="3:3" s="27" customFormat="1">
      <c r="C9108" s="2"/>
    </row>
    <row r="9109" spans="3:3" s="27" customFormat="1">
      <c r="C9109" s="2"/>
    </row>
    <row r="9110" spans="3:3" s="27" customFormat="1">
      <c r="C9110" s="2"/>
    </row>
    <row r="9111" spans="3:3" s="27" customFormat="1">
      <c r="C9111" s="2"/>
    </row>
    <row r="9112" spans="3:3" s="27" customFormat="1">
      <c r="C9112" s="2"/>
    </row>
    <row r="9113" spans="3:3" s="27" customFormat="1">
      <c r="C9113" s="2"/>
    </row>
    <row r="9114" spans="3:3" s="27" customFormat="1">
      <c r="C9114" s="2"/>
    </row>
    <row r="9115" spans="3:3" s="27" customFormat="1">
      <c r="C9115" s="2"/>
    </row>
    <row r="9116" spans="3:3" s="27" customFormat="1">
      <c r="C9116" s="2"/>
    </row>
    <row r="9117" spans="3:3" s="27" customFormat="1">
      <c r="C9117" s="2"/>
    </row>
    <row r="9118" spans="3:3" s="27" customFormat="1">
      <c r="C9118" s="2"/>
    </row>
    <row r="9119" spans="3:3" s="27" customFormat="1">
      <c r="C9119" s="2"/>
    </row>
    <row r="9120" spans="3:3" s="27" customFormat="1">
      <c r="C9120" s="2"/>
    </row>
    <row r="9121" spans="3:3" s="27" customFormat="1">
      <c r="C9121" s="2"/>
    </row>
    <row r="9122" spans="3:3" s="27" customFormat="1">
      <c r="C9122" s="2"/>
    </row>
    <row r="9123" spans="3:3" s="27" customFormat="1">
      <c r="C9123" s="2"/>
    </row>
    <row r="9124" spans="3:3" s="27" customFormat="1">
      <c r="C9124" s="2"/>
    </row>
    <row r="9125" spans="3:3" s="27" customFormat="1">
      <c r="C9125" s="2"/>
    </row>
    <row r="9126" spans="3:3" s="27" customFormat="1">
      <c r="C9126" s="2"/>
    </row>
    <row r="9127" spans="3:3" s="27" customFormat="1">
      <c r="C9127" s="2"/>
    </row>
    <row r="9128" spans="3:3" s="27" customFormat="1">
      <c r="C9128" s="2"/>
    </row>
    <row r="9129" spans="3:3" s="27" customFormat="1">
      <c r="C9129" s="2"/>
    </row>
    <row r="9130" spans="3:3" s="27" customFormat="1">
      <c r="C9130" s="2"/>
    </row>
    <row r="9131" spans="3:3" s="27" customFormat="1">
      <c r="C9131" s="2"/>
    </row>
    <row r="9132" spans="3:3" s="27" customFormat="1">
      <c r="C9132" s="2"/>
    </row>
    <row r="9133" spans="3:3" s="27" customFormat="1">
      <c r="C9133" s="2"/>
    </row>
    <row r="9134" spans="3:3" s="27" customFormat="1">
      <c r="C9134" s="2"/>
    </row>
    <row r="9135" spans="3:3" s="27" customFormat="1">
      <c r="C9135" s="2"/>
    </row>
    <row r="9136" spans="3:3" s="27" customFormat="1">
      <c r="C9136" s="2"/>
    </row>
    <row r="9137" spans="3:3" s="27" customFormat="1">
      <c r="C9137" s="2"/>
    </row>
    <row r="9138" spans="3:3" s="27" customFormat="1">
      <c r="C9138" s="2"/>
    </row>
    <row r="9139" spans="3:3" s="27" customFormat="1">
      <c r="C9139" s="2"/>
    </row>
    <row r="9140" spans="3:3" s="27" customFormat="1">
      <c r="C9140" s="2"/>
    </row>
    <row r="9141" spans="3:3" s="27" customFormat="1">
      <c r="C9141" s="2"/>
    </row>
    <row r="9142" spans="3:3" s="27" customFormat="1">
      <c r="C9142" s="2"/>
    </row>
    <row r="9143" spans="3:3" s="27" customFormat="1">
      <c r="C9143" s="2"/>
    </row>
    <row r="9144" spans="3:3" s="27" customFormat="1">
      <c r="C9144" s="2"/>
    </row>
    <row r="9145" spans="3:3" s="27" customFormat="1">
      <c r="C9145" s="2"/>
    </row>
    <row r="9146" spans="3:3" s="27" customFormat="1">
      <c r="C9146" s="2"/>
    </row>
    <row r="9147" spans="3:3" s="27" customFormat="1">
      <c r="C9147" s="2"/>
    </row>
    <row r="9148" spans="3:3" s="27" customFormat="1">
      <c r="C9148" s="2"/>
    </row>
    <row r="9149" spans="3:3" s="27" customFormat="1">
      <c r="C9149" s="2"/>
    </row>
    <row r="9150" spans="3:3" s="27" customFormat="1">
      <c r="C9150" s="2"/>
    </row>
    <row r="9151" spans="3:3" s="27" customFormat="1">
      <c r="C9151" s="2"/>
    </row>
    <row r="9152" spans="3:3" s="27" customFormat="1">
      <c r="C9152" s="2"/>
    </row>
    <row r="9153" spans="3:3" s="27" customFormat="1">
      <c r="C9153" s="2"/>
    </row>
    <row r="9154" spans="3:3" s="27" customFormat="1">
      <c r="C9154" s="2"/>
    </row>
    <row r="9155" spans="3:3" s="27" customFormat="1">
      <c r="C9155" s="2"/>
    </row>
    <row r="9156" spans="3:3" s="27" customFormat="1">
      <c r="C9156" s="2"/>
    </row>
    <row r="9157" spans="3:3" s="27" customFormat="1">
      <c r="C9157" s="2"/>
    </row>
    <row r="9158" spans="3:3" s="27" customFormat="1">
      <c r="C9158" s="2"/>
    </row>
    <row r="9159" spans="3:3" s="27" customFormat="1">
      <c r="C9159" s="2"/>
    </row>
    <row r="9160" spans="3:3" s="27" customFormat="1">
      <c r="C9160" s="2"/>
    </row>
    <row r="9161" spans="3:3" s="27" customFormat="1">
      <c r="C9161" s="2"/>
    </row>
    <row r="9162" spans="3:3" s="27" customFormat="1">
      <c r="C9162" s="2"/>
    </row>
    <row r="9163" spans="3:3" s="27" customFormat="1">
      <c r="C9163" s="2"/>
    </row>
    <row r="9164" spans="3:3" s="27" customFormat="1">
      <c r="C9164" s="2"/>
    </row>
    <row r="9165" spans="3:3" s="27" customFormat="1">
      <c r="C9165" s="2"/>
    </row>
    <row r="9166" spans="3:3" s="27" customFormat="1">
      <c r="C9166" s="2"/>
    </row>
    <row r="9167" spans="3:3" s="27" customFormat="1">
      <c r="C9167" s="2"/>
    </row>
    <row r="9168" spans="3:3" s="27" customFormat="1">
      <c r="C9168" s="2"/>
    </row>
    <row r="9169" spans="3:3" s="27" customFormat="1">
      <c r="C9169" s="2"/>
    </row>
    <row r="9170" spans="3:3" s="27" customFormat="1">
      <c r="C9170" s="2"/>
    </row>
    <row r="9171" spans="3:3" s="27" customFormat="1">
      <c r="C9171" s="2"/>
    </row>
    <row r="9172" spans="3:3" s="27" customFormat="1">
      <c r="C9172" s="2"/>
    </row>
    <row r="9173" spans="3:3" s="27" customFormat="1">
      <c r="C9173" s="2"/>
    </row>
    <row r="9174" spans="3:3" s="27" customFormat="1">
      <c r="C9174" s="2"/>
    </row>
    <row r="9175" spans="3:3" s="27" customFormat="1">
      <c r="C9175" s="2"/>
    </row>
    <row r="9176" spans="3:3" s="27" customFormat="1">
      <c r="C9176" s="2"/>
    </row>
    <row r="9177" spans="3:3" s="27" customFormat="1">
      <c r="C9177" s="2"/>
    </row>
    <row r="9178" spans="3:3" s="27" customFormat="1">
      <c r="C9178" s="2"/>
    </row>
    <row r="9179" spans="3:3" s="27" customFormat="1">
      <c r="C9179" s="2"/>
    </row>
    <row r="9180" spans="3:3" s="27" customFormat="1">
      <c r="C9180" s="2"/>
    </row>
    <row r="9181" spans="3:3" s="27" customFormat="1">
      <c r="C9181" s="2"/>
    </row>
    <row r="9182" spans="3:3" s="27" customFormat="1">
      <c r="C9182" s="2"/>
    </row>
    <row r="9183" spans="3:3" s="27" customFormat="1">
      <c r="C9183" s="2"/>
    </row>
    <row r="9184" spans="3:3" s="27" customFormat="1">
      <c r="C9184" s="2"/>
    </row>
    <row r="9185" spans="3:3" s="27" customFormat="1">
      <c r="C9185" s="2"/>
    </row>
    <row r="9186" spans="3:3" s="27" customFormat="1">
      <c r="C9186" s="2"/>
    </row>
    <row r="9187" spans="3:3" s="27" customFormat="1">
      <c r="C9187" s="2"/>
    </row>
    <row r="9188" spans="3:3" s="27" customFormat="1">
      <c r="C9188" s="2"/>
    </row>
    <row r="9189" spans="3:3" s="27" customFormat="1">
      <c r="C9189" s="2"/>
    </row>
    <row r="9190" spans="3:3" s="27" customFormat="1">
      <c r="C9190" s="2"/>
    </row>
    <row r="9191" spans="3:3" s="27" customFormat="1">
      <c r="C9191" s="2"/>
    </row>
    <row r="9192" spans="3:3" s="27" customFormat="1">
      <c r="C9192" s="2"/>
    </row>
    <row r="9193" spans="3:3" s="27" customFormat="1">
      <c r="C9193" s="2"/>
    </row>
    <row r="9194" spans="3:3" s="27" customFormat="1">
      <c r="C9194" s="2"/>
    </row>
    <row r="9195" spans="3:3" s="27" customFormat="1">
      <c r="C9195" s="2"/>
    </row>
    <row r="9196" spans="3:3" s="27" customFormat="1">
      <c r="C9196" s="2"/>
    </row>
    <row r="9197" spans="3:3" s="27" customFormat="1">
      <c r="C9197" s="2"/>
    </row>
    <row r="9198" spans="3:3" s="27" customFormat="1">
      <c r="C9198" s="2"/>
    </row>
    <row r="9199" spans="3:3" s="27" customFormat="1">
      <c r="C9199" s="2"/>
    </row>
    <row r="9200" spans="3:3" s="27" customFormat="1">
      <c r="C9200" s="2"/>
    </row>
    <row r="9201" spans="3:3" s="27" customFormat="1">
      <c r="C9201" s="2"/>
    </row>
    <row r="9202" spans="3:3" s="27" customFormat="1">
      <c r="C9202" s="2"/>
    </row>
    <row r="9203" spans="3:3" s="27" customFormat="1">
      <c r="C9203" s="2"/>
    </row>
    <row r="9204" spans="3:3" s="27" customFormat="1">
      <c r="C9204" s="2"/>
    </row>
    <row r="9205" spans="3:3" s="27" customFormat="1">
      <c r="C9205" s="2"/>
    </row>
    <row r="9206" spans="3:3" s="27" customFormat="1">
      <c r="C9206" s="2"/>
    </row>
    <row r="9207" spans="3:3" s="27" customFormat="1">
      <c r="C9207" s="2"/>
    </row>
    <row r="9208" spans="3:3" s="27" customFormat="1">
      <c r="C9208" s="2"/>
    </row>
    <row r="9209" spans="3:3" s="27" customFormat="1">
      <c r="C9209" s="2"/>
    </row>
    <row r="9210" spans="3:3" s="27" customFormat="1">
      <c r="C9210" s="2"/>
    </row>
    <row r="9211" spans="3:3" s="27" customFormat="1">
      <c r="C9211" s="2"/>
    </row>
    <row r="9212" spans="3:3" s="27" customFormat="1">
      <c r="C9212" s="2"/>
    </row>
    <row r="9213" spans="3:3" s="27" customFormat="1">
      <c r="C9213" s="2"/>
    </row>
    <row r="9214" spans="3:3" s="27" customFormat="1">
      <c r="C9214" s="2"/>
    </row>
    <row r="9215" spans="3:3" s="27" customFormat="1">
      <c r="C9215" s="2"/>
    </row>
    <row r="9216" spans="3:3" s="27" customFormat="1">
      <c r="C9216" s="2"/>
    </row>
    <row r="9217" spans="3:3" s="27" customFormat="1">
      <c r="C9217" s="2"/>
    </row>
    <row r="9218" spans="3:3" s="27" customFormat="1">
      <c r="C9218" s="2"/>
    </row>
    <row r="9219" spans="3:3" s="27" customFormat="1">
      <c r="C9219" s="2"/>
    </row>
    <row r="9220" spans="3:3" s="27" customFormat="1">
      <c r="C9220" s="2"/>
    </row>
    <row r="9221" spans="3:3" s="27" customFormat="1">
      <c r="C9221" s="2"/>
    </row>
    <row r="9222" spans="3:3" s="27" customFormat="1">
      <c r="C9222" s="2"/>
    </row>
    <row r="9223" spans="3:3" s="27" customFormat="1">
      <c r="C9223" s="2"/>
    </row>
    <row r="9224" spans="3:3" s="27" customFormat="1">
      <c r="C9224" s="2"/>
    </row>
    <row r="9225" spans="3:3" s="27" customFormat="1">
      <c r="C9225" s="2"/>
    </row>
    <row r="9226" spans="3:3" s="27" customFormat="1">
      <c r="C9226" s="2"/>
    </row>
    <row r="9227" spans="3:3" s="27" customFormat="1">
      <c r="C9227" s="2"/>
    </row>
    <row r="9228" spans="3:3" s="27" customFormat="1">
      <c r="C9228" s="2"/>
    </row>
    <row r="9229" spans="3:3" s="27" customFormat="1">
      <c r="C9229" s="2"/>
    </row>
    <row r="9230" spans="3:3" s="27" customFormat="1">
      <c r="C9230" s="2"/>
    </row>
    <row r="9231" spans="3:3" s="27" customFormat="1">
      <c r="C9231" s="2"/>
    </row>
    <row r="9232" spans="3:3" s="27" customFormat="1">
      <c r="C9232" s="2"/>
    </row>
    <row r="9233" spans="3:3" s="27" customFormat="1">
      <c r="C9233" s="2"/>
    </row>
    <row r="9234" spans="3:3" s="27" customFormat="1">
      <c r="C9234" s="2"/>
    </row>
    <row r="9235" spans="3:3" s="27" customFormat="1">
      <c r="C9235" s="2"/>
    </row>
    <row r="9236" spans="3:3" s="27" customFormat="1">
      <c r="C9236" s="2"/>
    </row>
    <row r="9237" spans="3:3" s="27" customFormat="1">
      <c r="C9237" s="2"/>
    </row>
    <row r="9238" spans="3:3" s="27" customFormat="1">
      <c r="C9238" s="2"/>
    </row>
    <row r="9239" spans="3:3" s="27" customFormat="1">
      <c r="C9239" s="2"/>
    </row>
    <row r="9240" spans="3:3" s="27" customFormat="1">
      <c r="C9240" s="2"/>
    </row>
    <row r="9241" spans="3:3" s="27" customFormat="1">
      <c r="C9241" s="2"/>
    </row>
    <row r="9242" spans="3:3" s="27" customFormat="1">
      <c r="C9242" s="2"/>
    </row>
    <row r="9243" spans="3:3" s="27" customFormat="1">
      <c r="C9243" s="2"/>
    </row>
    <row r="9244" spans="3:3" s="27" customFormat="1">
      <c r="C9244" s="2"/>
    </row>
    <row r="9245" spans="3:3" s="27" customFormat="1">
      <c r="C9245" s="2"/>
    </row>
    <row r="9246" spans="3:3" s="27" customFormat="1">
      <c r="C9246" s="2"/>
    </row>
    <row r="9247" spans="3:3" s="27" customFormat="1">
      <c r="C9247" s="2"/>
    </row>
    <row r="9248" spans="3:3" s="27" customFormat="1">
      <c r="C9248" s="2"/>
    </row>
    <row r="9249" spans="3:3" s="27" customFormat="1">
      <c r="C9249" s="2"/>
    </row>
    <row r="9250" spans="3:3" s="27" customFormat="1">
      <c r="C9250" s="2"/>
    </row>
    <row r="9251" spans="3:3" s="27" customFormat="1">
      <c r="C9251" s="2"/>
    </row>
    <row r="9252" spans="3:3" s="27" customFormat="1">
      <c r="C9252" s="2"/>
    </row>
    <row r="9253" spans="3:3" s="27" customFormat="1">
      <c r="C9253" s="2"/>
    </row>
    <row r="9254" spans="3:3" s="27" customFormat="1">
      <c r="C9254" s="2"/>
    </row>
    <row r="9255" spans="3:3" s="27" customFormat="1">
      <c r="C9255" s="2"/>
    </row>
    <row r="9256" spans="3:3" s="27" customFormat="1">
      <c r="C9256" s="2"/>
    </row>
    <row r="9257" spans="3:3" s="27" customFormat="1">
      <c r="C9257" s="2"/>
    </row>
    <row r="9258" spans="3:3" s="27" customFormat="1">
      <c r="C9258" s="2"/>
    </row>
    <row r="9259" spans="3:3" s="27" customFormat="1">
      <c r="C9259" s="2"/>
    </row>
    <row r="9260" spans="3:3" s="27" customFormat="1">
      <c r="C9260" s="2"/>
    </row>
    <row r="9261" spans="3:3" s="27" customFormat="1">
      <c r="C9261" s="2"/>
    </row>
    <row r="9262" spans="3:3" s="27" customFormat="1">
      <c r="C9262" s="2"/>
    </row>
    <row r="9263" spans="3:3" s="27" customFormat="1">
      <c r="C9263" s="2"/>
    </row>
    <row r="9264" spans="3:3" s="27" customFormat="1">
      <c r="C9264" s="2"/>
    </row>
    <row r="9265" spans="3:3" s="27" customFormat="1">
      <c r="C9265" s="2"/>
    </row>
    <row r="9266" spans="3:3" s="27" customFormat="1">
      <c r="C9266" s="2"/>
    </row>
    <row r="9267" spans="3:3" s="27" customFormat="1">
      <c r="C9267" s="2"/>
    </row>
    <row r="9268" spans="3:3" s="27" customFormat="1">
      <c r="C9268" s="2"/>
    </row>
    <row r="9269" spans="3:3" s="27" customFormat="1">
      <c r="C9269" s="2"/>
    </row>
    <row r="9270" spans="3:3" s="27" customFormat="1">
      <c r="C9270" s="2"/>
    </row>
    <row r="9271" spans="3:3" s="27" customFormat="1">
      <c r="C9271" s="2"/>
    </row>
    <row r="9272" spans="3:3" s="27" customFormat="1">
      <c r="C9272" s="2"/>
    </row>
    <row r="9273" spans="3:3" s="27" customFormat="1">
      <c r="C9273" s="2"/>
    </row>
    <row r="9274" spans="3:3" s="27" customFormat="1">
      <c r="C9274" s="2"/>
    </row>
    <row r="9275" spans="3:3" s="27" customFormat="1">
      <c r="C9275" s="2"/>
    </row>
    <row r="9276" spans="3:3" s="27" customFormat="1">
      <c r="C9276" s="2"/>
    </row>
    <row r="9277" spans="3:3" s="27" customFormat="1">
      <c r="C9277" s="2"/>
    </row>
    <row r="9278" spans="3:3" s="27" customFormat="1">
      <c r="C9278" s="2"/>
    </row>
    <row r="9279" spans="3:3" s="27" customFormat="1">
      <c r="C9279" s="2"/>
    </row>
    <row r="9280" spans="3:3" s="27" customFormat="1">
      <c r="C9280" s="2"/>
    </row>
    <row r="9281" spans="3:3" s="27" customFormat="1">
      <c r="C9281" s="2"/>
    </row>
    <row r="9282" spans="3:3" s="27" customFormat="1">
      <c r="C9282" s="2"/>
    </row>
    <row r="9283" spans="3:3" s="27" customFormat="1">
      <c r="C9283" s="2"/>
    </row>
    <row r="9284" spans="3:3" s="27" customFormat="1">
      <c r="C9284" s="2"/>
    </row>
    <row r="9285" spans="3:3" s="27" customFormat="1">
      <c r="C9285" s="2"/>
    </row>
    <row r="9286" spans="3:3" s="27" customFormat="1">
      <c r="C9286" s="2"/>
    </row>
    <row r="9287" spans="3:3" s="27" customFormat="1">
      <c r="C9287" s="2"/>
    </row>
    <row r="9288" spans="3:3" s="27" customFormat="1">
      <c r="C9288" s="2"/>
    </row>
    <row r="9289" spans="3:3" s="27" customFormat="1">
      <c r="C9289" s="2"/>
    </row>
    <row r="9290" spans="3:3" s="27" customFormat="1">
      <c r="C9290" s="2"/>
    </row>
    <row r="9291" spans="3:3" s="27" customFormat="1">
      <c r="C9291" s="2"/>
    </row>
    <row r="9292" spans="3:3" s="27" customFormat="1">
      <c r="C9292" s="2"/>
    </row>
    <row r="9293" spans="3:3" s="27" customFormat="1">
      <c r="C9293" s="2"/>
    </row>
    <row r="9294" spans="3:3" s="27" customFormat="1">
      <c r="C9294" s="2"/>
    </row>
    <row r="9295" spans="3:3" s="27" customFormat="1">
      <c r="C9295" s="2"/>
    </row>
    <row r="9296" spans="3:3" s="27" customFormat="1">
      <c r="C9296" s="2"/>
    </row>
    <row r="9297" spans="3:3" s="27" customFormat="1">
      <c r="C9297" s="2"/>
    </row>
    <row r="9298" spans="3:3" s="27" customFormat="1">
      <c r="C9298" s="2"/>
    </row>
    <row r="9299" spans="3:3" s="27" customFormat="1">
      <c r="C9299" s="2"/>
    </row>
    <row r="9300" spans="3:3" s="27" customFormat="1">
      <c r="C9300" s="2"/>
    </row>
    <row r="9301" spans="3:3" s="27" customFormat="1">
      <c r="C9301" s="2"/>
    </row>
    <row r="9302" spans="3:3" s="27" customFormat="1">
      <c r="C9302" s="2"/>
    </row>
    <row r="9303" spans="3:3" s="27" customFormat="1">
      <c r="C9303" s="2"/>
    </row>
    <row r="9304" spans="3:3" s="27" customFormat="1">
      <c r="C9304" s="2"/>
    </row>
    <row r="9305" spans="3:3" s="27" customFormat="1">
      <c r="C9305" s="2"/>
    </row>
    <row r="9306" spans="3:3" s="27" customFormat="1">
      <c r="C9306" s="2"/>
    </row>
    <row r="9307" spans="3:3" s="27" customFormat="1">
      <c r="C9307" s="2"/>
    </row>
    <row r="9308" spans="3:3" s="27" customFormat="1">
      <c r="C9308" s="2"/>
    </row>
    <row r="9309" spans="3:3" s="27" customFormat="1">
      <c r="C9309" s="2"/>
    </row>
    <row r="9310" spans="3:3" s="27" customFormat="1">
      <c r="C9310" s="2"/>
    </row>
    <row r="9311" spans="3:3" s="27" customFormat="1">
      <c r="C9311" s="2"/>
    </row>
    <row r="9312" spans="3:3" s="27" customFormat="1">
      <c r="C9312" s="2"/>
    </row>
    <row r="9313" spans="3:3" s="27" customFormat="1">
      <c r="C9313" s="2"/>
    </row>
    <row r="9314" spans="3:3" s="27" customFormat="1">
      <c r="C9314" s="2"/>
    </row>
    <row r="9315" spans="3:3" s="27" customFormat="1">
      <c r="C9315" s="2"/>
    </row>
    <row r="9316" spans="3:3" s="27" customFormat="1">
      <c r="C9316" s="2"/>
    </row>
    <row r="9317" spans="3:3" s="27" customFormat="1">
      <c r="C9317" s="2"/>
    </row>
    <row r="9318" spans="3:3" s="27" customFormat="1">
      <c r="C9318" s="2"/>
    </row>
    <row r="9319" spans="3:3" s="27" customFormat="1">
      <c r="C9319" s="2"/>
    </row>
    <row r="9320" spans="3:3" s="27" customFormat="1">
      <c r="C9320" s="2"/>
    </row>
    <row r="9321" spans="3:3" s="27" customFormat="1">
      <c r="C9321" s="2"/>
    </row>
    <row r="9322" spans="3:3" s="27" customFormat="1">
      <c r="C9322" s="2"/>
    </row>
    <row r="9323" spans="3:3" s="27" customFormat="1">
      <c r="C9323" s="2"/>
    </row>
    <row r="9324" spans="3:3" s="27" customFormat="1">
      <c r="C9324" s="2"/>
    </row>
    <row r="9325" spans="3:3" s="27" customFormat="1">
      <c r="C9325" s="2"/>
    </row>
    <row r="9326" spans="3:3" s="27" customFormat="1">
      <c r="C9326" s="2"/>
    </row>
    <row r="9327" spans="3:3" s="27" customFormat="1">
      <c r="C9327" s="2"/>
    </row>
    <row r="9328" spans="3:3" s="27" customFormat="1">
      <c r="C9328" s="2"/>
    </row>
    <row r="9329" spans="3:3" s="27" customFormat="1">
      <c r="C9329" s="2"/>
    </row>
    <row r="9330" spans="3:3" s="27" customFormat="1">
      <c r="C9330" s="2"/>
    </row>
    <row r="9331" spans="3:3" s="27" customFormat="1">
      <c r="C9331" s="2"/>
    </row>
    <row r="9332" spans="3:3" s="27" customFormat="1">
      <c r="C9332" s="2"/>
    </row>
    <row r="9333" spans="3:3" s="27" customFormat="1">
      <c r="C9333" s="2"/>
    </row>
    <row r="9334" spans="3:3" s="27" customFormat="1">
      <c r="C9334" s="2"/>
    </row>
    <row r="9335" spans="3:3" s="27" customFormat="1">
      <c r="C9335" s="2"/>
    </row>
    <row r="9336" spans="3:3" s="27" customFormat="1">
      <c r="C9336" s="2"/>
    </row>
    <row r="9337" spans="3:3" s="27" customFormat="1">
      <c r="C9337" s="2"/>
    </row>
    <row r="9338" spans="3:3" s="27" customFormat="1">
      <c r="C9338" s="2"/>
    </row>
    <row r="9339" spans="3:3" s="27" customFormat="1">
      <c r="C9339" s="2"/>
    </row>
    <row r="9340" spans="3:3" s="27" customFormat="1">
      <c r="C9340" s="2"/>
    </row>
    <row r="9341" spans="3:3" s="27" customFormat="1">
      <c r="C9341" s="2"/>
    </row>
    <row r="9342" spans="3:3" s="27" customFormat="1">
      <c r="C9342" s="2"/>
    </row>
    <row r="9343" spans="3:3" s="27" customFormat="1">
      <c r="C9343" s="2"/>
    </row>
    <row r="9344" spans="3:3" s="27" customFormat="1">
      <c r="C9344" s="2"/>
    </row>
    <row r="9345" spans="3:3" s="27" customFormat="1">
      <c r="C9345" s="2"/>
    </row>
    <row r="9346" spans="3:3" s="27" customFormat="1">
      <c r="C9346" s="2"/>
    </row>
    <row r="9347" spans="3:3" s="27" customFormat="1">
      <c r="C9347" s="2"/>
    </row>
    <row r="9348" spans="3:3" s="27" customFormat="1">
      <c r="C9348" s="2"/>
    </row>
    <row r="9349" spans="3:3" s="27" customFormat="1">
      <c r="C9349" s="2"/>
    </row>
    <row r="9350" spans="3:3" s="27" customFormat="1">
      <c r="C9350" s="2"/>
    </row>
    <row r="9351" spans="3:3" s="27" customFormat="1">
      <c r="C9351" s="2"/>
    </row>
    <row r="9352" spans="3:3" s="27" customFormat="1">
      <c r="C9352" s="2"/>
    </row>
    <row r="9353" spans="3:3" s="27" customFormat="1">
      <c r="C9353" s="2"/>
    </row>
    <row r="9354" spans="3:3" s="27" customFormat="1">
      <c r="C9354" s="2"/>
    </row>
    <row r="9355" spans="3:3" s="27" customFormat="1">
      <c r="C9355" s="2"/>
    </row>
    <row r="9356" spans="3:3" s="27" customFormat="1">
      <c r="C9356" s="2"/>
    </row>
    <row r="9357" spans="3:3" s="27" customFormat="1">
      <c r="C9357" s="2"/>
    </row>
    <row r="9358" spans="3:3" s="27" customFormat="1">
      <c r="C9358" s="2"/>
    </row>
    <row r="9359" spans="3:3" s="27" customFormat="1">
      <c r="C9359" s="2"/>
    </row>
    <row r="9360" spans="3:3" s="27" customFormat="1">
      <c r="C9360" s="2"/>
    </row>
    <row r="9361" spans="3:3" s="27" customFormat="1">
      <c r="C9361" s="2"/>
    </row>
    <row r="9362" spans="3:3" s="27" customFormat="1">
      <c r="C9362" s="2"/>
    </row>
    <row r="9363" spans="3:3" s="27" customFormat="1">
      <c r="C9363" s="2"/>
    </row>
    <row r="9364" spans="3:3" s="27" customFormat="1">
      <c r="C9364" s="2"/>
    </row>
    <row r="9365" spans="3:3" s="27" customFormat="1">
      <c r="C9365" s="2"/>
    </row>
    <row r="9366" spans="3:3" s="27" customFormat="1">
      <c r="C9366" s="2"/>
    </row>
    <row r="9367" spans="3:3" s="27" customFormat="1">
      <c r="C9367" s="2"/>
    </row>
    <row r="9368" spans="3:3" s="27" customFormat="1">
      <c r="C9368" s="2"/>
    </row>
    <row r="9369" spans="3:3" s="27" customFormat="1">
      <c r="C9369" s="2"/>
    </row>
    <row r="9370" spans="3:3" s="27" customFormat="1">
      <c r="C9370" s="2"/>
    </row>
    <row r="9371" spans="3:3" s="27" customFormat="1">
      <c r="C9371" s="2"/>
    </row>
    <row r="9372" spans="3:3" s="27" customFormat="1">
      <c r="C9372" s="2"/>
    </row>
    <row r="9373" spans="3:3" s="27" customFormat="1">
      <c r="C9373" s="2"/>
    </row>
    <row r="9374" spans="3:3" s="27" customFormat="1">
      <c r="C9374" s="2"/>
    </row>
    <row r="9375" spans="3:3" s="27" customFormat="1">
      <c r="C9375" s="2"/>
    </row>
    <row r="9376" spans="3:3" s="27" customFormat="1">
      <c r="C9376" s="2"/>
    </row>
    <row r="9377" spans="3:3" s="27" customFormat="1">
      <c r="C9377" s="2"/>
    </row>
    <row r="9378" spans="3:3" s="27" customFormat="1">
      <c r="C9378" s="2"/>
    </row>
    <row r="9379" spans="3:3" s="27" customFormat="1">
      <c r="C9379" s="2"/>
    </row>
    <row r="9380" spans="3:3" s="27" customFormat="1">
      <c r="C9380" s="2"/>
    </row>
    <row r="9381" spans="3:3" s="27" customFormat="1">
      <c r="C9381" s="2"/>
    </row>
    <row r="9382" spans="3:3" s="27" customFormat="1">
      <c r="C9382" s="2"/>
    </row>
    <row r="9383" spans="3:3" s="27" customFormat="1">
      <c r="C9383" s="2"/>
    </row>
    <row r="9384" spans="3:3" s="27" customFormat="1">
      <c r="C9384" s="2"/>
    </row>
    <row r="9385" spans="3:3" s="27" customFormat="1">
      <c r="C9385" s="2"/>
    </row>
    <row r="9386" spans="3:3" s="27" customFormat="1">
      <c r="C9386" s="2"/>
    </row>
    <row r="9387" spans="3:3" s="27" customFormat="1">
      <c r="C9387" s="2"/>
    </row>
    <row r="9388" spans="3:3" s="27" customFormat="1">
      <c r="C9388" s="2"/>
    </row>
    <row r="9389" spans="3:3" s="27" customFormat="1">
      <c r="C9389" s="2"/>
    </row>
    <row r="9390" spans="3:3" s="27" customFormat="1">
      <c r="C9390" s="2"/>
    </row>
    <row r="9391" spans="3:3" s="27" customFormat="1">
      <c r="C9391" s="2"/>
    </row>
    <row r="9392" spans="3:3" s="27" customFormat="1">
      <c r="C9392" s="2"/>
    </row>
    <row r="9393" spans="3:3" s="27" customFormat="1">
      <c r="C9393" s="2"/>
    </row>
    <row r="9394" spans="3:3" s="27" customFormat="1">
      <c r="C9394" s="2"/>
    </row>
    <row r="9395" spans="3:3" s="27" customFormat="1">
      <c r="C9395" s="2"/>
    </row>
    <row r="9396" spans="3:3" s="27" customFormat="1">
      <c r="C9396" s="2"/>
    </row>
    <row r="9397" spans="3:3" s="27" customFormat="1">
      <c r="C9397" s="2"/>
    </row>
    <row r="9398" spans="3:3" s="27" customFormat="1">
      <c r="C9398" s="2"/>
    </row>
    <row r="9399" spans="3:3" s="27" customFormat="1">
      <c r="C9399" s="2"/>
    </row>
    <row r="9400" spans="3:3" s="27" customFormat="1">
      <c r="C9400" s="2"/>
    </row>
    <row r="9401" spans="3:3" s="27" customFormat="1">
      <c r="C9401" s="2"/>
    </row>
    <row r="9402" spans="3:3" s="27" customFormat="1">
      <c r="C9402" s="2"/>
    </row>
    <row r="9403" spans="3:3" s="27" customFormat="1">
      <c r="C9403" s="2"/>
    </row>
    <row r="9404" spans="3:3" s="27" customFormat="1">
      <c r="C9404" s="2"/>
    </row>
    <row r="9405" spans="3:3" s="27" customFormat="1">
      <c r="C9405" s="2"/>
    </row>
    <row r="9406" spans="3:3" s="27" customFormat="1">
      <c r="C9406" s="2"/>
    </row>
    <row r="9407" spans="3:3" s="27" customFormat="1">
      <c r="C9407" s="2"/>
    </row>
    <row r="9408" spans="3:3" s="27" customFormat="1">
      <c r="C9408" s="2"/>
    </row>
    <row r="9409" spans="3:3" s="27" customFormat="1">
      <c r="C9409" s="2"/>
    </row>
    <row r="9410" spans="3:3" s="27" customFormat="1">
      <c r="C9410" s="2"/>
    </row>
    <row r="9411" spans="3:3" s="27" customFormat="1">
      <c r="C9411" s="2"/>
    </row>
    <row r="9412" spans="3:3" s="27" customFormat="1">
      <c r="C9412" s="2"/>
    </row>
    <row r="9413" spans="3:3" s="27" customFormat="1">
      <c r="C9413" s="2"/>
    </row>
    <row r="9414" spans="3:3" s="27" customFormat="1">
      <c r="C9414" s="2"/>
    </row>
    <row r="9415" spans="3:3" s="27" customFormat="1">
      <c r="C9415" s="2"/>
    </row>
    <row r="9416" spans="3:3" s="27" customFormat="1">
      <c r="C9416" s="2"/>
    </row>
    <row r="9417" spans="3:3" s="27" customFormat="1">
      <c r="C9417" s="2"/>
    </row>
    <row r="9418" spans="3:3" s="27" customFormat="1">
      <c r="C9418" s="2"/>
    </row>
    <row r="9419" spans="3:3" s="27" customFormat="1">
      <c r="C9419" s="2"/>
    </row>
    <row r="9420" spans="3:3" s="27" customFormat="1">
      <c r="C9420" s="2"/>
    </row>
    <row r="9421" spans="3:3" s="27" customFormat="1">
      <c r="C9421" s="2"/>
    </row>
    <row r="9422" spans="3:3" s="27" customFormat="1">
      <c r="C9422" s="2"/>
    </row>
    <row r="9423" spans="3:3" s="27" customFormat="1">
      <c r="C9423" s="2"/>
    </row>
    <row r="9424" spans="3:3" s="27" customFormat="1">
      <c r="C9424" s="2"/>
    </row>
    <row r="9425" spans="3:3" s="27" customFormat="1">
      <c r="C9425" s="2"/>
    </row>
    <row r="9426" spans="3:3" s="27" customFormat="1">
      <c r="C9426" s="2"/>
    </row>
    <row r="9427" spans="3:3" s="27" customFormat="1">
      <c r="C9427" s="2"/>
    </row>
    <row r="9428" spans="3:3" s="27" customFormat="1">
      <c r="C9428" s="2"/>
    </row>
    <row r="9429" spans="3:3" s="27" customFormat="1">
      <c r="C9429" s="2"/>
    </row>
    <row r="9430" spans="3:3" s="27" customFormat="1">
      <c r="C9430" s="2"/>
    </row>
    <row r="9431" spans="3:3" s="27" customFormat="1">
      <c r="C9431" s="2"/>
    </row>
    <row r="9432" spans="3:3" s="27" customFormat="1">
      <c r="C9432" s="2"/>
    </row>
    <row r="9433" spans="3:3" s="27" customFormat="1">
      <c r="C9433" s="2"/>
    </row>
    <row r="9434" spans="3:3" s="27" customFormat="1">
      <c r="C9434" s="2"/>
    </row>
    <row r="9435" spans="3:3" s="27" customFormat="1">
      <c r="C9435" s="2"/>
    </row>
    <row r="9436" spans="3:3" s="27" customFormat="1">
      <c r="C9436" s="2"/>
    </row>
    <row r="9437" spans="3:3" s="27" customFormat="1">
      <c r="C9437" s="2"/>
    </row>
    <row r="9438" spans="3:3" s="27" customFormat="1">
      <c r="C9438" s="2"/>
    </row>
    <row r="9439" spans="3:3" s="27" customFormat="1">
      <c r="C9439" s="2"/>
    </row>
    <row r="9440" spans="3:3" s="27" customFormat="1">
      <c r="C9440" s="2"/>
    </row>
    <row r="9441" spans="3:3" s="27" customFormat="1">
      <c r="C9441" s="2"/>
    </row>
    <row r="9442" spans="3:3" s="27" customFormat="1">
      <c r="C9442" s="2"/>
    </row>
    <row r="9443" spans="3:3" s="27" customFormat="1">
      <c r="C9443" s="2"/>
    </row>
    <row r="9444" spans="3:3" s="27" customFormat="1">
      <c r="C9444" s="2"/>
    </row>
    <row r="9445" spans="3:3" s="27" customFormat="1">
      <c r="C9445" s="2"/>
    </row>
    <row r="9446" spans="3:3" s="27" customFormat="1">
      <c r="C9446" s="2"/>
    </row>
    <row r="9447" spans="3:3" s="27" customFormat="1">
      <c r="C9447" s="2"/>
    </row>
    <row r="9448" spans="3:3" s="27" customFormat="1">
      <c r="C9448" s="2"/>
    </row>
    <row r="9449" spans="3:3" s="27" customFormat="1">
      <c r="C9449" s="2"/>
    </row>
    <row r="9450" spans="3:3" s="27" customFormat="1">
      <c r="C9450" s="2"/>
    </row>
    <row r="9451" spans="3:3" s="27" customFormat="1">
      <c r="C9451" s="2"/>
    </row>
    <row r="9452" spans="3:3" s="27" customFormat="1">
      <c r="C9452" s="2"/>
    </row>
    <row r="9453" spans="3:3" s="27" customFormat="1">
      <c r="C9453" s="2"/>
    </row>
    <row r="9454" spans="3:3" s="27" customFormat="1">
      <c r="C9454" s="2"/>
    </row>
    <row r="9455" spans="3:3" s="27" customFormat="1">
      <c r="C9455" s="2"/>
    </row>
    <row r="9456" spans="3:3" s="27" customFormat="1">
      <c r="C9456" s="2"/>
    </row>
    <row r="9457" spans="3:3" s="27" customFormat="1">
      <c r="C9457" s="2"/>
    </row>
    <row r="9458" spans="3:3" s="27" customFormat="1">
      <c r="C9458" s="2"/>
    </row>
    <row r="9459" spans="3:3" s="27" customFormat="1">
      <c r="C9459" s="2"/>
    </row>
    <row r="9460" spans="3:3" s="27" customFormat="1">
      <c r="C9460" s="2"/>
    </row>
    <row r="9461" spans="3:3" s="27" customFormat="1">
      <c r="C9461" s="2"/>
    </row>
    <row r="9462" spans="3:3" s="27" customFormat="1">
      <c r="C9462" s="2"/>
    </row>
    <row r="9463" spans="3:3" s="27" customFormat="1">
      <c r="C9463" s="2"/>
    </row>
    <row r="9464" spans="3:3" s="27" customFormat="1">
      <c r="C9464" s="2"/>
    </row>
    <row r="9465" spans="3:3" s="27" customFormat="1">
      <c r="C9465" s="2"/>
    </row>
    <row r="9466" spans="3:3" s="27" customFormat="1">
      <c r="C9466" s="2"/>
    </row>
    <row r="9467" spans="3:3" s="27" customFormat="1">
      <c r="C9467" s="2"/>
    </row>
    <row r="9468" spans="3:3" s="27" customFormat="1">
      <c r="C9468" s="2"/>
    </row>
    <row r="9469" spans="3:3" s="27" customFormat="1">
      <c r="C9469" s="2"/>
    </row>
    <row r="9470" spans="3:3" s="27" customFormat="1">
      <c r="C9470" s="2"/>
    </row>
    <row r="9471" spans="3:3" s="27" customFormat="1">
      <c r="C9471" s="2"/>
    </row>
    <row r="9472" spans="3:3" s="27" customFormat="1">
      <c r="C9472" s="2"/>
    </row>
    <row r="9473" spans="3:3" s="27" customFormat="1">
      <c r="C9473" s="2"/>
    </row>
    <row r="9474" spans="3:3" s="27" customFormat="1">
      <c r="C9474" s="2"/>
    </row>
    <row r="9475" spans="3:3" s="27" customFormat="1">
      <c r="C9475" s="2"/>
    </row>
    <row r="9476" spans="3:3" s="27" customFormat="1">
      <c r="C9476" s="2"/>
    </row>
    <row r="9477" spans="3:3" s="27" customFormat="1">
      <c r="C9477" s="2"/>
    </row>
    <row r="9478" spans="3:3" s="27" customFormat="1">
      <c r="C9478" s="2"/>
    </row>
    <row r="9479" spans="3:3" s="27" customFormat="1">
      <c r="C9479" s="2"/>
    </row>
    <row r="9480" spans="3:3" s="27" customFormat="1">
      <c r="C9480" s="2"/>
    </row>
    <row r="9481" spans="3:3" s="27" customFormat="1">
      <c r="C9481" s="2"/>
    </row>
    <row r="9482" spans="3:3" s="27" customFormat="1">
      <c r="C9482" s="2"/>
    </row>
    <row r="9483" spans="3:3" s="27" customFormat="1">
      <c r="C9483" s="2"/>
    </row>
    <row r="9484" spans="3:3" s="27" customFormat="1">
      <c r="C9484" s="2"/>
    </row>
    <row r="9485" spans="3:3" s="27" customFormat="1">
      <c r="C9485" s="2"/>
    </row>
    <row r="9486" spans="3:3" s="27" customFormat="1">
      <c r="C9486" s="2"/>
    </row>
    <row r="9487" spans="3:3" s="27" customFormat="1">
      <c r="C9487" s="2"/>
    </row>
    <row r="9488" spans="3:3" s="27" customFormat="1">
      <c r="C9488" s="2"/>
    </row>
    <row r="9489" spans="3:3" s="27" customFormat="1">
      <c r="C9489" s="2"/>
    </row>
    <row r="9490" spans="3:3" s="27" customFormat="1">
      <c r="C9490" s="2"/>
    </row>
    <row r="9491" spans="3:3" s="27" customFormat="1">
      <c r="C9491" s="2"/>
    </row>
    <row r="9492" spans="3:3" s="27" customFormat="1">
      <c r="C9492" s="2"/>
    </row>
    <row r="9493" spans="3:3" s="27" customFormat="1">
      <c r="C9493" s="2"/>
    </row>
    <row r="9494" spans="3:3" s="27" customFormat="1">
      <c r="C9494" s="2"/>
    </row>
    <row r="9495" spans="3:3" s="27" customFormat="1">
      <c r="C9495" s="2"/>
    </row>
    <row r="9496" spans="3:3" s="27" customFormat="1">
      <c r="C9496" s="2"/>
    </row>
    <row r="9497" spans="3:3" s="27" customFormat="1">
      <c r="C9497" s="2"/>
    </row>
    <row r="9498" spans="3:3" s="27" customFormat="1">
      <c r="C9498" s="2"/>
    </row>
    <row r="9499" spans="3:3" s="27" customFormat="1">
      <c r="C9499" s="2"/>
    </row>
    <row r="9500" spans="3:3" s="27" customFormat="1">
      <c r="C9500" s="2"/>
    </row>
    <row r="9501" spans="3:3" s="27" customFormat="1">
      <c r="C9501" s="2"/>
    </row>
    <row r="9502" spans="3:3" s="27" customFormat="1">
      <c r="C9502" s="2"/>
    </row>
    <row r="9503" spans="3:3" s="27" customFormat="1">
      <c r="C9503" s="2"/>
    </row>
    <row r="9504" spans="3:3" s="27" customFormat="1">
      <c r="C9504" s="2"/>
    </row>
    <row r="9505" spans="3:3" s="27" customFormat="1">
      <c r="C9505" s="2"/>
    </row>
    <row r="9506" spans="3:3" s="27" customFormat="1">
      <c r="C9506" s="2"/>
    </row>
    <row r="9507" spans="3:3" s="27" customFormat="1">
      <c r="C9507" s="2"/>
    </row>
    <row r="9508" spans="3:3" s="27" customFormat="1">
      <c r="C9508" s="2"/>
    </row>
    <row r="9509" spans="3:3" s="27" customFormat="1">
      <c r="C9509" s="2"/>
    </row>
    <row r="9510" spans="3:3" s="27" customFormat="1">
      <c r="C9510" s="2"/>
    </row>
    <row r="9511" spans="3:3" s="27" customFormat="1">
      <c r="C9511" s="2"/>
    </row>
    <row r="9512" spans="3:3" s="27" customFormat="1">
      <c r="C9512" s="2"/>
    </row>
    <row r="9513" spans="3:3" s="27" customFormat="1">
      <c r="C9513" s="2"/>
    </row>
    <row r="9514" spans="3:3" s="27" customFormat="1">
      <c r="C9514" s="2"/>
    </row>
    <row r="9515" spans="3:3" s="27" customFormat="1">
      <c r="C9515" s="2"/>
    </row>
    <row r="9516" spans="3:3" s="27" customFormat="1">
      <c r="C9516" s="2"/>
    </row>
    <row r="9517" spans="3:3" s="27" customFormat="1">
      <c r="C9517" s="2"/>
    </row>
    <row r="9518" spans="3:3" s="27" customFormat="1">
      <c r="C9518" s="2"/>
    </row>
    <row r="9519" spans="3:3" s="27" customFormat="1">
      <c r="C9519" s="2"/>
    </row>
    <row r="9520" spans="3:3" s="27" customFormat="1">
      <c r="C9520" s="2"/>
    </row>
    <row r="9521" spans="3:3" s="27" customFormat="1">
      <c r="C9521" s="2"/>
    </row>
    <row r="9522" spans="3:3" s="27" customFormat="1">
      <c r="C9522" s="2"/>
    </row>
    <row r="9523" spans="3:3" s="27" customFormat="1">
      <c r="C9523" s="2"/>
    </row>
    <row r="9524" spans="3:3" s="27" customFormat="1">
      <c r="C9524" s="2"/>
    </row>
    <row r="9525" spans="3:3" s="27" customFormat="1">
      <c r="C9525" s="2"/>
    </row>
    <row r="9526" spans="3:3" s="27" customFormat="1">
      <c r="C9526" s="2"/>
    </row>
    <row r="9527" spans="3:3" s="27" customFormat="1">
      <c r="C9527" s="2"/>
    </row>
    <row r="9528" spans="3:3" s="27" customFormat="1">
      <c r="C9528" s="2"/>
    </row>
    <row r="9529" spans="3:3" s="27" customFormat="1">
      <c r="C9529" s="2"/>
    </row>
    <row r="9530" spans="3:3" s="27" customFormat="1">
      <c r="C9530" s="2"/>
    </row>
    <row r="9531" spans="3:3" s="27" customFormat="1">
      <c r="C9531" s="2"/>
    </row>
    <row r="9532" spans="3:3" s="27" customFormat="1">
      <c r="C9532" s="2"/>
    </row>
    <row r="9533" spans="3:3" s="27" customFormat="1">
      <c r="C9533" s="2"/>
    </row>
    <row r="9534" spans="3:3" s="27" customFormat="1">
      <c r="C9534" s="2"/>
    </row>
    <row r="9535" spans="3:3" s="27" customFormat="1">
      <c r="C9535" s="2"/>
    </row>
    <row r="9536" spans="3:3" s="27" customFormat="1">
      <c r="C9536" s="2"/>
    </row>
    <row r="9537" spans="3:3" s="27" customFormat="1">
      <c r="C9537" s="2"/>
    </row>
    <row r="9538" spans="3:3" s="27" customFormat="1">
      <c r="C9538" s="2"/>
    </row>
    <row r="9539" spans="3:3" s="27" customFormat="1">
      <c r="C9539" s="2"/>
    </row>
    <row r="9540" spans="3:3" s="27" customFormat="1">
      <c r="C9540" s="2"/>
    </row>
    <row r="9541" spans="3:3" s="27" customFormat="1">
      <c r="C9541" s="2"/>
    </row>
    <row r="9542" spans="3:3" s="27" customFormat="1">
      <c r="C9542" s="2"/>
    </row>
    <row r="9543" spans="3:3" s="27" customFormat="1">
      <c r="C9543" s="2"/>
    </row>
    <row r="9544" spans="3:3" s="27" customFormat="1">
      <c r="C9544" s="2"/>
    </row>
    <row r="9545" spans="3:3" s="27" customFormat="1">
      <c r="C9545" s="2"/>
    </row>
    <row r="9546" spans="3:3" s="27" customFormat="1">
      <c r="C9546" s="2"/>
    </row>
    <row r="9547" spans="3:3" s="27" customFormat="1">
      <c r="C9547" s="2"/>
    </row>
    <row r="9548" spans="3:3" s="27" customFormat="1">
      <c r="C9548" s="2"/>
    </row>
    <row r="9549" spans="3:3" s="27" customFormat="1">
      <c r="C9549" s="2"/>
    </row>
    <row r="9550" spans="3:3" s="27" customFormat="1">
      <c r="C9550" s="2"/>
    </row>
    <row r="9551" spans="3:3" s="27" customFormat="1">
      <c r="C9551" s="2"/>
    </row>
    <row r="9552" spans="3:3" s="27" customFormat="1">
      <c r="C9552" s="2"/>
    </row>
    <row r="9553" spans="3:3" s="27" customFormat="1">
      <c r="C9553" s="2"/>
    </row>
    <row r="9554" spans="3:3" s="27" customFormat="1">
      <c r="C9554" s="2"/>
    </row>
    <row r="9555" spans="3:3" s="27" customFormat="1">
      <c r="C9555" s="2"/>
    </row>
    <row r="9556" spans="3:3" s="27" customFormat="1">
      <c r="C9556" s="2"/>
    </row>
    <row r="9557" spans="3:3" s="27" customFormat="1">
      <c r="C9557" s="2"/>
    </row>
    <row r="9558" spans="3:3" s="27" customFormat="1">
      <c r="C9558" s="2"/>
    </row>
    <row r="9559" spans="3:3" s="27" customFormat="1">
      <c r="C9559" s="2"/>
    </row>
    <row r="9560" spans="3:3" s="27" customFormat="1">
      <c r="C9560" s="2"/>
    </row>
    <row r="9561" spans="3:3" s="27" customFormat="1">
      <c r="C9561" s="2"/>
    </row>
    <row r="9562" spans="3:3" s="27" customFormat="1">
      <c r="C9562" s="2"/>
    </row>
    <row r="9563" spans="3:3" s="27" customFormat="1">
      <c r="C9563" s="2"/>
    </row>
    <row r="9564" spans="3:3" s="27" customFormat="1">
      <c r="C9564" s="2"/>
    </row>
    <row r="9565" spans="3:3" s="27" customFormat="1">
      <c r="C9565" s="2"/>
    </row>
    <row r="9566" spans="3:3" s="27" customFormat="1">
      <c r="C9566" s="2"/>
    </row>
    <row r="9567" spans="3:3" s="27" customFormat="1">
      <c r="C9567" s="2"/>
    </row>
    <row r="9568" spans="3:3" s="27" customFormat="1">
      <c r="C9568" s="2"/>
    </row>
    <row r="9569" spans="3:3" s="27" customFormat="1">
      <c r="C9569" s="2"/>
    </row>
    <row r="9570" spans="3:3" s="27" customFormat="1">
      <c r="C9570" s="2"/>
    </row>
    <row r="9571" spans="3:3" s="27" customFormat="1">
      <c r="C9571" s="2"/>
    </row>
    <row r="9572" spans="3:3" s="27" customFormat="1">
      <c r="C9572" s="2"/>
    </row>
    <row r="9573" spans="3:3" s="27" customFormat="1">
      <c r="C9573" s="2"/>
    </row>
    <row r="9574" spans="3:3" s="27" customFormat="1">
      <c r="C9574" s="2"/>
    </row>
    <row r="9575" spans="3:3" s="27" customFormat="1">
      <c r="C9575" s="2"/>
    </row>
    <row r="9576" spans="3:3" s="27" customFormat="1">
      <c r="C9576" s="2"/>
    </row>
    <row r="9577" spans="3:3" s="27" customFormat="1">
      <c r="C9577" s="2"/>
    </row>
    <row r="9578" spans="3:3" s="27" customFormat="1">
      <c r="C9578" s="2"/>
    </row>
    <row r="9579" spans="3:3" s="27" customFormat="1">
      <c r="C9579" s="2"/>
    </row>
    <row r="9580" spans="3:3" s="27" customFormat="1">
      <c r="C9580" s="2"/>
    </row>
    <row r="9581" spans="3:3" s="27" customFormat="1">
      <c r="C9581" s="2"/>
    </row>
    <row r="9582" spans="3:3" s="27" customFormat="1">
      <c r="C9582" s="2"/>
    </row>
    <row r="9583" spans="3:3" s="27" customFormat="1">
      <c r="C9583" s="2"/>
    </row>
    <row r="9584" spans="3:3" s="27" customFormat="1">
      <c r="C9584" s="2"/>
    </row>
    <row r="9585" spans="3:3" s="27" customFormat="1">
      <c r="C9585" s="2"/>
    </row>
    <row r="9586" spans="3:3" s="27" customFormat="1">
      <c r="C9586" s="2"/>
    </row>
    <row r="9587" spans="3:3" s="27" customFormat="1">
      <c r="C9587" s="2"/>
    </row>
    <row r="9588" spans="3:3" s="27" customFormat="1">
      <c r="C9588" s="2"/>
    </row>
    <row r="9589" spans="3:3" s="27" customFormat="1">
      <c r="C9589" s="2"/>
    </row>
    <row r="9590" spans="3:3" s="27" customFormat="1">
      <c r="C9590" s="2"/>
    </row>
    <row r="9591" spans="3:3" s="27" customFormat="1">
      <c r="C9591" s="2"/>
    </row>
    <row r="9592" spans="3:3" s="27" customFormat="1">
      <c r="C9592" s="2"/>
    </row>
    <row r="9593" spans="3:3" s="27" customFormat="1">
      <c r="C9593" s="2"/>
    </row>
    <row r="9594" spans="3:3" s="27" customFormat="1">
      <c r="C9594" s="2"/>
    </row>
    <row r="9595" spans="3:3" s="27" customFormat="1">
      <c r="C9595" s="2"/>
    </row>
    <row r="9596" spans="3:3" s="27" customFormat="1">
      <c r="C9596" s="2"/>
    </row>
    <row r="9597" spans="3:3" s="27" customFormat="1">
      <c r="C9597" s="2"/>
    </row>
    <row r="9598" spans="3:3" s="27" customFormat="1">
      <c r="C9598" s="2"/>
    </row>
    <row r="9599" spans="3:3" s="27" customFormat="1">
      <c r="C9599" s="2"/>
    </row>
    <row r="9600" spans="3:3" s="27" customFormat="1">
      <c r="C9600" s="2"/>
    </row>
    <row r="9601" spans="3:3" s="27" customFormat="1">
      <c r="C9601" s="2"/>
    </row>
    <row r="9602" spans="3:3" s="27" customFormat="1">
      <c r="C9602" s="2"/>
    </row>
    <row r="9603" spans="3:3" s="27" customFormat="1">
      <c r="C9603" s="2"/>
    </row>
    <row r="9604" spans="3:3" s="27" customFormat="1">
      <c r="C9604" s="2"/>
    </row>
    <row r="9605" spans="3:3" s="27" customFormat="1">
      <c r="C9605" s="2"/>
    </row>
    <row r="9606" spans="3:3" s="27" customFormat="1">
      <c r="C9606" s="2"/>
    </row>
    <row r="9607" spans="3:3" s="27" customFormat="1">
      <c r="C9607" s="2"/>
    </row>
    <row r="9608" spans="3:3" s="27" customFormat="1">
      <c r="C9608" s="2"/>
    </row>
    <row r="9609" spans="3:3" s="27" customFormat="1">
      <c r="C9609" s="2"/>
    </row>
    <row r="9610" spans="3:3" s="27" customFormat="1">
      <c r="C9610" s="2"/>
    </row>
    <row r="9611" spans="3:3" s="27" customFormat="1">
      <c r="C9611" s="2"/>
    </row>
    <row r="9612" spans="3:3" s="27" customFormat="1">
      <c r="C9612" s="2"/>
    </row>
    <row r="9613" spans="3:3" s="27" customFormat="1">
      <c r="C9613" s="2"/>
    </row>
    <row r="9614" spans="3:3" s="27" customFormat="1">
      <c r="C9614" s="2"/>
    </row>
    <row r="9615" spans="3:3" s="27" customFormat="1">
      <c r="C9615" s="2"/>
    </row>
    <row r="9616" spans="3:3" s="27" customFormat="1">
      <c r="C9616" s="2"/>
    </row>
    <row r="9617" spans="3:3" s="27" customFormat="1">
      <c r="C9617" s="2"/>
    </row>
    <row r="9618" spans="3:3" s="27" customFormat="1">
      <c r="C9618" s="2"/>
    </row>
    <row r="9619" spans="3:3" s="27" customFormat="1">
      <c r="C9619" s="2"/>
    </row>
    <row r="9620" spans="3:3" s="27" customFormat="1">
      <c r="C9620" s="2"/>
    </row>
    <row r="9621" spans="3:3" s="27" customFormat="1">
      <c r="C9621" s="2"/>
    </row>
    <row r="9622" spans="3:3" s="27" customFormat="1">
      <c r="C9622" s="2"/>
    </row>
    <row r="9623" spans="3:3" s="27" customFormat="1">
      <c r="C9623" s="2"/>
    </row>
    <row r="9624" spans="3:3" s="27" customFormat="1">
      <c r="C9624" s="2"/>
    </row>
    <row r="9625" spans="3:3" s="27" customFormat="1">
      <c r="C9625" s="2"/>
    </row>
    <row r="9626" spans="3:3" s="27" customFormat="1">
      <c r="C9626" s="2"/>
    </row>
    <row r="9627" spans="3:3" s="27" customFormat="1">
      <c r="C9627" s="2"/>
    </row>
    <row r="9628" spans="3:3" s="27" customFormat="1">
      <c r="C9628" s="2"/>
    </row>
    <row r="9629" spans="3:3" s="27" customFormat="1">
      <c r="C9629" s="2"/>
    </row>
    <row r="9630" spans="3:3" s="27" customFormat="1">
      <c r="C9630" s="2"/>
    </row>
    <row r="9631" spans="3:3" s="27" customFormat="1">
      <c r="C9631" s="2"/>
    </row>
    <row r="9632" spans="3:3" s="27" customFormat="1">
      <c r="C9632" s="2"/>
    </row>
    <row r="9633" spans="3:3" s="27" customFormat="1">
      <c r="C9633" s="2"/>
    </row>
    <row r="9634" spans="3:3" s="27" customFormat="1">
      <c r="C9634" s="2"/>
    </row>
    <row r="9635" spans="3:3" s="27" customFormat="1">
      <c r="C9635" s="2"/>
    </row>
    <row r="9636" spans="3:3" s="27" customFormat="1">
      <c r="C9636" s="2"/>
    </row>
    <row r="9637" spans="3:3" s="27" customFormat="1">
      <c r="C9637" s="2"/>
    </row>
    <row r="9638" spans="3:3" s="27" customFormat="1">
      <c r="C9638" s="2"/>
    </row>
    <row r="9639" spans="3:3" s="27" customFormat="1">
      <c r="C9639" s="2"/>
    </row>
    <row r="9640" spans="3:3" s="27" customFormat="1">
      <c r="C9640" s="2"/>
    </row>
    <row r="9641" spans="3:3" s="27" customFormat="1">
      <c r="C9641" s="2"/>
    </row>
    <row r="9642" spans="3:3" s="27" customFormat="1">
      <c r="C9642" s="2"/>
    </row>
    <row r="9643" spans="3:3" s="27" customFormat="1">
      <c r="C9643" s="2"/>
    </row>
    <row r="9644" spans="3:3" s="27" customFormat="1">
      <c r="C9644" s="2"/>
    </row>
    <row r="9645" spans="3:3" s="27" customFormat="1">
      <c r="C9645" s="2"/>
    </row>
    <row r="9646" spans="3:3" s="27" customFormat="1">
      <c r="C9646" s="2"/>
    </row>
    <row r="9647" spans="3:3" s="27" customFormat="1">
      <c r="C9647" s="2"/>
    </row>
    <row r="9648" spans="3:3" s="27" customFormat="1">
      <c r="C9648" s="2"/>
    </row>
    <row r="9649" spans="3:3" s="27" customFormat="1">
      <c r="C9649" s="2"/>
    </row>
    <row r="9650" spans="3:3" s="27" customFormat="1">
      <c r="C9650" s="2"/>
    </row>
    <row r="9651" spans="3:3" s="27" customFormat="1">
      <c r="C9651" s="2"/>
    </row>
    <row r="9652" spans="3:3" s="27" customFormat="1">
      <c r="C9652" s="2"/>
    </row>
    <row r="9653" spans="3:3" s="27" customFormat="1">
      <c r="C9653" s="2"/>
    </row>
    <row r="9654" spans="3:3" s="27" customFormat="1">
      <c r="C9654" s="2"/>
    </row>
    <row r="9655" spans="3:3" s="27" customFormat="1">
      <c r="C9655" s="2"/>
    </row>
    <row r="9656" spans="3:3" s="27" customFormat="1">
      <c r="C9656" s="2"/>
    </row>
    <row r="9657" spans="3:3" s="27" customFormat="1">
      <c r="C9657" s="2"/>
    </row>
    <row r="9658" spans="3:3" s="27" customFormat="1">
      <c r="C9658" s="2"/>
    </row>
    <row r="9659" spans="3:3" s="27" customFormat="1">
      <c r="C9659" s="2"/>
    </row>
    <row r="9660" spans="3:3" s="27" customFormat="1">
      <c r="C9660" s="2"/>
    </row>
    <row r="9661" spans="3:3" s="27" customFormat="1">
      <c r="C9661" s="2"/>
    </row>
    <row r="9662" spans="3:3" s="27" customFormat="1">
      <c r="C9662" s="2"/>
    </row>
    <row r="9663" spans="3:3" s="27" customFormat="1">
      <c r="C9663" s="2"/>
    </row>
    <row r="9664" spans="3:3" s="27" customFormat="1">
      <c r="C9664" s="2"/>
    </row>
    <row r="9665" spans="3:3" s="27" customFormat="1">
      <c r="C9665" s="2"/>
    </row>
    <row r="9666" spans="3:3" s="27" customFormat="1">
      <c r="C9666" s="2"/>
    </row>
    <row r="9667" spans="3:3" s="27" customFormat="1">
      <c r="C9667" s="2"/>
    </row>
    <row r="9668" spans="3:3" s="27" customFormat="1">
      <c r="C9668" s="2"/>
    </row>
    <row r="9669" spans="3:3" s="27" customFormat="1">
      <c r="C9669" s="2"/>
    </row>
    <row r="9670" spans="3:3" s="27" customFormat="1">
      <c r="C9670" s="2"/>
    </row>
    <row r="9671" spans="3:3" s="27" customFormat="1">
      <c r="C9671" s="2"/>
    </row>
    <row r="9672" spans="3:3" s="27" customFormat="1">
      <c r="C9672" s="2"/>
    </row>
    <row r="9673" spans="3:3" s="27" customFormat="1">
      <c r="C9673" s="2"/>
    </row>
    <row r="9674" spans="3:3" s="27" customFormat="1">
      <c r="C9674" s="2"/>
    </row>
    <row r="9675" spans="3:3" s="27" customFormat="1">
      <c r="C9675" s="2"/>
    </row>
    <row r="9676" spans="3:3" s="27" customFormat="1">
      <c r="C9676" s="2"/>
    </row>
    <row r="9677" spans="3:3" s="27" customFormat="1">
      <c r="C9677" s="2"/>
    </row>
    <row r="9678" spans="3:3" s="27" customFormat="1">
      <c r="C9678" s="2"/>
    </row>
    <row r="9679" spans="3:3" s="27" customFormat="1">
      <c r="C9679" s="2"/>
    </row>
    <row r="9680" spans="3:3" s="27" customFormat="1">
      <c r="C9680" s="2"/>
    </row>
    <row r="9681" spans="3:3" s="27" customFormat="1">
      <c r="C9681" s="2"/>
    </row>
    <row r="9682" spans="3:3" s="27" customFormat="1">
      <c r="C9682" s="2"/>
    </row>
    <row r="9683" spans="3:3" s="27" customFormat="1">
      <c r="C9683" s="2"/>
    </row>
    <row r="9684" spans="3:3" s="27" customFormat="1">
      <c r="C9684" s="2"/>
    </row>
    <row r="9685" spans="3:3" s="27" customFormat="1">
      <c r="C9685" s="2"/>
    </row>
    <row r="9686" spans="3:3" s="27" customFormat="1">
      <c r="C9686" s="2"/>
    </row>
    <row r="9687" spans="3:3" s="27" customFormat="1">
      <c r="C9687" s="2"/>
    </row>
    <row r="9688" spans="3:3" s="27" customFormat="1">
      <c r="C9688" s="2"/>
    </row>
    <row r="9689" spans="3:3" s="27" customFormat="1">
      <c r="C9689" s="2"/>
    </row>
    <row r="9690" spans="3:3" s="27" customFormat="1">
      <c r="C9690" s="2"/>
    </row>
    <row r="9691" spans="3:3" s="27" customFormat="1">
      <c r="C9691" s="2"/>
    </row>
    <row r="9692" spans="3:3" s="27" customFormat="1">
      <c r="C9692" s="2"/>
    </row>
    <row r="9693" spans="3:3" s="27" customFormat="1">
      <c r="C9693" s="2"/>
    </row>
    <row r="9694" spans="3:3" s="27" customFormat="1">
      <c r="C9694" s="2"/>
    </row>
    <row r="9695" spans="3:3" s="27" customFormat="1">
      <c r="C9695" s="2"/>
    </row>
    <row r="9696" spans="3:3" s="27" customFormat="1">
      <c r="C9696" s="2"/>
    </row>
    <row r="9697" spans="3:3" s="27" customFormat="1">
      <c r="C9697" s="2"/>
    </row>
    <row r="9698" spans="3:3" s="27" customFormat="1">
      <c r="C9698" s="2"/>
    </row>
    <row r="9699" spans="3:3" s="27" customFormat="1">
      <c r="C9699" s="2"/>
    </row>
    <row r="9700" spans="3:3" s="27" customFormat="1">
      <c r="C9700" s="2"/>
    </row>
    <row r="9701" spans="3:3" s="27" customFormat="1">
      <c r="C9701" s="2"/>
    </row>
    <row r="9702" spans="3:3" s="27" customFormat="1">
      <c r="C9702" s="2"/>
    </row>
    <row r="9703" spans="3:3" s="27" customFormat="1">
      <c r="C9703" s="2"/>
    </row>
    <row r="9704" spans="3:3" s="27" customFormat="1">
      <c r="C9704" s="2"/>
    </row>
    <row r="9705" spans="3:3" s="27" customFormat="1">
      <c r="C9705" s="2"/>
    </row>
    <row r="9706" spans="3:3" s="27" customFormat="1">
      <c r="C9706" s="2"/>
    </row>
    <row r="9707" spans="3:3" s="27" customFormat="1">
      <c r="C9707" s="2"/>
    </row>
    <row r="9708" spans="3:3" s="27" customFormat="1">
      <c r="C9708" s="2"/>
    </row>
    <row r="9709" spans="3:3" s="27" customFormat="1">
      <c r="C9709" s="2"/>
    </row>
    <row r="9710" spans="3:3" s="27" customFormat="1">
      <c r="C9710" s="2"/>
    </row>
    <row r="9711" spans="3:3" s="27" customFormat="1">
      <c r="C9711" s="2"/>
    </row>
    <row r="9712" spans="3:3" s="27" customFormat="1">
      <c r="C9712" s="2"/>
    </row>
    <row r="9713" spans="3:3" s="27" customFormat="1">
      <c r="C9713" s="2"/>
    </row>
    <row r="9714" spans="3:3" s="27" customFormat="1">
      <c r="C9714" s="2"/>
    </row>
    <row r="9715" spans="3:3" s="27" customFormat="1">
      <c r="C9715" s="2"/>
    </row>
    <row r="9716" spans="3:3" s="27" customFormat="1">
      <c r="C9716" s="2"/>
    </row>
    <row r="9717" spans="3:3" s="27" customFormat="1">
      <c r="C9717" s="2"/>
    </row>
    <row r="9718" spans="3:3" s="27" customFormat="1">
      <c r="C9718" s="2"/>
    </row>
    <row r="9719" spans="3:3" s="27" customFormat="1">
      <c r="C9719" s="2"/>
    </row>
    <row r="9720" spans="3:3" s="27" customFormat="1">
      <c r="C9720" s="2"/>
    </row>
    <row r="9721" spans="3:3" s="27" customFormat="1">
      <c r="C9721" s="2"/>
    </row>
    <row r="9722" spans="3:3" s="27" customFormat="1">
      <c r="C9722" s="2"/>
    </row>
    <row r="9723" spans="3:3" s="27" customFormat="1">
      <c r="C9723" s="2"/>
    </row>
    <row r="9724" spans="3:3" s="27" customFormat="1">
      <c r="C9724" s="2"/>
    </row>
    <row r="9725" spans="3:3" s="27" customFormat="1">
      <c r="C9725" s="2"/>
    </row>
    <row r="9726" spans="3:3" s="27" customFormat="1">
      <c r="C9726" s="2"/>
    </row>
    <row r="9727" spans="3:3" s="27" customFormat="1">
      <c r="C9727" s="2"/>
    </row>
    <row r="9728" spans="3:3" s="27" customFormat="1">
      <c r="C9728" s="2"/>
    </row>
    <row r="9729" spans="3:3" s="27" customFormat="1">
      <c r="C9729" s="2"/>
    </row>
    <row r="9730" spans="3:3" s="27" customFormat="1">
      <c r="C9730" s="2"/>
    </row>
    <row r="9731" spans="3:3" s="27" customFormat="1">
      <c r="C9731" s="2"/>
    </row>
    <row r="9732" spans="3:3" s="27" customFormat="1">
      <c r="C9732" s="2"/>
    </row>
    <row r="9733" spans="3:3" s="27" customFormat="1">
      <c r="C9733" s="2"/>
    </row>
    <row r="9734" spans="3:3" s="27" customFormat="1">
      <c r="C9734" s="2"/>
    </row>
    <row r="9735" spans="3:3" s="27" customFormat="1">
      <c r="C9735" s="2"/>
    </row>
    <row r="9736" spans="3:3" s="27" customFormat="1">
      <c r="C9736" s="2"/>
    </row>
    <row r="9737" spans="3:3" s="27" customFormat="1">
      <c r="C9737" s="2"/>
    </row>
    <row r="9738" spans="3:3" s="27" customFormat="1">
      <c r="C9738" s="2"/>
    </row>
    <row r="9739" spans="3:3" s="27" customFormat="1">
      <c r="C9739" s="2"/>
    </row>
    <row r="9740" spans="3:3" s="27" customFormat="1">
      <c r="C9740" s="2"/>
    </row>
    <row r="9741" spans="3:3" s="27" customFormat="1">
      <c r="C9741" s="2"/>
    </row>
    <row r="9742" spans="3:3" s="27" customFormat="1">
      <c r="C9742" s="2"/>
    </row>
    <row r="9743" spans="3:3" s="27" customFormat="1">
      <c r="C9743" s="2"/>
    </row>
    <row r="9744" spans="3:3" s="27" customFormat="1">
      <c r="C9744" s="2"/>
    </row>
    <row r="9745" spans="3:3" s="27" customFormat="1">
      <c r="C9745" s="2"/>
    </row>
    <row r="9746" spans="3:3" s="27" customFormat="1">
      <c r="C9746" s="2"/>
    </row>
    <row r="9747" spans="3:3" s="27" customFormat="1">
      <c r="C9747" s="2"/>
    </row>
    <row r="9748" spans="3:3" s="27" customFormat="1">
      <c r="C9748" s="2"/>
    </row>
    <row r="9749" spans="3:3" s="27" customFormat="1">
      <c r="C9749" s="2"/>
    </row>
    <row r="9750" spans="3:3" s="27" customFormat="1">
      <c r="C9750" s="2"/>
    </row>
    <row r="9751" spans="3:3" s="27" customFormat="1">
      <c r="C9751" s="2"/>
    </row>
    <row r="9752" spans="3:3" s="27" customFormat="1">
      <c r="C9752" s="2"/>
    </row>
    <row r="9753" spans="3:3" s="27" customFormat="1">
      <c r="C9753" s="2"/>
    </row>
    <row r="9754" spans="3:3" s="27" customFormat="1">
      <c r="C9754" s="2"/>
    </row>
    <row r="9755" spans="3:3" s="27" customFormat="1">
      <c r="C9755" s="2"/>
    </row>
    <row r="9756" spans="3:3" s="27" customFormat="1">
      <c r="C9756" s="2"/>
    </row>
    <row r="9757" spans="3:3" s="27" customFormat="1">
      <c r="C9757" s="2"/>
    </row>
    <row r="9758" spans="3:3" s="27" customFormat="1">
      <c r="C9758" s="2"/>
    </row>
    <row r="9759" spans="3:3" s="27" customFormat="1">
      <c r="C9759" s="2"/>
    </row>
    <row r="9760" spans="3:3" s="27" customFormat="1">
      <c r="C9760" s="2"/>
    </row>
    <row r="9761" spans="3:3" s="27" customFormat="1">
      <c r="C9761" s="2"/>
    </row>
    <row r="9762" spans="3:3" s="27" customFormat="1">
      <c r="C9762" s="2"/>
    </row>
    <row r="9763" spans="3:3" s="27" customFormat="1">
      <c r="C9763" s="2"/>
    </row>
    <row r="9764" spans="3:3" s="27" customFormat="1">
      <c r="C9764" s="2"/>
    </row>
    <row r="9765" spans="3:3" s="27" customFormat="1">
      <c r="C9765" s="2"/>
    </row>
    <row r="9766" spans="3:3" s="27" customFormat="1">
      <c r="C9766" s="2"/>
    </row>
    <row r="9767" spans="3:3" s="27" customFormat="1">
      <c r="C9767" s="2"/>
    </row>
    <row r="9768" spans="3:3" s="27" customFormat="1">
      <c r="C9768" s="2"/>
    </row>
    <row r="9769" spans="3:3" s="27" customFormat="1">
      <c r="C9769" s="2"/>
    </row>
    <row r="9770" spans="3:3" s="27" customFormat="1">
      <c r="C9770" s="2"/>
    </row>
    <row r="9771" spans="3:3" s="27" customFormat="1">
      <c r="C9771" s="2"/>
    </row>
    <row r="9772" spans="3:3" s="27" customFormat="1">
      <c r="C9772" s="2"/>
    </row>
    <row r="9773" spans="3:3" s="27" customFormat="1">
      <c r="C9773" s="2"/>
    </row>
    <row r="9774" spans="3:3" s="27" customFormat="1">
      <c r="C9774" s="2"/>
    </row>
    <row r="9775" spans="3:3" s="27" customFormat="1">
      <c r="C9775" s="2"/>
    </row>
    <row r="9776" spans="3:3" s="27" customFormat="1">
      <c r="C9776" s="2"/>
    </row>
    <row r="9777" spans="3:3" s="27" customFormat="1">
      <c r="C9777" s="2"/>
    </row>
    <row r="9778" spans="3:3" s="27" customFormat="1">
      <c r="C9778" s="2"/>
    </row>
    <row r="9779" spans="3:3" s="27" customFormat="1">
      <c r="C9779" s="2"/>
    </row>
    <row r="9780" spans="3:3" s="27" customFormat="1">
      <c r="C9780" s="2"/>
    </row>
    <row r="9781" spans="3:3" s="27" customFormat="1">
      <c r="C9781" s="2"/>
    </row>
    <row r="9782" spans="3:3" s="27" customFormat="1">
      <c r="C9782" s="2"/>
    </row>
    <row r="9783" spans="3:3" s="27" customFormat="1">
      <c r="C9783" s="2"/>
    </row>
    <row r="9784" spans="3:3" s="27" customFormat="1">
      <c r="C9784" s="2"/>
    </row>
    <row r="9785" spans="3:3" s="27" customFormat="1">
      <c r="C9785" s="2"/>
    </row>
    <row r="9786" spans="3:3" s="27" customFormat="1">
      <c r="C9786" s="2"/>
    </row>
    <row r="9787" spans="3:3" s="27" customFormat="1">
      <c r="C9787" s="2"/>
    </row>
    <row r="9788" spans="3:3" s="27" customFormat="1">
      <c r="C9788" s="2"/>
    </row>
    <row r="9789" spans="3:3" s="27" customFormat="1">
      <c r="C9789" s="2"/>
    </row>
    <row r="9790" spans="3:3" s="27" customFormat="1">
      <c r="C9790" s="2"/>
    </row>
    <row r="9791" spans="3:3" s="27" customFormat="1">
      <c r="C9791" s="2"/>
    </row>
    <row r="9792" spans="3:3" s="27" customFormat="1">
      <c r="C9792" s="2"/>
    </row>
    <row r="9793" spans="3:3" s="27" customFormat="1">
      <c r="C9793" s="2"/>
    </row>
    <row r="9794" spans="3:3" s="27" customFormat="1">
      <c r="C9794" s="2"/>
    </row>
    <row r="9795" spans="3:3" s="27" customFormat="1">
      <c r="C9795" s="2"/>
    </row>
    <row r="9796" spans="3:3" s="27" customFormat="1">
      <c r="C9796" s="2"/>
    </row>
    <row r="9797" spans="3:3" s="27" customFormat="1">
      <c r="C9797" s="2"/>
    </row>
    <row r="9798" spans="3:3" s="27" customFormat="1">
      <c r="C9798" s="2"/>
    </row>
    <row r="9799" spans="3:3" s="27" customFormat="1">
      <c r="C9799" s="2"/>
    </row>
    <row r="9800" spans="3:3" s="27" customFormat="1">
      <c r="C9800" s="2"/>
    </row>
    <row r="9801" spans="3:3" s="27" customFormat="1">
      <c r="C9801" s="2"/>
    </row>
    <row r="9802" spans="3:3" s="27" customFormat="1">
      <c r="C9802" s="2"/>
    </row>
    <row r="9803" spans="3:3" s="27" customFormat="1">
      <c r="C9803" s="2"/>
    </row>
    <row r="9804" spans="3:3" s="27" customFormat="1">
      <c r="C9804" s="2"/>
    </row>
    <row r="9805" spans="3:3" s="27" customFormat="1">
      <c r="C9805" s="2"/>
    </row>
    <row r="9806" spans="3:3" s="27" customFormat="1">
      <c r="C9806" s="2"/>
    </row>
    <row r="9807" spans="3:3" s="27" customFormat="1">
      <c r="C9807" s="2"/>
    </row>
    <row r="9808" spans="3:3" s="27" customFormat="1">
      <c r="C9808" s="2"/>
    </row>
    <row r="9809" spans="3:3" s="27" customFormat="1">
      <c r="C9809" s="2"/>
    </row>
    <row r="9810" spans="3:3" s="27" customFormat="1">
      <c r="C9810" s="2"/>
    </row>
    <row r="9811" spans="3:3" s="27" customFormat="1">
      <c r="C9811" s="2"/>
    </row>
    <row r="9812" spans="3:3" s="27" customFormat="1">
      <c r="C9812" s="2"/>
    </row>
    <row r="9813" spans="3:3" s="27" customFormat="1">
      <c r="C9813" s="2"/>
    </row>
    <row r="9814" spans="3:3" s="27" customFormat="1">
      <c r="C9814" s="2"/>
    </row>
    <row r="9815" spans="3:3" s="27" customFormat="1">
      <c r="C9815" s="2"/>
    </row>
    <row r="9816" spans="3:3" s="27" customFormat="1">
      <c r="C9816" s="2"/>
    </row>
    <row r="9817" spans="3:3" s="27" customFormat="1">
      <c r="C9817" s="2"/>
    </row>
    <row r="9818" spans="3:3" s="27" customFormat="1">
      <c r="C9818" s="2"/>
    </row>
    <row r="9819" spans="3:3" s="27" customFormat="1">
      <c r="C9819" s="2"/>
    </row>
    <row r="9820" spans="3:3" s="27" customFormat="1">
      <c r="C9820" s="2"/>
    </row>
    <row r="9821" spans="3:3" s="27" customFormat="1">
      <c r="C9821" s="2"/>
    </row>
    <row r="9822" spans="3:3" s="27" customFormat="1">
      <c r="C9822" s="2"/>
    </row>
    <row r="9823" spans="3:3" s="27" customFormat="1">
      <c r="C9823" s="2"/>
    </row>
    <row r="9824" spans="3:3" s="27" customFormat="1">
      <c r="C9824" s="2"/>
    </row>
    <row r="9825" spans="3:3" s="27" customFormat="1">
      <c r="C9825" s="2"/>
    </row>
    <row r="9826" spans="3:3" s="27" customFormat="1">
      <c r="C9826" s="2"/>
    </row>
    <row r="9827" spans="3:3" s="27" customFormat="1">
      <c r="C9827" s="2"/>
    </row>
    <row r="9828" spans="3:3" s="27" customFormat="1">
      <c r="C9828" s="2"/>
    </row>
    <row r="9829" spans="3:3" s="27" customFormat="1">
      <c r="C9829" s="2"/>
    </row>
    <row r="9830" spans="3:3" s="27" customFormat="1">
      <c r="C9830" s="2"/>
    </row>
    <row r="9831" spans="3:3" s="27" customFormat="1">
      <c r="C9831" s="2"/>
    </row>
    <row r="9832" spans="3:3" s="27" customFormat="1">
      <c r="C9832" s="2"/>
    </row>
    <row r="9833" spans="3:3" s="27" customFormat="1">
      <c r="C9833" s="2"/>
    </row>
    <row r="9834" spans="3:3" s="27" customFormat="1">
      <c r="C9834" s="2"/>
    </row>
    <row r="9835" spans="3:3" s="27" customFormat="1">
      <c r="C9835" s="2"/>
    </row>
    <row r="9836" spans="3:3" s="27" customFormat="1">
      <c r="C9836" s="2"/>
    </row>
    <row r="9837" spans="3:3" s="27" customFormat="1">
      <c r="C9837" s="2"/>
    </row>
    <row r="9838" spans="3:3" s="27" customFormat="1">
      <c r="C9838" s="2"/>
    </row>
    <row r="9839" spans="3:3" s="27" customFormat="1">
      <c r="C9839" s="2"/>
    </row>
    <row r="9840" spans="3:3" s="27" customFormat="1">
      <c r="C9840" s="2"/>
    </row>
    <row r="9841" spans="3:3" s="27" customFormat="1">
      <c r="C9841" s="2"/>
    </row>
    <row r="9842" spans="3:3" s="27" customFormat="1">
      <c r="C9842" s="2"/>
    </row>
    <row r="9843" spans="3:3" s="27" customFormat="1">
      <c r="C9843" s="2"/>
    </row>
    <row r="9844" spans="3:3" s="27" customFormat="1">
      <c r="C9844" s="2"/>
    </row>
    <row r="9845" spans="3:3" s="27" customFormat="1">
      <c r="C9845" s="2"/>
    </row>
    <row r="9846" spans="3:3" s="27" customFormat="1">
      <c r="C9846" s="2"/>
    </row>
    <row r="9847" spans="3:3" s="27" customFormat="1">
      <c r="C9847" s="2"/>
    </row>
    <row r="9848" spans="3:3" s="27" customFormat="1">
      <c r="C9848" s="2"/>
    </row>
    <row r="9849" spans="3:3" s="27" customFormat="1">
      <c r="C9849" s="2"/>
    </row>
    <row r="9850" spans="3:3" s="27" customFormat="1">
      <c r="C9850" s="2"/>
    </row>
    <row r="9851" spans="3:3" s="27" customFormat="1">
      <c r="C9851" s="2"/>
    </row>
    <row r="9852" spans="3:3" s="27" customFormat="1">
      <c r="C9852" s="2"/>
    </row>
    <row r="9853" spans="3:3" s="27" customFormat="1">
      <c r="C9853" s="2"/>
    </row>
    <row r="9854" spans="3:3" s="27" customFormat="1">
      <c r="C9854" s="2"/>
    </row>
    <row r="9855" spans="3:3" s="27" customFormat="1">
      <c r="C9855" s="2"/>
    </row>
    <row r="9856" spans="3:3" s="27" customFormat="1">
      <c r="C9856" s="2"/>
    </row>
    <row r="9857" spans="3:3" s="27" customFormat="1">
      <c r="C9857" s="2"/>
    </row>
    <row r="9858" spans="3:3" s="27" customFormat="1">
      <c r="C9858" s="2"/>
    </row>
    <row r="9859" spans="3:3" s="27" customFormat="1">
      <c r="C9859" s="2"/>
    </row>
    <row r="9860" spans="3:3" s="27" customFormat="1">
      <c r="C9860" s="2"/>
    </row>
    <row r="9861" spans="3:3" s="27" customFormat="1">
      <c r="C9861" s="2"/>
    </row>
    <row r="9862" spans="3:3" s="27" customFormat="1">
      <c r="C9862" s="2"/>
    </row>
    <row r="9863" spans="3:3" s="27" customFormat="1">
      <c r="C9863" s="2"/>
    </row>
    <row r="9864" spans="3:3" s="27" customFormat="1">
      <c r="C9864" s="2"/>
    </row>
    <row r="9865" spans="3:3" s="27" customFormat="1">
      <c r="C9865" s="2"/>
    </row>
    <row r="9866" spans="3:3" s="27" customFormat="1">
      <c r="C9866" s="2"/>
    </row>
    <row r="9867" spans="3:3" s="27" customFormat="1">
      <c r="C9867" s="2"/>
    </row>
    <row r="9868" spans="3:3" s="27" customFormat="1">
      <c r="C9868" s="2"/>
    </row>
    <row r="9869" spans="3:3" s="27" customFormat="1">
      <c r="C9869" s="2"/>
    </row>
    <row r="9870" spans="3:3" s="27" customFormat="1">
      <c r="C9870" s="2"/>
    </row>
    <row r="9871" spans="3:3" s="27" customFormat="1">
      <c r="C9871" s="2"/>
    </row>
    <row r="9872" spans="3:3" s="27" customFormat="1">
      <c r="C9872" s="2"/>
    </row>
    <row r="9873" spans="3:3" s="27" customFormat="1">
      <c r="C9873" s="2"/>
    </row>
    <row r="9874" spans="3:3" s="27" customFormat="1">
      <c r="C9874" s="2"/>
    </row>
    <row r="9875" spans="3:3" s="27" customFormat="1">
      <c r="C9875" s="2"/>
    </row>
    <row r="9876" spans="3:3" s="27" customFormat="1">
      <c r="C9876" s="2"/>
    </row>
    <row r="9877" spans="3:3" s="27" customFormat="1">
      <c r="C9877" s="2"/>
    </row>
    <row r="9878" spans="3:3" s="27" customFormat="1">
      <c r="C9878" s="2"/>
    </row>
    <row r="9879" spans="3:3" s="27" customFormat="1">
      <c r="C9879" s="2"/>
    </row>
    <row r="9880" spans="3:3" s="27" customFormat="1">
      <c r="C9880" s="2"/>
    </row>
    <row r="9881" spans="3:3" s="27" customFormat="1">
      <c r="C9881" s="2"/>
    </row>
    <row r="9882" spans="3:3" s="27" customFormat="1">
      <c r="C9882" s="2"/>
    </row>
    <row r="9883" spans="3:3" s="27" customFormat="1">
      <c r="C9883" s="2"/>
    </row>
    <row r="9884" spans="3:3" s="27" customFormat="1">
      <c r="C9884" s="2"/>
    </row>
    <row r="9885" spans="3:3" s="27" customFormat="1">
      <c r="C9885" s="2"/>
    </row>
    <row r="9886" spans="3:3" s="27" customFormat="1">
      <c r="C9886" s="2"/>
    </row>
    <row r="9887" spans="3:3" s="27" customFormat="1">
      <c r="C9887" s="2"/>
    </row>
    <row r="9888" spans="3:3" s="27" customFormat="1">
      <c r="C9888" s="2"/>
    </row>
    <row r="9889" spans="3:3" s="27" customFormat="1">
      <c r="C9889" s="2"/>
    </row>
    <row r="9890" spans="3:3" s="27" customFormat="1">
      <c r="C9890" s="2"/>
    </row>
    <row r="9891" spans="3:3" s="27" customFormat="1">
      <c r="C9891" s="2"/>
    </row>
    <row r="9892" spans="3:3" s="27" customFormat="1">
      <c r="C9892" s="2"/>
    </row>
    <row r="9893" spans="3:3" s="27" customFormat="1">
      <c r="C9893" s="2"/>
    </row>
    <row r="9894" spans="3:3" s="27" customFormat="1">
      <c r="C9894" s="2"/>
    </row>
    <row r="9895" spans="3:3" s="27" customFormat="1">
      <c r="C9895" s="2"/>
    </row>
    <row r="9896" spans="3:3" s="27" customFormat="1">
      <c r="C9896" s="2"/>
    </row>
    <row r="9897" spans="3:3" s="27" customFormat="1">
      <c r="C9897" s="2"/>
    </row>
    <row r="9898" spans="3:3" s="27" customFormat="1">
      <c r="C9898" s="2"/>
    </row>
    <row r="9899" spans="3:3" s="27" customFormat="1">
      <c r="C9899" s="2"/>
    </row>
    <row r="9900" spans="3:3" s="27" customFormat="1">
      <c r="C9900" s="2"/>
    </row>
    <row r="9901" spans="3:3" s="27" customFormat="1">
      <c r="C9901" s="2"/>
    </row>
    <row r="9902" spans="3:3" s="27" customFormat="1">
      <c r="C9902" s="2"/>
    </row>
    <row r="9903" spans="3:3" s="27" customFormat="1">
      <c r="C9903" s="2"/>
    </row>
    <row r="9904" spans="3:3" s="27" customFormat="1">
      <c r="C9904" s="2"/>
    </row>
    <row r="9905" spans="3:3" s="27" customFormat="1">
      <c r="C9905" s="2"/>
    </row>
    <row r="9906" spans="3:3" s="27" customFormat="1">
      <c r="C9906" s="2"/>
    </row>
    <row r="9907" spans="3:3" s="27" customFormat="1">
      <c r="C9907" s="2"/>
    </row>
    <row r="9908" spans="3:3" s="27" customFormat="1">
      <c r="C9908" s="2"/>
    </row>
    <row r="9909" spans="3:3" s="27" customFormat="1">
      <c r="C9909" s="2"/>
    </row>
    <row r="9910" spans="3:3" s="27" customFormat="1">
      <c r="C9910" s="2"/>
    </row>
    <row r="9911" spans="3:3" s="27" customFormat="1">
      <c r="C9911" s="2"/>
    </row>
    <row r="9912" spans="3:3" s="27" customFormat="1">
      <c r="C9912" s="2"/>
    </row>
    <row r="9913" spans="3:3" s="27" customFormat="1">
      <c r="C9913" s="2"/>
    </row>
    <row r="9914" spans="3:3" s="27" customFormat="1">
      <c r="C9914" s="2"/>
    </row>
    <row r="9915" spans="3:3" s="27" customFormat="1">
      <c r="C9915" s="2"/>
    </row>
    <row r="9916" spans="3:3" s="27" customFormat="1">
      <c r="C9916" s="2"/>
    </row>
    <row r="9917" spans="3:3" s="27" customFormat="1">
      <c r="C9917" s="2"/>
    </row>
    <row r="9918" spans="3:3" s="27" customFormat="1">
      <c r="C9918" s="2"/>
    </row>
    <row r="9919" spans="3:3" s="27" customFormat="1">
      <c r="C9919" s="2"/>
    </row>
    <row r="9920" spans="3:3" s="27" customFormat="1">
      <c r="C9920" s="2"/>
    </row>
    <row r="9921" spans="3:3" s="27" customFormat="1">
      <c r="C9921" s="2"/>
    </row>
    <row r="9922" spans="3:3" s="27" customFormat="1">
      <c r="C9922" s="2"/>
    </row>
    <row r="9923" spans="3:3" s="27" customFormat="1">
      <c r="C9923" s="2"/>
    </row>
    <row r="9924" spans="3:3" s="27" customFormat="1">
      <c r="C9924" s="2"/>
    </row>
    <row r="9925" spans="3:3" s="27" customFormat="1">
      <c r="C9925" s="2"/>
    </row>
    <row r="9926" spans="3:3" s="27" customFormat="1">
      <c r="C9926" s="2"/>
    </row>
    <row r="9927" spans="3:3" s="27" customFormat="1">
      <c r="C9927" s="2"/>
    </row>
    <row r="9928" spans="3:3" s="27" customFormat="1">
      <c r="C9928" s="2"/>
    </row>
    <row r="9929" spans="3:3" s="27" customFormat="1">
      <c r="C9929" s="2"/>
    </row>
    <row r="9930" spans="3:3" s="27" customFormat="1">
      <c r="C9930" s="2"/>
    </row>
    <row r="9931" spans="3:3" s="27" customFormat="1">
      <c r="C9931" s="2"/>
    </row>
    <row r="9932" spans="3:3" s="27" customFormat="1">
      <c r="C9932" s="2"/>
    </row>
    <row r="9933" spans="3:3" s="27" customFormat="1">
      <c r="C9933" s="2"/>
    </row>
    <row r="9934" spans="3:3" s="27" customFormat="1">
      <c r="C9934" s="2"/>
    </row>
    <row r="9935" spans="3:3" s="27" customFormat="1">
      <c r="C9935" s="2"/>
    </row>
    <row r="9936" spans="3:3" s="27" customFormat="1">
      <c r="C9936" s="2"/>
    </row>
    <row r="9937" spans="3:3" s="27" customFormat="1">
      <c r="C9937" s="2"/>
    </row>
    <row r="9938" spans="3:3" s="27" customFormat="1">
      <c r="C9938" s="2"/>
    </row>
    <row r="9939" spans="3:3" s="27" customFormat="1">
      <c r="C9939" s="2"/>
    </row>
    <row r="9940" spans="3:3" s="27" customFormat="1">
      <c r="C9940" s="2"/>
    </row>
    <row r="9941" spans="3:3" s="27" customFormat="1">
      <c r="C9941" s="2"/>
    </row>
    <row r="9942" spans="3:3" s="27" customFormat="1">
      <c r="C9942" s="2"/>
    </row>
    <row r="9943" spans="3:3" s="27" customFormat="1">
      <c r="C9943" s="2"/>
    </row>
    <row r="9944" spans="3:3" s="27" customFormat="1">
      <c r="C9944" s="2"/>
    </row>
    <row r="9945" spans="3:3" s="27" customFormat="1">
      <c r="C9945" s="2"/>
    </row>
    <row r="9946" spans="3:3" s="27" customFormat="1">
      <c r="C9946" s="2"/>
    </row>
    <row r="9947" spans="3:3" s="27" customFormat="1">
      <c r="C9947" s="2"/>
    </row>
    <row r="9948" spans="3:3" s="27" customFormat="1">
      <c r="C9948" s="2"/>
    </row>
    <row r="9949" spans="3:3" s="27" customFormat="1">
      <c r="C9949" s="2"/>
    </row>
    <row r="9950" spans="3:3" s="27" customFormat="1">
      <c r="C9950" s="2"/>
    </row>
    <row r="9951" spans="3:3" s="27" customFormat="1">
      <c r="C9951" s="2"/>
    </row>
    <row r="9952" spans="3:3" s="27" customFormat="1">
      <c r="C9952" s="2"/>
    </row>
    <row r="9953" spans="3:3" s="27" customFormat="1">
      <c r="C9953" s="2"/>
    </row>
    <row r="9954" spans="3:3" s="27" customFormat="1">
      <c r="C9954" s="2"/>
    </row>
    <row r="9955" spans="3:3" s="27" customFormat="1">
      <c r="C9955" s="2"/>
    </row>
    <row r="9956" spans="3:3" s="27" customFormat="1">
      <c r="C9956" s="2"/>
    </row>
    <row r="9957" spans="3:3" s="27" customFormat="1">
      <c r="C9957" s="2"/>
    </row>
    <row r="9958" spans="3:3" s="27" customFormat="1">
      <c r="C9958" s="2"/>
    </row>
    <row r="9959" spans="3:3" s="27" customFormat="1">
      <c r="C9959" s="2"/>
    </row>
    <row r="9960" spans="3:3" s="27" customFormat="1">
      <c r="C9960" s="2"/>
    </row>
    <row r="9961" spans="3:3" s="27" customFormat="1">
      <c r="C9961" s="2"/>
    </row>
    <row r="9962" spans="3:3" s="27" customFormat="1">
      <c r="C9962" s="2"/>
    </row>
    <row r="9963" spans="3:3" s="27" customFormat="1">
      <c r="C9963" s="2"/>
    </row>
    <row r="9964" spans="3:3" s="27" customFormat="1">
      <c r="C9964" s="2"/>
    </row>
    <row r="9965" spans="3:3" s="27" customFormat="1">
      <c r="C9965" s="2"/>
    </row>
    <row r="9966" spans="3:3" s="27" customFormat="1">
      <c r="C9966" s="2"/>
    </row>
    <row r="9967" spans="3:3" s="27" customFormat="1">
      <c r="C9967" s="2"/>
    </row>
    <row r="9968" spans="3:3" s="27" customFormat="1">
      <c r="C9968" s="2"/>
    </row>
    <row r="9969" spans="3:3" s="27" customFormat="1">
      <c r="C9969" s="2"/>
    </row>
    <row r="9970" spans="3:3" s="27" customFormat="1">
      <c r="C9970" s="2"/>
    </row>
    <row r="9971" spans="3:3" s="27" customFormat="1">
      <c r="C9971" s="2"/>
    </row>
    <row r="9972" spans="3:3" s="27" customFormat="1">
      <c r="C9972" s="2"/>
    </row>
    <row r="9973" spans="3:3" s="27" customFormat="1">
      <c r="C9973" s="2"/>
    </row>
    <row r="9974" spans="3:3" s="27" customFormat="1">
      <c r="C9974" s="2"/>
    </row>
    <row r="9975" spans="3:3" s="27" customFormat="1">
      <c r="C9975" s="2"/>
    </row>
    <row r="9976" spans="3:3" s="27" customFormat="1">
      <c r="C9976" s="2"/>
    </row>
    <row r="9977" spans="3:3" s="27" customFormat="1">
      <c r="C9977" s="2"/>
    </row>
    <row r="9978" spans="3:3" s="27" customFormat="1">
      <c r="C9978" s="2"/>
    </row>
    <row r="9979" spans="3:3" s="27" customFormat="1">
      <c r="C9979" s="2"/>
    </row>
    <row r="9980" spans="3:3" s="27" customFormat="1">
      <c r="C9980" s="2"/>
    </row>
    <row r="9981" spans="3:3" s="27" customFormat="1">
      <c r="C9981" s="2"/>
    </row>
    <row r="9982" spans="3:3" s="27" customFormat="1">
      <c r="C9982" s="2"/>
    </row>
    <row r="9983" spans="3:3" s="27" customFormat="1">
      <c r="C9983" s="2"/>
    </row>
    <row r="9984" spans="3:3" s="27" customFormat="1">
      <c r="C9984" s="2"/>
    </row>
    <row r="9985" spans="3:3" s="27" customFormat="1">
      <c r="C9985" s="2"/>
    </row>
    <row r="9986" spans="3:3" s="27" customFormat="1">
      <c r="C9986" s="2"/>
    </row>
    <row r="9987" spans="3:3" s="27" customFormat="1">
      <c r="C9987" s="2"/>
    </row>
    <row r="9988" spans="3:3" s="27" customFormat="1">
      <c r="C9988" s="2"/>
    </row>
    <row r="9989" spans="3:3" s="27" customFormat="1">
      <c r="C9989" s="2"/>
    </row>
    <row r="9990" spans="3:3" s="27" customFormat="1">
      <c r="C9990" s="2"/>
    </row>
    <row r="9991" spans="3:3" s="27" customFormat="1">
      <c r="C9991" s="2"/>
    </row>
    <row r="9992" spans="3:3" s="27" customFormat="1">
      <c r="C9992" s="2"/>
    </row>
    <row r="9993" spans="3:3" s="27" customFormat="1">
      <c r="C9993" s="2"/>
    </row>
    <row r="9994" spans="3:3" s="27" customFormat="1">
      <c r="C9994" s="2"/>
    </row>
    <row r="9995" spans="3:3" s="27" customFormat="1">
      <c r="C9995" s="2"/>
    </row>
    <row r="9996" spans="3:3" s="27" customFormat="1">
      <c r="C9996" s="2"/>
    </row>
    <row r="9997" spans="3:3" s="27" customFormat="1">
      <c r="C9997" s="2"/>
    </row>
    <row r="9998" spans="3:3" s="27" customFormat="1">
      <c r="C9998" s="2"/>
    </row>
    <row r="9999" spans="3:3" s="27" customFormat="1">
      <c r="C9999" s="2"/>
    </row>
    <row r="10000" spans="3:3" s="27" customFormat="1">
      <c r="C10000" s="2"/>
    </row>
    <row r="10001" spans="3:3" s="27" customFormat="1">
      <c r="C10001" s="2"/>
    </row>
    <row r="10002" spans="3:3" s="27" customFormat="1">
      <c r="C10002" s="2"/>
    </row>
    <row r="10003" spans="3:3" s="27" customFormat="1">
      <c r="C10003" s="2"/>
    </row>
    <row r="10004" spans="3:3" s="27" customFormat="1">
      <c r="C10004" s="2"/>
    </row>
    <row r="10005" spans="3:3" s="27" customFormat="1">
      <c r="C10005" s="2"/>
    </row>
    <row r="10006" spans="3:3" s="27" customFormat="1">
      <c r="C10006" s="2"/>
    </row>
    <row r="10007" spans="3:3" s="27" customFormat="1">
      <c r="C10007" s="2"/>
    </row>
    <row r="10008" spans="3:3" s="27" customFormat="1">
      <c r="C10008" s="2"/>
    </row>
    <row r="10009" spans="3:3" s="27" customFormat="1">
      <c r="C10009" s="2"/>
    </row>
    <row r="10010" spans="3:3" s="27" customFormat="1">
      <c r="C10010" s="2"/>
    </row>
    <row r="10011" spans="3:3" s="27" customFormat="1">
      <c r="C10011" s="2"/>
    </row>
    <row r="10012" spans="3:3" s="27" customFormat="1">
      <c r="C10012" s="2"/>
    </row>
    <row r="10013" spans="3:3" s="27" customFormat="1">
      <c r="C10013" s="2"/>
    </row>
    <row r="10014" spans="3:3" s="27" customFormat="1">
      <c r="C10014" s="2"/>
    </row>
    <row r="10015" spans="3:3" s="27" customFormat="1">
      <c r="C10015" s="2"/>
    </row>
    <row r="10016" spans="3:3" s="27" customFormat="1">
      <c r="C10016" s="2"/>
    </row>
    <row r="10017" spans="3:3" s="27" customFormat="1">
      <c r="C10017" s="2"/>
    </row>
    <row r="10018" spans="3:3" s="27" customFormat="1">
      <c r="C10018" s="2"/>
    </row>
    <row r="10019" spans="3:3" s="27" customFormat="1">
      <c r="C10019" s="2"/>
    </row>
    <row r="10020" spans="3:3" s="27" customFormat="1">
      <c r="C10020" s="2"/>
    </row>
    <row r="10021" spans="3:3" s="27" customFormat="1">
      <c r="C10021" s="2"/>
    </row>
    <row r="10022" spans="3:3" s="27" customFormat="1">
      <c r="C10022" s="2"/>
    </row>
    <row r="10023" spans="3:3" s="27" customFormat="1">
      <c r="C10023" s="2"/>
    </row>
    <row r="10024" spans="3:3" s="27" customFormat="1">
      <c r="C10024" s="2"/>
    </row>
    <row r="10025" spans="3:3" s="27" customFormat="1">
      <c r="C10025" s="2"/>
    </row>
    <row r="10026" spans="3:3" s="27" customFormat="1">
      <c r="C10026" s="2"/>
    </row>
    <row r="10027" spans="3:3" s="27" customFormat="1">
      <c r="C10027" s="2"/>
    </row>
    <row r="10028" spans="3:3" s="27" customFormat="1">
      <c r="C10028" s="2"/>
    </row>
    <row r="10029" spans="3:3" s="27" customFormat="1">
      <c r="C10029" s="2"/>
    </row>
    <row r="10030" spans="3:3" s="27" customFormat="1">
      <c r="C10030" s="2"/>
    </row>
    <row r="10031" spans="3:3" s="27" customFormat="1">
      <c r="C10031" s="2"/>
    </row>
    <row r="10032" spans="3:3" s="27" customFormat="1">
      <c r="C10032" s="2"/>
    </row>
    <row r="10033" spans="3:3" s="27" customFormat="1">
      <c r="C10033" s="2"/>
    </row>
    <row r="10034" spans="3:3" s="27" customFormat="1">
      <c r="C10034" s="2"/>
    </row>
    <row r="10035" spans="3:3" s="27" customFormat="1">
      <c r="C10035" s="2"/>
    </row>
    <row r="10036" spans="3:3" s="27" customFormat="1">
      <c r="C10036" s="2"/>
    </row>
    <row r="10037" spans="3:3" s="27" customFormat="1">
      <c r="C10037" s="2"/>
    </row>
    <row r="10038" spans="3:3" s="27" customFormat="1">
      <c r="C10038" s="2"/>
    </row>
    <row r="10039" spans="3:3" s="27" customFormat="1">
      <c r="C10039" s="2"/>
    </row>
    <row r="10040" spans="3:3" s="27" customFormat="1">
      <c r="C10040" s="2"/>
    </row>
    <row r="10041" spans="3:3" s="27" customFormat="1">
      <c r="C10041" s="2"/>
    </row>
    <row r="10042" spans="3:3" s="27" customFormat="1">
      <c r="C10042" s="2"/>
    </row>
    <row r="10043" spans="3:3" s="27" customFormat="1">
      <c r="C10043" s="2"/>
    </row>
    <row r="10044" spans="3:3" s="27" customFormat="1">
      <c r="C10044" s="2"/>
    </row>
    <row r="10045" spans="3:3" s="27" customFormat="1">
      <c r="C10045" s="2"/>
    </row>
    <row r="10046" spans="3:3" s="27" customFormat="1">
      <c r="C10046" s="2"/>
    </row>
    <row r="10047" spans="3:3" s="27" customFormat="1">
      <c r="C10047" s="2"/>
    </row>
    <row r="10048" spans="3:3" s="27" customFormat="1">
      <c r="C10048" s="2"/>
    </row>
    <row r="10049" spans="3:3" s="27" customFormat="1">
      <c r="C10049" s="2"/>
    </row>
    <row r="10050" spans="3:3" s="27" customFormat="1">
      <c r="C10050" s="2"/>
    </row>
    <row r="10051" spans="3:3" s="27" customFormat="1">
      <c r="C10051" s="2"/>
    </row>
    <row r="10052" spans="3:3" s="27" customFormat="1">
      <c r="C10052" s="2"/>
    </row>
    <row r="10053" spans="3:3" s="27" customFormat="1">
      <c r="C10053" s="2"/>
    </row>
    <row r="10054" spans="3:3" s="27" customFormat="1">
      <c r="C10054" s="2"/>
    </row>
    <row r="10055" spans="3:3" s="27" customFormat="1">
      <c r="C10055" s="2"/>
    </row>
    <row r="10056" spans="3:3" s="27" customFormat="1">
      <c r="C10056" s="2"/>
    </row>
    <row r="10057" spans="3:3" s="27" customFormat="1">
      <c r="C10057" s="2"/>
    </row>
    <row r="10058" spans="3:3" s="27" customFormat="1">
      <c r="C10058" s="2"/>
    </row>
    <row r="10059" spans="3:3" s="27" customFormat="1">
      <c r="C10059" s="2"/>
    </row>
    <row r="10060" spans="3:3" s="27" customFormat="1">
      <c r="C10060" s="2"/>
    </row>
    <row r="10061" spans="3:3" s="27" customFormat="1">
      <c r="C10061" s="2"/>
    </row>
    <row r="10062" spans="3:3" s="27" customFormat="1">
      <c r="C10062" s="2"/>
    </row>
    <row r="10063" spans="3:3" s="27" customFormat="1">
      <c r="C10063" s="2"/>
    </row>
    <row r="10064" spans="3:3" s="27" customFormat="1">
      <c r="C10064" s="2"/>
    </row>
    <row r="10065" spans="3:3" s="27" customFormat="1">
      <c r="C10065" s="2"/>
    </row>
    <row r="10066" spans="3:3" s="27" customFormat="1">
      <c r="C10066" s="2"/>
    </row>
    <row r="10067" spans="3:3" s="27" customFormat="1">
      <c r="C10067" s="2"/>
    </row>
    <row r="10068" spans="3:3" s="27" customFormat="1">
      <c r="C10068" s="2"/>
    </row>
    <row r="10069" spans="3:3" s="27" customFormat="1">
      <c r="C10069" s="2"/>
    </row>
    <row r="10070" spans="3:3" s="27" customFormat="1">
      <c r="C10070" s="2"/>
    </row>
    <row r="10071" spans="3:3" s="27" customFormat="1">
      <c r="C10071" s="2"/>
    </row>
    <row r="10072" spans="3:3" s="27" customFormat="1">
      <c r="C10072" s="2"/>
    </row>
    <row r="10073" spans="3:3" s="27" customFormat="1">
      <c r="C10073" s="2"/>
    </row>
    <row r="10074" spans="3:3" s="27" customFormat="1">
      <c r="C10074" s="2"/>
    </row>
    <row r="10075" spans="3:3" s="27" customFormat="1">
      <c r="C10075" s="2"/>
    </row>
    <row r="10076" spans="3:3" s="27" customFormat="1">
      <c r="C10076" s="2"/>
    </row>
    <row r="10077" spans="3:3" s="27" customFormat="1">
      <c r="C10077" s="2"/>
    </row>
    <row r="10078" spans="3:3" s="27" customFormat="1">
      <c r="C10078" s="2"/>
    </row>
    <row r="10079" spans="3:3" s="27" customFormat="1">
      <c r="C10079" s="2"/>
    </row>
    <row r="10080" spans="3:3" s="27" customFormat="1">
      <c r="C10080" s="2"/>
    </row>
    <row r="10081" spans="3:3" s="27" customFormat="1">
      <c r="C10081" s="2"/>
    </row>
    <row r="10082" spans="3:3" s="27" customFormat="1">
      <c r="C10082" s="2"/>
    </row>
    <row r="10083" spans="3:3" s="27" customFormat="1">
      <c r="C10083" s="2"/>
    </row>
    <row r="10084" spans="3:3" s="27" customFormat="1">
      <c r="C10084" s="2"/>
    </row>
    <row r="10085" spans="3:3" s="27" customFormat="1">
      <c r="C10085" s="2"/>
    </row>
    <row r="10086" spans="3:3" s="27" customFormat="1">
      <c r="C10086" s="2"/>
    </row>
    <row r="10087" spans="3:3" s="27" customFormat="1">
      <c r="C10087" s="2"/>
    </row>
    <row r="10088" spans="3:3" s="27" customFormat="1">
      <c r="C10088" s="2"/>
    </row>
    <row r="10089" spans="3:3" s="27" customFormat="1">
      <c r="C10089" s="2"/>
    </row>
    <row r="10090" spans="3:3" s="27" customFormat="1">
      <c r="C10090" s="2"/>
    </row>
    <row r="10091" spans="3:3" s="27" customFormat="1">
      <c r="C10091" s="2"/>
    </row>
    <row r="10092" spans="3:3" s="27" customFormat="1">
      <c r="C10092" s="2"/>
    </row>
    <row r="10093" spans="3:3" s="27" customFormat="1">
      <c r="C10093" s="2"/>
    </row>
    <row r="10094" spans="3:3" s="27" customFormat="1">
      <c r="C10094" s="2"/>
    </row>
    <row r="10095" spans="3:3" s="27" customFormat="1">
      <c r="C10095" s="2"/>
    </row>
    <row r="10096" spans="3:3" s="27" customFormat="1">
      <c r="C10096" s="2"/>
    </row>
    <row r="10097" spans="3:3" s="27" customFormat="1">
      <c r="C10097" s="2"/>
    </row>
    <row r="10098" spans="3:3" s="27" customFormat="1">
      <c r="C10098" s="2"/>
    </row>
    <row r="10099" spans="3:3" s="27" customFormat="1">
      <c r="C10099" s="2"/>
    </row>
    <row r="10100" spans="3:3" s="27" customFormat="1">
      <c r="C10100" s="2"/>
    </row>
    <row r="10101" spans="3:3" s="27" customFormat="1">
      <c r="C10101" s="2"/>
    </row>
    <row r="10102" spans="3:3" s="27" customFormat="1">
      <c r="C10102" s="2"/>
    </row>
    <row r="10103" spans="3:3" s="27" customFormat="1">
      <c r="C10103" s="2"/>
    </row>
    <row r="10104" spans="3:3" s="27" customFormat="1">
      <c r="C10104" s="2"/>
    </row>
    <row r="10105" spans="3:3" s="27" customFormat="1">
      <c r="C10105" s="2"/>
    </row>
    <row r="10106" spans="3:3" s="27" customFormat="1">
      <c r="C10106" s="2"/>
    </row>
    <row r="10107" spans="3:3" s="27" customFormat="1">
      <c r="C10107" s="2"/>
    </row>
    <row r="10108" spans="3:3" s="27" customFormat="1">
      <c r="C10108" s="2"/>
    </row>
    <row r="10109" spans="3:3" s="27" customFormat="1">
      <c r="C10109" s="2"/>
    </row>
    <row r="10110" spans="3:3" s="27" customFormat="1">
      <c r="C10110" s="2"/>
    </row>
    <row r="10111" spans="3:3" s="27" customFormat="1">
      <c r="C10111" s="2"/>
    </row>
    <row r="10112" spans="3:3" s="27" customFormat="1">
      <c r="C10112" s="2"/>
    </row>
    <row r="10113" spans="3:3" s="27" customFormat="1">
      <c r="C10113" s="2"/>
    </row>
    <row r="10114" spans="3:3" s="27" customFormat="1">
      <c r="C10114" s="2"/>
    </row>
    <row r="10115" spans="3:3" s="27" customFormat="1">
      <c r="C10115" s="2"/>
    </row>
    <row r="10116" spans="3:3" s="27" customFormat="1">
      <c r="C10116" s="2"/>
    </row>
    <row r="10117" spans="3:3" s="27" customFormat="1">
      <c r="C10117" s="2"/>
    </row>
    <row r="10118" spans="3:3" s="27" customFormat="1">
      <c r="C10118" s="2"/>
    </row>
    <row r="10119" spans="3:3" s="27" customFormat="1">
      <c r="C10119" s="2"/>
    </row>
    <row r="10120" spans="3:3" s="27" customFormat="1">
      <c r="C10120" s="2"/>
    </row>
    <row r="10121" spans="3:3" s="27" customFormat="1">
      <c r="C10121" s="2"/>
    </row>
    <row r="10122" spans="3:3" s="27" customFormat="1">
      <c r="C10122" s="2"/>
    </row>
    <row r="10123" spans="3:3" s="27" customFormat="1">
      <c r="C10123" s="2"/>
    </row>
    <row r="10124" spans="3:3" s="27" customFormat="1">
      <c r="C10124" s="2"/>
    </row>
    <row r="10125" spans="3:3" s="27" customFormat="1">
      <c r="C10125" s="2"/>
    </row>
    <row r="10126" spans="3:3" s="27" customFormat="1">
      <c r="C10126" s="2"/>
    </row>
    <row r="10127" spans="3:3" s="27" customFormat="1">
      <c r="C10127" s="2"/>
    </row>
    <row r="10128" spans="3:3" s="27" customFormat="1">
      <c r="C10128" s="2"/>
    </row>
    <row r="10129" spans="3:3" s="27" customFormat="1">
      <c r="C10129" s="2"/>
    </row>
    <row r="10130" spans="3:3" s="27" customFormat="1">
      <c r="C10130" s="2"/>
    </row>
    <row r="10131" spans="3:3" s="27" customFormat="1">
      <c r="C10131" s="2"/>
    </row>
    <row r="10132" spans="3:3" s="27" customFormat="1">
      <c r="C10132" s="2"/>
    </row>
    <row r="10133" spans="3:3" s="27" customFormat="1">
      <c r="C10133" s="2"/>
    </row>
    <row r="10134" spans="3:3" s="27" customFormat="1">
      <c r="C10134" s="2"/>
    </row>
    <row r="10135" spans="3:3" s="27" customFormat="1">
      <c r="C10135" s="2"/>
    </row>
    <row r="10136" spans="3:3" s="27" customFormat="1">
      <c r="C10136" s="2"/>
    </row>
    <row r="10137" spans="3:3" s="27" customFormat="1">
      <c r="C10137" s="2"/>
    </row>
    <row r="10138" spans="3:3" s="27" customFormat="1">
      <c r="C10138" s="2"/>
    </row>
    <row r="10139" spans="3:3" s="27" customFormat="1">
      <c r="C10139" s="2"/>
    </row>
    <row r="10140" spans="3:3" s="27" customFormat="1">
      <c r="C10140" s="2"/>
    </row>
    <row r="10141" spans="3:3" s="27" customFormat="1">
      <c r="C10141" s="2"/>
    </row>
    <row r="10142" spans="3:3" s="27" customFormat="1">
      <c r="C10142" s="2"/>
    </row>
    <row r="10143" spans="3:3" s="27" customFormat="1">
      <c r="C10143" s="2"/>
    </row>
    <row r="10144" spans="3:3" s="27" customFormat="1">
      <c r="C10144" s="2"/>
    </row>
    <row r="10145" spans="3:3" s="27" customFormat="1">
      <c r="C10145" s="2"/>
    </row>
    <row r="10146" spans="3:3" s="27" customFormat="1">
      <c r="C10146" s="2"/>
    </row>
    <row r="10147" spans="3:3" s="27" customFormat="1">
      <c r="C10147" s="2"/>
    </row>
    <row r="10148" spans="3:3" s="27" customFormat="1">
      <c r="C10148" s="2"/>
    </row>
    <row r="10149" spans="3:3" s="27" customFormat="1">
      <c r="C10149" s="2"/>
    </row>
    <row r="10150" spans="3:3" s="27" customFormat="1">
      <c r="C10150" s="2"/>
    </row>
    <row r="10151" spans="3:3" s="27" customFormat="1">
      <c r="C10151" s="2"/>
    </row>
    <row r="10152" spans="3:3" s="27" customFormat="1">
      <c r="C10152" s="2"/>
    </row>
    <row r="10153" spans="3:3" s="27" customFormat="1">
      <c r="C10153" s="2"/>
    </row>
    <row r="10154" spans="3:3" s="27" customFormat="1">
      <c r="C10154" s="2"/>
    </row>
    <row r="10155" spans="3:3" s="27" customFormat="1">
      <c r="C10155" s="2"/>
    </row>
    <row r="10156" spans="3:3" s="27" customFormat="1">
      <c r="C10156" s="2"/>
    </row>
    <row r="10157" spans="3:3" s="27" customFormat="1">
      <c r="C10157" s="2"/>
    </row>
    <row r="10158" spans="3:3" s="27" customFormat="1">
      <c r="C10158" s="2"/>
    </row>
    <row r="10159" spans="3:3" s="27" customFormat="1">
      <c r="C10159" s="2"/>
    </row>
    <row r="10160" spans="3:3" s="27" customFormat="1">
      <c r="C10160" s="2"/>
    </row>
    <row r="10161" spans="3:3" s="27" customFormat="1">
      <c r="C10161" s="2"/>
    </row>
    <row r="10162" spans="3:3" s="27" customFormat="1">
      <c r="C10162" s="2"/>
    </row>
    <row r="10163" spans="3:3" s="27" customFormat="1">
      <c r="C10163" s="2"/>
    </row>
    <row r="10164" spans="3:3" s="27" customFormat="1">
      <c r="C10164" s="2"/>
    </row>
    <row r="10165" spans="3:3" s="27" customFormat="1">
      <c r="C10165" s="2"/>
    </row>
    <row r="10166" spans="3:3" s="27" customFormat="1">
      <c r="C10166" s="2"/>
    </row>
    <row r="10167" spans="3:3" s="27" customFormat="1">
      <c r="C10167" s="2"/>
    </row>
    <row r="10168" spans="3:3" s="27" customFormat="1">
      <c r="C10168" s="2"/>
    </row>
    <row r="10169" spans="3:3" s="27" customFormat="1">
      <c r="C10169" s="2"/>
    </row>
    <row r="10170" spans="3:3" s="27" customFormat="1">
      <c r="C10170" s="2"/>
    </row>
    <row r="10171" spans="3:3" s="27" customFormat="1">
      <c r="C10171" s="2"/>
    </row>
    <row r="10172" spans="3:3" s="27" customFormat="1">
      <c r="C10172" s="2"/>
    </row>
    <row r="10173" spans="3:3" s="27" customFormat="1">
      <c r="C10173" s="2"/>
    </row>
    <row r="10174" spans="3:3" s="27" customFormat="1">
      <c r="C10174" s="2"/>
    </row>
    <row r="10175" spans="3:3" s="27" customFormat="1">
      <c r="C10175" s="2"/>
    </row>
    <row r="10176" spans="3:3" s="27" customFormat="1">
      <c r="C10176" s="2"/>
    </row>
    <row r="10177" spans="3:3" s="27" customFormat="1">
      <c r="C10177" s="2"/>
    </row>
    <row r="10178" spans="3:3" s="27" customFormat="1">
      <c r="C10178" s="2"/>
    </row>
    <row r="10179" spans="3:3" s="27" customFormat="1">
      <c r="C10179" s="2"/>
    </row>
    <row r="10180" spans="3:3" s="27" customFormat="1">
      <c r="C10180" s="2"/>
    </row>
    <row r="10181" spans="3:3" s="27" customFormat="1">
      <c r="C10181" s="2"/>
    </row>
    <row r="10182" spans="3:3" s="27" customFormat="1">
      <c r="C10182" s="2"/>
    </row>
    <row r="10183" spans="3:3" s="27" customFormat="1">
      <c r="C10183" s="2"/>
    </row>
    <row r="10184" spans="3:3" s="27" customFormat="1">
      <c r="C10184" s="2"/>
    </row>
    <row r="10185" spans="3:3" s="27" customFormat="1">
      <c r="C10185" s="2"/>
    </row>
    <row r="10186" spans="3:3" s="27" customFormat="1">
      <c r="C10186" s="2"/>
    </row>
    <row r="10187" spans="3:3" s="27" customFormat="1">
      <c r="C10187" s="2"/>
    </row>
    <row r="10188" spans="3:3" s="27" customFormat="1">
      <c r="C10188" s="2"/>
    </row>
    <row r="10189" spans="3:3" s="27" customFormat="1">
      <c r="C10189" s="2"/>
    </row>
    <row r="10190" spans="3:3" s="27" customFormat="1">
      <c r="C10190" s="2"/>
    </row>
    <row r="10191" spans="3:3" s="27" customFormat="1">
      <c r="C10191" s="2"/>
    </row>
    <row r="10192" spans="3:3" s="27" customFormat="1">
      <c r="C10192" s="2"/>
    </row>
    <row r="10193" spans="3:3" s="27" customFormat="1">
      <c r="C10193" s="2"/>
    </row>
    <row r="10194" spans="3:3" s="27" customFormat="1">
      <c r="C10194" s="2"/>
    </row>
    <row r="10195" spans="3:3" s="27" customFormat="1">
      <c r="C10195" s="2"/>
    </row>
    <row r="10196" spans="3:3" s="27" customFormat="1">
      <c r="C10196" s="2"/>
    </row>
    <row r="10197" spans="3:3" s="27" customFormat="1">
      <c r="C10197" s="2"/>
    </row>
    <row r="10198" spans="3:3" s="27" customFormat="1">
      <c r="C10198" s="2"/>
    </row>
    <row r="10199" spans="3:3" s="27" customFormat="1">
      <c r="C10199" s="2"/>
    </row>
    <row r="10200" spans="3:3" s="27" customFormat="1">
      <c r="C10200" s="2"/>
    </row>
    <row r="10201" spans="3:3" s="27" customFormat="1">
      <c r="C10201" s="2"/>
    </row>
    <row r="10202" spans="3:3" s="27" customFormat="1">
      <c r="C10202" s="2"/>
    </row>
    <row r="10203" spans="3:3" s="27" customFormat="1">
      <c r="C10203" s="2"/>
    </row>
    <row r="10204" spans="3:3" s="27" customFormat="1">
      <c r="C10204" s="2"/>
    </row>
    <row r="10205" spans="3:3" s="27" customFormat="1">
      <c r="C10205" s="2"/>
    </row>
    <row r="10206" spans="3:3" s="27" customFormat="1">
      <c r="C10206" s="2"/>
    </row>
    <row r="10207" spans="3:3" s="27" customFormat="1">
      <c r="C10207" s="2"/>
    </row>
    <row r="10208" spans="3:3" s="27" customFormat="1">
      <c r="C10208" s="2"/>
    </row>
    <row r="10209" spans="3:3" s="27" customFormat="1">
      <c r="C10209" s="2"/>
    </row>
    <row r="10210" spans="3:3" s="27" customFormat="1">
      <c r="C10210" s="2"/>
    </row>
    <row r="10211" spans="3:3" s="27" customFormat="1">
      <c r="C10211" s="2"/>
    </row>
    <row r="10212" spans="3:3" s="27" customFormat="1">
      <c r="C10212" s="2"/>
    </row>
    <row r="10213" spans="3:3" s="27" customFormat="1">
      <c r="C10213" s="2"/>
    </row>
    <row r="10214" spans="3:3" s="27" customFormat="1">
      <c r="C10214" s="2"/>
    </row>
    <row r="10215" spans="3:3" s="27" customFormat="1">
      <c r="C10215" s="2"/>
    </row>
    <row r="10216" spans="3:3" s="27" customFormat="1">
      <c r="C10216" s="2"/>
    </row>
    <row r="10217" spans="3:3" s="27" customFormat="1">
      <c r="C10217" s="2"/>
    </row>
    <row r="10218" spans="3:3" s="27" customFormat="1">
      <c r="C10218" s="2"/>
    </row>
    <row r="10219" spans="3:3" s="27" customFormat="1">
      <c r="C10219" s="2"/>
    </row>
    <row r="10220" spans="3:3" s="27" customFormat="1">
      <c r="C10220" s="2"/>
    </row>
    <row r="10221" spans="3:3" s="27" customFormat="1">
      <c r="C10221" s="2"/>
    </row>
    <row r="10222" spans="3:3" s="27" customFormat="1">
      <c r="C10222" s="2"/>
    </row>
    <row r="10223" spans="3:3" s="27" customFormat="1">
      <c r="C10223" s="2"/>
    </row>
    <row r="10224" spans="3:3" s="27" customFormat="1">
      <c r="C10224" s="2"/>
    </row>
    <row r="10225" spans="3:3" s="27" customFormat="1">
      <c r="C10225" s="2"/>
    </row>
    <row r="10226" spans="3:3" s="27" customFormat="1">
      <c r="C10226" s="2"/>
    </row>
    <row r="10227" spans="3:3" s="27" customFormat="1">
      <c r="C10227" s="2"/>
    </row>
    <row r="10228" spans="3:3" s="27" customFormat="1">
      <c r="C10228" s="2"/>
    </row>
    <row r="10229" spans="3:3" s="27" customFormat="1">
      <c r="C10229" s="2"/>
    </row>
    <row r="10230" spans="3:3" s="27" customFormat="1">
      <c r="C10230" s="2"/>
    </row>
    <row r="10231" spans="3:3" s="27" customFormat="1">
      <c r="C10231" s="2"/>
    </row>
    <row r="10232" spans="3:3" s="27" customFormat="1">
      <c r="C10232" s="2"/>
    </row>
    <row r="10233" spans="3:3" s="27" customFormat="1">
      <c r="C10233" s="2"/>
    </row>
    <row r="10234" spans="3:3" s="27" customFormat="1">
      <c r="C10234" s="2"/>
    </row>
    <row r="10235" spans="3:3" s="27" customFormat="1">
      <c r="C10235" s="2"/>
    </row>
    <row r="10236" spans="3:3" s="27" customFormat="1">
      <c r="C10236" s="2"/>
    </row>
    <row r="10237" spans="3:3" s="27" customFormat="1">
      <c r="C10237" s="2"/>
    </row>
    <row r="10238" spans="3:3" s="27" customFormat="1">
      <c r="C10238" s="2"/>
    </row>
    <row r="10239" spans="3:3" s="27" customFormat="1">
      <c r="C10239" s="2"/>
    </row>
    <row r="10240" spans="3:3" s="27" customFormat="1">
      <c r="C10240" s="2"/>
    </row>
    <row r="10241" spans="3:3" s="27" customFormat="1">
      <c r="C10241" s="2"/>
    </row>
    <row r="10242" spans="3:3" s="27" customFormat="1">
      <c r="C10242" s="2"/>
    </row>
    <row r="10243" spans="3:3" s="27" customFormat="1">
      <c r="C10243" s="2"/>
    </row>
    <row r="10244" spans="3:3" s="27" customFormat="1">
      <c r="C10244" s="2"/>
    </row>
    <row r="10245" spans="3:3" s="27" customFormat="1">
      <c r="C10245" s="2"/>
    </row>
    <row r="10246" spans="3:3" s="27" customFormat="1">
      <c r="C10246" s="2"/>
    </row>
    <row r="10247" spans="3:3" s="27" customFormat="1">
      <c r="C10247" s="2"/>
    </row>
    <row r="10248" spans="3:3" s="27" customFormat="1">
      <c r="C10248" s="2"/>
    </row>
    <row r="10249" spans="3:3" s="27" customFormat="1">
      <c r="C10249" s="2"/>
    </row>
    <row r="10250" spans="3:3" s="27" customFormat="1">
      <c r="C10250" s="2"/>
    </row>
    <row r="10251" spans="3:3" s="27" customFormat="1">
      <c r="C10251" s="2"/>
    </row>
    <row r="10252" spans="3:3" s="27" customFormat="1">
      <c r="C10252" s="2"/>
    </row>
    <row r="10253" spans="3:3" s="27" customFormat="1">
      <c r="C10253" s="2"/>
    </row>
    <row r="10254" spans="3:3" s="27" customFormat="1">
      <c r="C10254" s="2"/>
    </row>
    <row r="10255" spans="3:3" s="27" customFormat="1">
      <c r="C10255" s="2"/>
    </row>
    <row r="10256" spans="3:3" s="27" customFormat="1">
      <c r="C10256" s="2"/>
    </row>
    <row r="10257" spans="3:3" s="27" customFormat="1">
      <c r="C10257" s="2"/>
    </row>
    <row r="10258" spans="3:3" s="27" customFormat="1">
      <c r="C10258" s="2"/>
    </row>
    <row r="10259" spans="3:3" s="27" customFormat="1">
      <c r="C10259" s="2"/>
    </row>
    <row r="10260" spans="3:3" s="27" customFormat="1">
      <c r="C10260" s="2"/>
    </row>
    <row r="10261" spans="3:3" s="27" customFormat="1">
      <c r="C10261" s="2"/>
    </row>
    <row r="10262" spans="3:3" s="27" customFormat="1">
      <c r="C10262" s="2"/>
    </row>
    <row r="10263" spans="3:3" s="27" customFormat="1">
      <c r="C10263" s="2"/>
    </row>
    <row r="10264" spans="3:3" s="27" customFormat="1">
      <c r="C10264" s="2"/>
    </row>
    <row r="10265" spans="3:3" s="27" customFormat="1">
      <c r="C10265" s="2"/>
    </row>
    <row r="10266" spans="3:3" s="27" customFormat="1">
      <c r="C10266" s="2"/>
    </row>
    <row r="10267" spans="3:3" s="27" customFormat="1">
      <c r="C10267" s="2"/>
    </row>
    <row r="10268" spans="3:3" s="27" customFormat="1">
      <c r="C10268" s="2"/>
    </row>
    <row r="10269" spans="3:3" s="27" customFormat="1">
      <c r="C10269" s="2"/>
    </row>
    <row r="10270" spans="3:3" s="27" customFormat="1">
      <c r="C10270" s="2"/>
    </row>
    <row r="10271" spans="3:3" s="27" customFormat="1">
      <c r="C10271" s="2"/>
    </row>
    <row r="10272" spans="3:3" s="27" customFormat="1">
      <c r="C10272" s="2"/>
    </row>
    <row r="10273" spans="3:3" s="27" customFormat="1">
      <c r="C10273" s="2"/>
    </row>
    <row r="10274" spans="3:3" s="27" customFormat="1">
      <c r="C10274" s="2"/>
    </row>
    <row r="10275" spans="3:3" s="27" customFormat="1">
      <c r="C10275" s="2"/>
    </row>
    <row r="10276" spans="3:3" s="27" customFormat="1">
      <c r="C10276" s="2"/>
    </row>
    <row r="10277" spans="3:3" s="27" customFormat="1">
      <c r="C10277" s="2"/>
    </row>
    <row r="10278" spans="3:3" s="27" customFormat="1">
      <c r="C10278" s="2"/>
    </row>
    <row r="10279" spans="3:3" s="27" customFormat="1">
      <c r="C10279" s="2"/>
    </row>
    <row r="10280" spans="3:3" s="27" customFormat="1">
      <c r="C10280" s="2"/>
    </row>
    <row r="10281" spans="3:3" s="27" customFormat="1">
      <c r="C10281" s="2"/>
    </row>
    <row r="10282" spans="3:3" s="27" customFormat="1">
      <c r="C10282" s="2"/>
    </row>
    <row r="10283" spans="3:3" s="27" customFormat="1">
      <c r="C10283" s="2"/>
    </row>
    <row r="10284" spans="3:3" s="27" customFormat="1">
      <c r="C10284" s="2"/>
    </row>
    <row r="10285" spans="3:3" s="27" customFormat="1">
      <c r="C10285" s="2"/>
    </row>
    <row r="10286" spans="3:3" s="27" customFormat="1">
      <c r="C10286" s="2"/>
    </row>
    <row r="10287" spans="3:3" s="27" customFormat="1">
      <c r="C10287" s="2"/>
    </row>
    <row r="10288" spans="3:3" s="27" customFormat="1">
      <c r="C10288" s="2"/>
    </row>
    <row r="10289" spans="3:3" s="27" customFormat="1">
      <c r="C10289" s="2"/>
    </row>
    <row r="10290" spans="3:3" s="27" customFormat="1">
      <c r="C10290" s="2"/>
    </row>
    <row r="10291" spans="3:3" s="27" customFormat="1">
      <c r="C10291" s="2"/>
    </row>
    <row r="10292" spans="3:3" s="27" customFormat="1">
      <c r="C10292" s="2"/>
    </row>
    <row r="10293" spans="3:3" s="27" customFormat="1">
      <c r="C10293" s="2"/>
    </row>
    <row r="10294" spans="3:3" s="27" customFormat="1">
      <c r="C10294" s="2"/>
    </row>
    <row r="10295" spans="3:3" s="27" customFormat="1">
      <c r="C10295" s="2"/>
    </row>
    <row r="10296" spans="3:3" s="27" customFormat="1">
      <c r="C10296" s="2"/>
    </row>
    <row r="10297" spans="3:3" s="27" customFormat="1">
      <c r="C10297" s="2"/>
    </row>
    <row r="10298" spans="3:3" s="27" customFormat="1">
      <c r="C10298" s="2"/>
    </row>
    <row r="10299" spans="3:3" s="27" customFormat="1">
      <c r="C10299" s="2"/>
    </row>
    <row r="10300" spans="3:3" s="27" customFormat="1">
      <c r="C10300" s="2"/>
    </row>
    <row r="10301" spans="3:3" s="27" customFormat="1">
      <c r="C10301" s="2"/>
    </row>
    <row r="10302" spans="3:3" s="27" customFormat="1">
      <c r="C10302" s="2"/>
    </row>
    <row r="10303" spans="3:3" s="27" customFormat="1">
      <c r="C10303" s="2"/>
    </row>
    <row r="10304" spans="3:3" s="27" customFormat="1">
      <c r="C10304" s="2"/>
    </row>
    <row r="10305" spans="3:3" s="27" customFormat="1">
      <c r="C10305" s="2"/>
    </row>
    <row r="10306" spans="3:3" s="27" customFormat="1">
      <c r="C10306" s="2"/>
    </row>
    <row r="10307" spans="3:3" s="27" customFormat="1">
      <c r="C10307" s="2"/>
    </row>
    <row r="10308" spans="3:3" s="27" customFormat="1">
      <c r="C10308" s="2"/>
    </row>
    <row r="10309" spans="3:3" s="27" customFormat="1">
      <c r="C10309" s="2"/>
    </row>
    <row r="10310" spans="3:3" s="27" customFormat="1">
      <c r="C10310" s="2"/>
    </row>
    <row r="10311" spans="3:3" s="27" customFormat="1">
      <c r="C10311" s="2"/>
    </row>
    <row r="10312" spans="3:3" s="27" customFormat="1">
      <c r="C10312" s="2"/>
    </row>
    <row r="10313" spans="3:3" s="27" customFormat="1">
      <c r="C10313" s="2"/>
    </row>
    <row r="10314" spans="3:3" s="27" customFormat="1">
      <c r="C10314" s="2"/>
    </row>
    <row r="10315" spans="3:3" s="27" customFormat="1">
      <c r="C10315" s="2"/>
    </row>
    <row r="10316" spans="3:3" s="27" customFormat="1">
      <c r="C10316" s="2"/>
    </row>
    <row r="10317" spans="3:3" s="27" customFormat="1">
      <c r="C10317" s="2"/>
    </row>
    <row r="10318" spans="3:3" s="27" customFormat="1">
      <c r="C10318" s="2"/>
    </row>
    <row r="10319" spans="3:3" s="27" customFormat="1">
      <c r="C10319" s="2"/>
    </row>
    <row r="10320" spans="3:3" s="27" customFormat="1">
      <c r="C10320" s="2"/>
    </row>
    <row r="10321" spans="3:3" s="27" customFormat="1">
      <c r="C10321" s="2"/>
    </row>
    <row r="10322" spans="3:3" s="27" customFormat="1">
      <c r="C10322" s="2"/>
    </row>
    <row r="10323" spans="3:3" s="27" customFormat="1">
      <c r="C10323" s="2"/>
    </row>
    <row r="10324" spans="3:3" s="27" customFormat="1">
      <c r="C10324" s="2"/>
    </row>
    <row r="10325" spans="3:3" s="27" customFormat="1">
      <c r="C10325" s="2"/>
    </row>
    <row r="10326" spans="3:3" s="27" customFormat="1">
      <c r="C10326" s="2"/>
    </row>
    <row r="10327" spans="3:3" s="27" customFormat="1">
      <c r="C10327" s="2"/>
    </row>
    <row r="10328" spans="3:3" s="27" customFormat="1">
      <c r="C10328" s="2"/>
    </row>
    <row r="10329" spans="3:3" s="27" customFormat="1">
      <c r="C10329" s="2"/>
    </row>
    <row r="10330" spans="3:3" s="27" customFormat="1">
      <c r="C10330" s="2"/>
    </row>
    <row r="10331" spans="3:3" s="27" customFormat="1">
      <c r="C10331" s="2"/>
    </row>
    <row r="10332" spans="3:3" s="27" customFormat="1">
      <c r="C10332" s="2"/>
    </row>
    <row r="10333" spans="3:3" s="27" customFormat="1">
      <c r="C10333" s="2"/>
    </row>
    <row r="10334" spans="3:3" s="27" customFormat="1">
      <c r="C10334" s="2"/>
    </row>
    <row r="10335" spans="3:3" s="27" customFormat="1">
      <c r="C10335" s="2"/>
    </row>
    <row r="10336" spans="3:3" s="27" customFormat="1">
      <c r="C10336" s="2"/>
    </row>
    <row r="10337" spans="3:3" s="27" customFormat="1">
      <c r="C10337" s="2"/>
    </row>
    <row r="10338" spans="3:3" s="27" customFormat="1">
      <c r="C10338" s="2"/>
    </row>
    <row r="10339" spans="3:3" s="27" customFormat="1">
      <c r="C10339" s="2"/>
    </row>
    <row r="10340" spans="3:3" s="27" customFormat="1">
      <c r="C10340" s="2"/>
    </row>
    <row r="10341" spans="3:3" s="27" customFormat="1">
      <c r="C10341" s="2"/>
    </row>
    <row r="10342" spans="3:3" s="27" customFormat="1">
      <c r="C10342" s="2"/>
    </row>
    <row r="10343" spans="3:3" s="27" customFormat="1">
      <c r="C10343" s="2"/>
    </row>
    <row r="10344" spans="3:3" s="27" customFormat="1">
      <c r="C10344" s="2"/>
    </row>
    <row r="10345" spans="3:3" s="27" customFormat="1">
      <c r="C10345" s="2"/>
    </row>
    <row r="10346" spans="3:3" s="27" customFormat="1">
      <c r="C10346" s="2"/>
    </row>
    <row r="10347" spans="3:3" s="27" customFormat="1">
      <c r="C10347" s="2"/>
    </row>
    <row r="10348" spans="3:3" s="27" customFormat="1">
      <c r="C10348" s="2"/>
    </row>
    <row r="10349" spans="3:3" s="27" customFormat="1">
      <c r="C10349" s="2"/>
    </row>
    <row r="10350" spans="3:3" s="27" customFormat="1">
      <c r="C10350" s="2"/>
    </row>
    <row r="10351" spans="3:3" s="27" customFormat="1">
      <c r="C10351" s="2"/>
    </row>
    <row r="10352" spans="3:3" s="27" customFormat="1">
      <c r="C10352" s="2"/>
    </row>
    <row r="10353" spans="3:3" s="27" customFormat="1">
      <c r="C10353" s="2"/>
    </row>
    <row r="10354" spans="3:3" s="27" customFormat="1">
      <c r="C10354" s="2"/>
    </row>
    <row r="10355" spans="3:3" s="27" customFormat="1">
      <c r="C10355" s="2"/>
    </row>
    <row r="10356" spans="3:3" s="27" customFormat="1">
      <c r="C10356" s="2"/>
    </row>
    <row r="10357" spans="3:3" s="27" customFormat="1">
      <c r="C10357" s="2"/>
    </row>
    <row r="10358" spans="3:3" s="27" customFormat="1">
      <c r="C10358" s="2"/>
    </row>
    <row r="10359" spans="3:3" s="27" customFormat="1">
      <c r="C10359" s="2"/>
    </row>
    <row r="10360" spans="3:3" s="27" customFormat="1">
      <c r="C10360" s="2"/>
    </row>
    <row r="10361" spans="3:3" s="27" customFormat="1">
      <c r="C10361" s="2"/>
    </row>
    <row r="10362" spans="3:3" s="27" customFormat="1">
      <c r="C10362" s="2"/>
    </row>
    <row r="10363" spans="3:3" s="27" customFormat="1">
      <c r="C10363" s="2"/>
    </row>
    <row r="10364" spans="3:3" s="27" customFormat="1">
      <c r="C10364" s="2"/>
    </row>
    <row r="10365" spans="3:3" s="27" customFormat="1">
      <c r="C10365" s="2"/>
    </row>
    <row r="10366" spans="3:3" s="27" customFormat="1">
      <c r="C10366" s="2"/>
    </row>
    <row r="10367" spans="3:3" s="27" customFormat="1">
      <c r="C10367" s="2"/>
    </row>
    <row r="10368" spans="3:3" s="27" customFormat="1">
      <c r="C10368" s="2"/>
    </row>
    <row r="10369" spans="3:3" s="27" customFormat="1">
      <c r="C10369" s="2"/>
    </row>
    <row r="10370" spans="3:3" s="27" customFormat="1">
      <c r="C10370" s="2"/>
    </row>
    <row r="10371" spans="3:3" s="27" customFormat="1">
      <c r="C10371" s="2"/>
    </row>
    <row r="10372" spans="3:3" s="27" customFormat="1">
      <c r="C10372" s="2"/>
    </row>
    <row r="10373" spans="3:3" s="27" customFormat="1">
      <c r="C10373" s="2"/>
    </row>
    <row r="10374" spans="3:3" s="27" customFormat="1">
      <c r="C10374" s="2"/>
    </row>
    <row r="10375" spans="3:3" s="27" customFormat="1">
      <c r="C10375" s="2"/>
    </row>
    <row r="10376" spans="3:3" s="27" customFormat="1">
      <c r="C10376" s="2"/>
    </row>
    <row r="10377" spans="3:3" s="27" customFormat="1">
      <c r="C10377" s="2"/>
    </row>
    <row r="10378" spans="3:3" s="27" customFormat="1">
      <c r="C10378" s="2"/>
    </row>
    <row r="10379" spans="3:3" s="27" customFormat="1">
      <c r="C10379" s="2"/>
    </row>
    <row r="10380" spans="3:3" s="27" customFormat="1">
      <c r="C10380" s="2"/>
    </row>
    <row r="10381" spans="3:3" s="27" customFormat="1">
      <c r="C10381" s="2"/>
    </row>
    <row r="10382" spans="3:3" s="27" customFormat="1">
      <c r="C10382" s="2"/>
    </row>
    <row r="10383" spans="3:3" s="27" customFormat="1">
      <c r="C10383" s="2"/>
    </row>
    <row r="10384" spans="3:3" s="27" customFormat="1">
      <c r="C10384" s="2"/>
    </row>
    <row r="10385" spans="3:3" s="27" customFormat="1">
      <c r="C10385" s="2"/>
    </row>
    <row r="10386" spans="3:3" s="27" customFormat="1">
      <c r="C10386" s="2"/>
    </row>
    <row r="10387" spans="3:3" s="27" customFormat="1">
      <c r="C10387" s="2"/>
    </row>
    <row r="10388" spans="3:3" s="27" customFormat="1">
      <c r="C10388" s="2"/>
    </row>
    <row r="10389" spans="3:3" s="27" customFormat="1">
      <c r="C10389" s="2"/>
    </row>
    <row r="10390" spans="3:3" s="27" customFormat="1">
      <c r="C10390" s="2"/>
    </row>
    <row r="10391" spans="3:3" s="27" customFormat="1">
      <c r="C10391" s="2"/>
    </row>
    <row r="10392" spans="3:3" s="27" customFormat="1">
      <c r="C10392" s="2"/>
    </row>
    <row r="10393" spans="3:3" s="27" customFormat="1">
      <c r="C10393" s="2"/>
    </row>
    <row r="10394" spans="3:3" s="27" customFormat="1">
      <c r="C10394" s="2"/>
    </row>
    <row r="10395" spans="3:3" s="27" customFormat="1">
      <c r="C10395" s="2"/>
    </row>
    <row r="10396" spans="3:3" s="27" customFormat="1">
      <c r="C10396" s="2"/>
    </row>
    <row r="10397" spans="3:3" s="27" customFormat="1">
      <c r="C10397" s="2"/>
    </row>
    <row r="10398" spans="3:3" s="27" customFormat="1">
      <c r="C10398" s="2"/>
    </row>
    <row r="10399" spans="3:3" s="27" customFormat="1">
      <c r="C10399" s="2"/>
    </row>
    <row r="10400" spans="3:3" s="27" customFormat="1">
      <c r="C10400" s="2"/>
    </row>
    <row r="10401" spans="3:3" s="27" customFormat="1">
      <c r="C10401" s="2"/>
    </row>
    <row r="10402" spans="3:3" s="27" customFormat="1">
      <c r="C10402" s="2"/>
    </row>
    <row r="10403" spans="3:3" s="27" customFormat="1">
      <c r="C10403" s="2"/>
    </row>
    <row r="10404" spans="3:3" s="27" customFormat="1">
      <c r="C10404" s="2"/>
    </row>
    <row r="10405" spans="3:3" s="27" customFormat="1">
      <c r="C10405" s="2"/>
    </row>
    <row r="10406" spans="3:3" s="27" customFormat="1">
      <c r="C10406" s="2"/>
    </row>
    <row r="10407" spans="3:3" s="27" customFormat="1">
      <c r="C10407" s="2"/>
    </row>
    <row r="10408" spans="3:3" s="27" customFormat="1">
      <c r="C10408" s="2"/>
    </row>
    <row r="10409" spans="3:3" s="27" customFormat="1">
      <c r="C10409" s="2"/>
    </row>
    <row r="10410" spans="3:3" s="27" customFormat="1">
      <c r="C10410" s="2"/>
    </row>
    <row r="10411" spans="3:3" s="27" customFormat="1">
      <c r="C10411" s="2"/>
    </row>
    <row r="10412" spans="3:3" s="27" customFormat="1">
      <c r="C10412" s="2"/>
    </row>
    <row r="10413" spans="3:3" s="27" customFormat="1">
      <c r="C10413" s="2"/>
    </row>
    <row r="10414" spans="3:3" s="27" customFormat="1">
      <c r="C10414" s="2"/>
    </row>
    <row r="10415" spans="3:3" s="27" customFormat="1">
      <c r="C10415" s="2"/>
    </row>
    <row r="10416" spans="3:3" s="27" customFormat="1">
      <c r="C10416" s="2"/>
    </row>
    <row r="10417" spans="3:3" s="27" customFormat="1">
      <c r="C10417" s="2"/>
    </row>
    <row r="10418" spans="3:3" s="27" customFormat="1">
      <c r="C10418" s="2"/>
    </row>
    <row r="10419" spans="3:3" s="27" customFormat="1">
      <c r="C10419" s="2"/>
    </row>
    <row r="10420" spans="3:3" s="27" customFormat="1">
      <c r="C10420" s="2"/>
    </row>
    <row r="10421" spans="3:3" s="27" customFormat="1">
      <c r="C10421" s="2"/>
    </row>
    <row r="10422" spans="3:3" s="27" customFormat="1">
      <c r="C10422" s="2"/>
    </row>
    <row r="10423" spans="3:3" s="27" customFormat="1">
      <c r="C10423" s="2"/>
    </row>
    <row r="10424" spans="3:3" s="27" customFormat="1">
      <c r="C10424" s="2"/>
    </row>
    <row r="10425" spans="3:3" s="27" customFormat="1">
      <c r="C10425" s="2"/>
    </row>
    <row r="10426" spans="3:3" s="27" customFormat="1">
      <c r="C10426" s="2"/>
    </row>
    <row r="10427" spans="3:3" s="27" customFormat="1">
      <c r="C10427" s="2"/>
    </row>
    <row r="10428" spans="3:3" s="27" customFormat="1">
      <c r="C10428" s="2"/>
    </row>
    <row r="10429" spans="3:3" s="27" customFormat="1">
      <c r="C10429" s="2"/>
    </row>
    <row r="10430" spans="3:3" s="27" customFormat="1">
      <c r="C10430" s="2"/>
    </row>
    <row r="10431" spans="3:3" s="27" customFormat="1">
      <c r="C10431" s="2"/>
    </row>
    <row r="10432" spans="3:3" s="27" customFormat="1">
      <c r="C10432" s="2"/>
    </row>
    <row r="10433" spans="3:3" s="27" customFormat="1">
      <c r="C10433" s="2"/>
    </row>
    <row r="10434" spans="3:3" s="27" customFormat="1">
      <c r="C10434" s="2"/>
    </row>
    <row r="10435" spans="3:3" s="27" customFormat="1">
      <c r="C10435" s="2"/>
    </row>
    <row r="10436" spans="3:3" s="27" customFormat="1">
      <c r="C10436" s="2"/>
    </row>
    <row r="10437" spans="3:3" s="27" customFormat="1">
      <c r="C10437" s="2"/>
    </row>
    <row r="10438" spans="3:3" s="27" customFormat="1">
      <c r="C10438" s="2"/>
    </row>
    <row r="10439" spans="3:3" s="27" customFormat="1">
      <c r="C10439" s="2"/>
    </row>
    <row r="10440" spans="3:3" s="27" customFormat="1">
      <c r="C10440" s="2"/>
    </row>
    <row r="10441" spans="3:3" s="27" customFormat="1">
      <c r="C10441" s="2"/>
    </row>
    <row r="10442" spans="3:3" s="27" customFormat="1">
      <c r="C10442" s="2"/>
    </row>
    <row r="10443" spans="3:3" s="27" customFormat="1">
      <c r="C10443" s="2"/>
    </row>
    <row r="10444" spans="3:3" s="27" customFormat="1">
      <c r="C10444" s="2"/>
    </row>
    <row r="10445" spans="3:3" s="27" customFormat="1">
      <c r="C10445" s="2"/>
    </row>
    <row r="10446" spans="3:3" s="27" customFormat="1">
      <c r="C10446" s="2"/>
    </row>
    <row r="10447" spans="3:3" s="27" customFormat="1">
      <c r="C10447" s="2"/>
    </row>
    <row r="10448" spans="3:3" s="27" customFormat="1">
      <c r="C10448" s="2"/>
    </row>
    <row r="10449" spans="3:3" s="27" customFormat="1">
      <c r="C10449" s="2"/>
    </row>
    <row r="10450" spans="3:3" s="27" customFormat="1">
      <c r="C10450" s="2"/>
    </row>
    <row r="10451" spans="3:3" s="27" customFormat="1">
      <c r="C10451" s="2"/>
    </row>
    <row r="10452" spans="3:3" s="27" customFormat="1">
      <c r="C10452" s="2"/>
    </row>
    <row r="10453" spans="3:3" s="27" customFormat="1">
      <c r="C10453" s="2"/>
    </row>
    <row r="10454" spans="3:3" s="27" customFormat="1">
      <c r="C10454" s="2"/>
    </row>
    <row r="10455" spans="3:3" s="27" customFormat="1">
      <c r="C10455" s="2"/>
    </row>
    <row r="10456" spans="3:3" s="27" customFormat="1">
      <c r="C10456" s="2"/>
    </row>
    <row r="10457" spans="3:3" s="27" customFormat="1">
      <c r="C10457" s="2"/>
    </row>
    <row r="10458" spans="3:3" s="27" customFormat="1">
      <c r="C10458" s="2"/>
    </row>
    <row r="10459" spans="3:3" s="27" customFormat="1">
      <c r="C10459" s="2"/>
    </row>
    <row r="10460" spans="3:3" s="27" customFormat="1">
      <c r="C10460" s="2"/>
    </row>
    <row r="10461" spans="3:3" s="27" customFormat="1">
      <c r="C10461" s="2"/>
    </row>
    <row r="10462" spans="3:3" s="27" customFormat="1">
      <c r="C10462" s="2"/>
    </row>
    <row r="10463" spans="3:3" s="27" customFormat="1">
      <c r="C10463" s="2"/>
    </row>
    <row r="10464" spans="3:3" s="27" customFormat="1">
      <c r="C10464" s="2"/>
    </row>
    <row r="10465" spans="3:3" s="27" customFormat="1">
      <c r="C10465" s="2"/>
    </row>
    <row r="10466" spans="3:3" s="27" customFormat="1">
      <c r="C10466" s="2"/>
    </row>
    <row r="10467" spans="3:3" s="27" customFormat="1">
      <c r="C10467" s="2"/>
    </row>
    <row r="10468" spans="3:3" s="27" customFormat="1">
      <c r="C10468" s="2"/>
    </row>
    <row r="10469" spans="3:3" s="27" customFormat="1">
      <c r="C10469" s="2"/>
    </row>
    <row r="10470" spans="3:3" s="27" customFormat="1">
      <c r="C10470" s="2"/>
    </row>
    <row r="10471" spans="3:3" s="27" customFormat="1">
      <c r="C10471" s="2"/>
    </row>
    <row r="10472" spans="3:3" s="27" customFormat="1">
      <c r="C10472" s="2"/>
    </row>
    <row r="10473" spans="3:3" s="27" customFormat="1">
      <c r="C10473" s="2"/>
    </row>
    <row r="10474" spans="3:3" s="27" customFormat="1">
      <c r="C10474" s="2"/>
    </row>
    <row r="10475" spans="3:3" s="27" customFormat="1">
      <c r="C10475" s="2"/>
    </row>
    <row r="10476" spans="3:3" s="27" customFormat="1">
      <c r="C10476" s="2"/>
    </row>
    <row r="10477" spans="3:3" s="27" customFormat="1">
      <c r="C10477" s="2"/>
    </row>
    <row r="10478" spans="3:3" s="27" customFormat="1">
      <c r="C10478" s="2"/>
    </row>
    <row r="10479" spans="3:3" s="27" customFormat="1">
      <c r="C10479" s="2"/>
    </row>
    <row r="10480" spans="3:3" s="27" customFormat="1">
      <c r="C10480" s="2"/>
    </row>
    <row r="10481" spans="3:3" s="27" customFormat="1">
      <c r="C10481" s="2"/>
    </row>
    <row r="10482" spans="3:3" s="27" customFormat="1">
      <c r="C10482" s="2"/>
    </row>
    <row r="10483" spans="3:3" s="27" customFormat="1">
      <c r="C10483" s="2"/>
    </row>
    <row r="10484" spans="3:3" s="27" customFormat="1">
      <c r="C10484" s="2"/>
    </row>
    <row r="10485" spans="3:3" s="27" customFormat="1">
      <c r="C10485" s="2"/>
    </row>
    <row r="10486" spans="3:3" s="27" customFormat="1">
      <c r="C10486" s="2"/>
    </row>
    <row r="10487" spans="3:3" s="27" customFormat="1">
      <c r="C10487" s="2"/>
    </row>
    <row r="10488" spans="3:3" s="27" customFormat="1">
      <c r="C10488" s="2"/>
    </row>
    <row r="10489" spans="3:3" s="27" customFormat="1">
      <c r="C10489" s="2"/>
    </row>
    <row r="10490" spans="3:3" s="27" customFormat="1">
      <c r="C10490" s="2"/>
    </row>
    <row r="10491" spans="3:3" s="27" customFormat="1">
      <c r="C10491" s="2"/>
    </row>
    <row r="10492" spans="3:3" s="27" customFormat="1">
      <c r="C10492" s="2"/>
    </row>
    <row r="10493" spans="3:3" s="27" customFormat="1">
      <c r="C10493" s="2"/>
    </row>
    <row r="10494" spans="3:3" s="27" customFormat="1">
      <c r="C10494" s="2"/>
    </row>
    <row r="10495" spans="3:3" s="27" customFormat="1">
      <c r="C10495" s="2"/>
    </row>
    <row r="10496" spans="3:3" s="27" customFormat="1">
      <c r="C10496" s="2"/>
    </row>
    <row r="10497" spans="3:3" s="27" customFormat="1">
      <c r="C10497" s="2"/>
    </row>
    <row r="10498" spans="3:3" s="27" customFormat="1">
      <c r="C10498" s="2"/>
    </row>
    <row r="10499" spans="3:3" s="27" customFormat="1">
      <c r="C10499" s="2"/>
    </row>
    <row r="10500" spans="3:3" s="27" customFormat="1">
      <c r="C10500" s="2"/>
    </row>
    <row r="10501" spans="3:3" s="27" customFormat="1">
      <c r="C10501" s="2"/>
    </row>
    <row r="10502" spans="3:3" s="27" customFormat="1">
      <c r="C10502" s="2"/>
    </row>
    <row r="10503" spans="3:3" s="27" customFormat="1">
      <c r="C10503" s="2"/>
    </row>
    <row r="10504" spans="3:3" s="27" customFormat="1">
      <c r="C10504" s="2"/>
    </row>
    <row r="10505" spans="3:3" s="27" customFormat="1">
      <c r="C10505" s="2"/>
    </row>
    <row r="10506" spans="3:3" s="27" customFormat="1">
      <c r="C10506" s="2"/>
    </row>
    <row r="10507" spans="3:3" s="27" customFormat="1">
      <c r="C10507" s="2"/>
    </row>
    <row r="10508" spans="3:3" s="27" customFormat="1">
      <c r="C10508" s="2"/>
    </row>
    <row r="10509" spans="3:3" s="27" customFormat="1">
      <c r="C10509" s="2"/>
    </row>
    <row r="10510" spans="3:3" s="27" customFormat="1">
      <c r="C10510" s="2"/>
    </row>
    <row r="10511" spans="3:3" s="27" customFormat="1">
      <c r="C10511" s="2"/>
    </row>
    <row r="10512" spans="3:3" s="27" customFormat="1">
      <c r="C10512" s="2"/>
    </row>
    <row r="10513" spans="3:3" s="27" customFormat="1">
      <c r="C10513" s="2"/>
    </row>
    <row r="10514" spans="3:3" s="27" customFormat="1">
      <c r="C10514" s="2"/>
    </row>
    <row r="10515" spans="3:3" s="27" customFormat="1">
      <c r="C10515" s="2"/>
    </row>
    <row r="10516" spans="3:3" s="27" customFormat="1">
      <c r="C10516" s="2"/>
    </row>
    <row r="10517" spans="3:3" s="27" customFormat="1">
      <c r="C10517" s="2"/>
    </row>
    <row r="10518" spans="3:3" s="27" customFormat="1">
      <c r="C10518" s="2"/>
    </row>
    <row r="10519" spans="3:3" s="27" customFormat="1">
      <c r="C10519" s="2"/>
    </row>
    <row r="10520" spans="3:3" s="27" customFormat="1">
      <c r="C10520" s="2"/>
    </row>
    <row r="10521" spans="3:3" s="27" customFormat="1">
      <c r="C10521" s="2"/>
    </row>
    <row r="10522" spans="3:3" s="27" customFormat="1">
      <c r="C10522" s="2"/>
    </row>
    <row r="10523" spans="3:3" s="27" customFormat="1">
      <c r="C10523" s="2"/>
    </row>
    <row r="10524" spans="3:3" s="27" customFormat="1">
      <c r="C10524" s="2"/>
    </row>
    <row r="10525" spans="3:3" s="27" customFormat="1">
      <c r="C10525" s="2"/>
    </row>
    <row r="10526" spans="3:3" s="27" customFormat="1">
      <c r="C10526" s="2"/>
    </row>
    <row r="10527" spans="3:3" s="27" customFormat="1">
      <c r="C10527" s="2"/>
    </row>
    <row r="10528" spans="3:3" s="27" customFormat="1">
      <c r="C10528" s="2"/>
    </row>
    <row r="10529" spans="3:3" s="27" customFormat="1">
      <c r="C10529" s="2"/>
    </row>
    <row r="10530" spans="3:3" s="27" customFormat="1">
      <c r="C10530" s="2"/>
    </row>
    <row r="10531" spans="3:3" s="27" customFormat="1">
      <c r="C10531" s="2"/>
    </row>
    <row r="10532" spans="3:3" s="27" customFormat="1">
      <c r="C10532" s="2"/>
    </row>
    <row r="10533" spans="3:3" s="27" customFormat="1">
      <c r="C10533" s="2"/>
    </row>
    <row r="10534" spans="3:3" s="27" customFormat="1">
      <c r="C10534" s="2"/>
    </row>
    <row r="10535" spans="3:3" s="27" customFormat="1">
      <c r="C10535" s="2"/>
    </row>
    <row r="10536" spans="3:3" s="27" customFormat="1">
      <c r="C10536" s="2"/>
    </row>
    <row r="10537" spans="3:3" s="27" customFormat="1">
      <c r="C10537" s="2"/>
    </row>
    <row r="10538" spans="3:3" s="27" customFormat="1">
      <c r="C10538" s="2"/>
    </row>
    <row r="10539" spans="3:3" s="27" customFormat="1">
      <c r="C10539" s="2"/>
    </row>
    <row r="10540" spans="3:3" s="27" customFormat="1">
      <c r="C10540" s="2"/>
    </row>
    <row r="10541" spans="3:3" s="27" customFormat="1">
      <c r="C10541" s="2"/>
    </row>
    <row r="10542" spans="3:3" s="27" customFormat="1">
      <c r="C10542" s="2"/>
    </row>
    <row r="10543" spans="3:3" s="27" customFormat="1">
      <c r="C10543" s="2"/>
    </row>
    <row r="10544" spans="3:3" s="27" customFormat="1">
      <c r="C10544" s="2"/>
    </row>
    <row r="10545" spans="3:3" s="27" customFormat="1">
      <c r="C10545" s="2"/>
    </row>
    <row r="10546" spans="3:3" s="27" customFormat="1">
      <c r="C10546" s="2"/>
    </row>
    <row r="10547" spans="3:3" s="27" customFormat="1">
      <c r="C10547" s="2"/>
    </row>
    <row r="10548" spans="3:3" s="27" customFormat="1">
      <c r="C10548" s="2"/>
    </row>
    <row r="10549" spans="3:3" s="27" customFormat="1">
      <c r="C10549" s="2"/>
    </row>
    <row r="10550" spans="3:3" s="27" customFormat="1">
      <c r="C10550" s="2"/>
    </row>
    <row r="10551" spans="3:3" s="27" customFormat="1">
      <c r="C10551" s="2"/>
    </row>
    <row r="10552" spans="3:3" s="27" customFormat="1">
      <c r="C10552" s="2"/>
    </row>
    <row r="10553" spans="3:3" s="27" customFormat="1">
      <c r="C10553" s="2"/>
    </row>
    <row r="10554" spans="3:3" s="27" customFormat="1">
      <c r="C10554" s="2"/>
    </row>
    <row r="10555" spans="3:3" s="27" customFormat="1">
      <c r="C10555" s="2"/>
    </row>
    <row r="10556" spans="3:3" s="27" customFormat="1">
      <c r="C10556" s="2"/>
    </row>
    <row r="10557" spans="3:3" s="27" customFormat="1">
      <c r="C10557" s="2"/>
    </row>
    <row r="10558" spans="3:3" s="27" customFormat="1">
      <c r="C10558" s="2"/>
    </row>
    <row r="10559" spans="3:3" s="27" customFormat="1">
      <c r="C10559" s="2"/>
    </row>
    <row r="10560" spans="3:3" s="27" customFormat="1">
      <c r="C10560" s="2"/>
    </row>
    <row r="10561" spans="3:3" s="27" customFormat="1">
      <c r="C10561" s="2"/>
    </row>
    <row r="10562" spans="3:3" s="27" customFormat="1">
      <c r="C10562" s="2"/>
    </row>
    <row r="10563" spans="3:3" s="27" customFormat="1">
      <c r="C10563" s="2"/>
    </row>
    <row r="10564" spans="3:3" s="27" customFormat="1">
      <c r="C10564" s="2"/>
    </row>
    <row r="10565" spans="3:3" s="27" customFormat="1">
      <c r="C10565" s="2"/>
    </row>
    <row r="10566" spans="3:3" s="27" customFormat="1">
      <c r="C10566" s="2"/>
    </row>
    <row r="10567" spans="3:3" s="27" customFormat="1">
      <c r="C10567" s="2"/>
    </row>
    <row r="10568" spans="3:3" s="27" customFormat="1">
      <c r="C10568" s="2"/>
    </row>
    <row r="10569" spans="3:3" s="27" customFormat="1">
      <c r="C10569" s="2"/>
    </row>
    <row r="10570" spans="3:3" s="27" customFormat="1">
      <c r="C10570" s="2"/>
    </row>
    <row r="10571" spans="3:3" s="27" customFormat="1">
      <c r="C10571" s="2"/>
    </row>
    <row r="10572" spans="3:3" s="27" customFormat="1">
      <c r="C10572" s="2"/>
    </row>
    <row r="10573" spans="3:3" s="27" customFormat="1">
      <c r="C10573" s="2"/>
    </row>
    <row r="10574" spans="3:3" s="27" customFormat="1">
      <c r="C10574" s="2"/>
    </row>
    <row r="10575" spans="3:3" s="27" customFormat="1">
      <c r="C10575" s="2"/>
    </row>
    <row r="10576" spans="3:3" s="27" customFormat="1">
      <c r="C10576" s="2"/>
    </row>
    <row r="10577" spans="3:3" s="27" customFormat="1">
      <c r="C10577" s="2"/>
    </row>
    <row r="10578" spans="3:3" s="27" customFormat="1">
      <c r="C10578" s="2"/>
    </row>
    <row r="10579" spans="3:3" s="27" customFormat="1">
      <c r="C10579" s="2"/>
    </row>
    <row r="10580" spans="3:3" s="27" customFormat="1">
      <c r="C10580" s="2"/>
    </row>
    <row r="10581" spans="3:3" s="27" customFormat="1">
      <c r="C10581" s="2"/>
    </row>
    <row r="10582" spans="3:3" s="27" customFormat="1">
      <c r="C10582" s="2"/>
    </row>
    <row r="10583" spans="3:3" s="27" customFormat="1">
      <c r="C10583" s="2"/>
    </row>
    <row r="10584" spans="3:3" s="27" customFormat="1">
      <c r="C10584" s="2"/>
    </row>
    <row r="10585" spans="3:3" s="27" customFormat="1">
      <c r="C10585" s="2"/>
    </row>
    <row r="10586" spans="3:3" s="27" customFormat="1">
      <c r="C10586" s="2"/>
    </row>
    <row r="10587" spans="3:3" s="27" customFormat="1">
      <c r="C10587" s="2"/>
    </row>
    <row r="10588" spans="3:3" s="27" customFormat="1">
      <c r="C10588" s="2"/>
    </row>
    <row r="10589" spans="3:3" s="27" customFormat="1">
      <c r="C10589" s="2"/>
    </row>
    <row r="10590" spans="3:3" s="27" customFormat="1">
      <c r="C10590" s="2"/>
    </row>
    <row r="10591" spans="3:3" s="27" customFormat="1">
      <c r="C10591" s="2"/>
    </row>
    <row r="10592" spans="3:3" s="27" customFormat="1">
      <c r="C10592" s="2"/>
    </row>
    <row r="10593" spans="3:3" s="27" customFormat="1">
      <c r="C10593" s="2"/>
    </row>
    <row r="10594" spans="3:3" s="27" customFormat="1">
      <c r="C10594" s="2"/>
    </row>
    <row r="10595" spans="3:3" s="27" customFormat="1">
      <c r="C10595" s="2"/>
    </row>
    <row r="10596" spans="3:3" s="27" customFormat="1">
      <c r="C10596" s="2"/>
    </row>
    <row r="10597" spans="3:3" s="27" customFormat="1">
      <c r="C10597" s="2"/>
    </row>
    <row r="10598" spans="3:3" s="27" customFormat="1">
      <c r="C10598" s="2"/>
    </row>
    <row r="10599" spans="3:3" s="27" customFormat="1">
      <c r="C10599" s="2"/>
    </row>
    <row r="10600" spans="3:3" s="27" customFormat="1">
      <c r="C10600" s="2"/>
    </row>
    <row r="10601" spans="3:3" s="27" customFormat="1">
      <c r="C10601" s="2"/>
    </row>
    <row r="10602" spans="3:3" s="27" customFormat="1">
      <c r="C10602" s="2"/>
    </row>
    <row r="10603" spans="3:3" s="27" customFormat="1">
      <c r="C10603" s="2"/>
    </row>
    <row r="10604" spans="3:3" s="27" customFormat="1">
      <c r="C10604" s="2"/>
    </row>
    <row r="10605" spans="3:3" s="27" customFormat="1">
      <c r="C10605" s="2"/>
    </row>
    <row r="10606" spans="3:3" s="27" customFormat="1">
      <c r="C10606" s="2"/>
    </row>
    <row r="10607" spans="3:3" s="27" customFormat="1">
      <c r="C10607" s="2"/>
    </row>
    <row r="10608" spans="3:3" s="27" customFormat="1">
      <c r="C10608" s="2"/>
    </row>
    <row r="10609" spans="3:3" s="27" customFormat="1">
      <c r="C10609" s="2"/>
    </row>
    <row r="10610" spans="3:3" s="27" customFormat="1">
      <c r="C10610" s="2"/>
    </row>
    <row r="10611" spans="3:3" s="27" customFormat="1">
      <c r="C10611" s="2"/>
    </row>
    <row r="10612" spans="3:3" s="27" customFormat="1">
      <c r="C10612" s="2"/>
    </row>
    <row r="10613" spans="3:3" s="27" customFormat="1">
      <c r="C10613" s="2"/>
    </row>
    <row r="10614" spans="3:3" s="27" customFormat="1">
      <c r="C10614" s="2"/>
    </row>
    <row r="10615" spans="3:3" s="27" customFormat="1">
      <c r="C10615" s="2"/>
    </row>
    <row r="10616" spans="3:3" s="27" customFormat="1">
      <c r="C10616" s="2"/>
    </row>
    <row r="10617" spans="3:3" s="27" customFormat="1">
      <c r="C10617" s="2"/>
    </row>
    <row r="10618" spans="3:3" s="27" customFormat="1">
      <c r="C10618" s="2"/>
    </row>
    <row r="10619" spans="3:3" s="27" customFormat="1">
      <c r="C10619" s="2"/>
    </row>
    <row r="10620" spans="3:3" s="27" customFormat="1">
      <c r="C10620" s="2"/>
    </row>
    <row r="10621" spans="3:3" s="27" customFormat="1">
      <c r="C10621" s="2"/>
    </row>
    <row r="10622" spans="3:3" s="27" customFormat="1">
      <c r="C10622" s="2"/>
    </row>
    <row r="10623" spans="3:3" s="27" customFormat="1">
      <c r="C10623" s="2"/>
    </row>
    <row r="10624" spans="3:3" s="27" customFormat="1">
      <c r="C10624" s="2"/>
    </row>
    <row r="10625" spans="3:3" s="27" customFormat="1">
      <c r="C10625" s="2"/>
    </row>
    <row r="10626" spans="3:3" s="27" customFormat="1">
      <c r="C10626" s="2"/>
    </row>
    <row r="10627" spans="3:3" s="27" customFormat="1">
      <c r="C10627" s="2"/>
    </row>
    <row r="10628" spans="3:3" s="27" customFormat="1">
      <c r="C10628" s="2"/>
    </row>
    <row r="10629" spans="3:3" s="27" customFormat="1">
      <c r="C10629" s="2"/>
    </row>
    <row r="10630" spans="3:3" s="27" customFormat="1">
      <c r="C10630" s="2"/>
    </row>
    <row r="10631" spans="3:3" s="27" customFormat="1">
      <c r="C10631" s="2"/>
    </row>
    <row r="10632" spans="3:3" s="27" customFormat="1">
      <c r="C10632" s="2"/>
    </row>
    <row r="10633" spans="3:3" s="27" customFormat="1">
      <c r="C10633" s="2"/>
    </row>
    <row r="10634" spans="3:3" s="27" customFormat="1">
      <c r="C10634" s="2"/>
    </row>
    <row r="10635" spans="3:3" s="27" customFormat="1">
      <c r="C10635" s="2"/>
    </row>
    <row r="10636" spans="3:3" s="27" customFormat="1">
      <c r="C10636" s="2"/>
    </row>
    <row r="10637" spans="3:3" s="27" customFormat="1">
      <c r="C10637" s="2"/>
    </row>
    <row r="10638" spans="3:3" s="27" customFormat="1">
      <c r="C10638" s="2"/>
    </row>
    <row r="10639" spans="3:3" s="27" customFormat="1">
      <c r="C10639" s="2"/>
    </row>
    <row r="10640" spans="3:3" s="27" customFormat="1">
      <c r="C10640" s="2"/>
    </row>
    <row r="10641" spans="3:3" s="27" customFormat="1">
      <c r="C10641" s="2"/>
    </row>
    <row r="10642" spans="3:3" s="27" customFormat="1">
      <c r="C10642" s="2"/>
    </row>
    <row r="10643" spans="3:3" s="27" customFormat="1">
      <c r="C10643" s="2"/>
    </row>
    <row r="10644" spans="3:3" s="27" customFormat="1">
      <c r="C10644" s="2"/>
    </row>
    <row r="10645" spans="3:3" s="27" customFormat="1">
      <c r="C10645" s="2"/>
    </row>
    <row r="10646" spans="3:3" s="27" customFormat="1">
      <c r="C10646" s="2"/>
    </row>
    <row r="10647" spans="3:3" s="27" customFormat="1">
      <c r="C10647" s="2"/>
    </row>
    <row r="10648" spans="3:3" s="27" customFormat="1">
      <c r="C10648" s="2"/>
    </row>
    <row r="10649" spans="3:3" s="27" customFormat="1">
      <c r="C10649" s="2"/>
    </row>
    <row r="10650" spans="3:3" s="27" customFormat="1">
      <c r="C10650" s="2"/>
    </row>
    <row r="10651" spans="3:3" s="27" customFormat="1">
      <c r="C10651" s="2"/>
    </row>
    <row r="10652" spans="3:3" s="27" customFormat="1">
      <c r="C10652" s="2"/>
    </row>
    <row r="10653" spans="3:3" s="27" customFormat="1">
      <c r="C10653" s="2"/>
    </row>
    <row r="10654" spans="3:3" s="27" customFormat="1">
      <c r="C10654" s="2"/>
    </row>
    <row r="10655" spans="3:3" s="27" customFormat="1">
      <c r="C10655" s="2"/>
    </row>
    <row r="10656" spans="3:3" s="27" customFormat="1">
      <c r="C10656" s="2"/>
    </row>
    <row r="10657" spans="3:3" s="27" customFormat="1">
      <c r="C10657" s="2"/>
    </row>
    <row r="10658" spans="3:3" s="27" customFormat="1">
      <c r="C10658" s="2"/>
    </row>
    <row r="10659" spans="3:3" s="27" customFormat="1">
      <c r="C10659" s="2"/>
    </row>
    <row r="10660" spans="3:3" s="27" customFormat="1">
      <c r="C10660" s="2"/>
    </row>
    <row r="10661" spans="3:3" s="27" customFormat="1">
      <c r="C10661" s="2"/>
    </row>
    <row r="10662" spans="3:3" s="27" customFormat="1">
      <c r="C10662" s="2"/>
    </row>
    <row r="10663" spans="3:3" s="27" customFormat="1">
      <c r="C10663" s="2"/>
    </row>
    <row r="10664" spans="3:3" s="27" customFormat="1">
      <c r="C10664" s="2"/>
    </row>
    <row r="10665" spans="3:3" s="27" customFormat="1">
      <c r="C10665" s="2"/>
    </row>
    <row r="10666" spans="3:3" s="27" customFormat="1">
      <c r="C10666" s="2"/>
    </row>
    <row r="10667" spans="3:3" s="27" customFormat="1">
      <c r="C10667" s="2"/>
    </row>
    <row r="10668" spans="3:3" s="27" customFormat="1">
      <c r="C10668" s="2"/>
    </row>
    <row r="10669" spans="3:3" s="27" customFormat="1">
      <c r="C10669" s="2"/>
    </row>
    <row r="10670" spans="3:3" s="27" customFormat="1">
      <c r="C10670" s="2"/>
    </row>
    <row r="10671" spans="3:3" s="27" customFormat="1">
      <c r="C10671" s="2"/>
    </row>
    <row r="10672" spans="3:3" s="27" customFormat="1">
      <c r="C10672" s="2"/>
    </row>
    <row r="10673" spans="3:3" s="27" customFormat="1">
      <c r="C10673" s="2"/>
    </row>
    <row r="10674" spans="3:3" s="27" customFormat="1">
      <c r="C10674" s="2"/>
    </row>
    <row r="10675" spans="3:3" s="27" customFormat="1">
      <c r="C10675" s="2"/>
    </row>
    <row r="10676" spans="3:3" s="27" customFormat="1">
      <c r="C10676" s="2"/>
    </row>
    <row r="10677" spans="3:3" s="27" customFormat="1">
      <c r="C10677" s="2"/>
    </row>
    <row r="10678" spans="3:3" s="27" customFormat="1">
      <c r="C10678" s="2"/>
    </row>
    <row r="10679" spans="3:3" s="27" customFormat="1">
      <c r="C10679" s="2"/>
    </row>
    <row r="10680" spans="3:3" s="27" customFormat="1">
      <c r="C10680" s="2"/>
    </row>
    <row r="10681" spans="3:3" s="27" customFormat="1">
      <c r="C10681" s="2"/>
    </row>
    <row r="10682" spans="3:3" s="27" customFormat="1">
      <c r="C10682" s="2"/>
    </row>
    <row r="10683" spans="3:3" s="27" customFormat="1">
      <c r="C10683" s="2"/>
    </row>
    <row r="10684" spans="3:3" s="27" customFormat="1">
      <c r="C10684" s="2"/>
    </row>
    <row r="10685" spans="3:3" s="27" customFormat="1">
      <c r="C10685" s="2"/>
    </row>
    <row r="10686" spans="3:3" s="27" customFormat="1">
      <c r="C10686" s="2"/>
    </row>
    <row r="10687" spans="3:3" s="27" customFormat="1">
      <c r="C10687" s="2"/>
    </row>
    <row r="10688" spans="3:3" s="27" customFormat="1">
      <c r="C10688" s="2"/>
    </row>
    <row r="10689" spans="3:3" s="27" customFormat="1">
      <c r="C10689" s="2"/>
    </row>
    <row r="10690" spans="3:3" s="27" customFormat="1">
      <c r="C10690" s="2"/>
    </row>
    <row r="10691" spans="3:3" s="27" customFormat="1">
      <c r="C10691" s="2"/>
    </row>
    <row r="10692" spans="3:3" s="27" customFormat="1">
      <c r="C10692" s="2"/>
    </row>
    <row r="10693" spans="3:3" s="27" customFormat="1">
      <c r="C10693" s="2"/>
    </row>
    <row r="10694" spans="3:3" s="27" customFormat="1">
      <c r="C10694" s="2"/>
    </row>
    <row r="10695" spans="3:3" s="27" customFormat="1">
      <c r="C10695" s="2"/>
    </row>
    <row r="10696" spans="3:3" s="27" customFormat="1">
      <c r="C10696" s="2"/>
    </row>
    <row r="10697" spans="3:3" s="27" customFormat="1">
      <c r="C10697" s="2"/>
    </row>
    <row r="10698" spans="3:3" s="27" customFormat="1">
      <c r="C10698" s="2"/>
    </row>
    <row r="10699" spans="3:3" s="27" customFormat="1">
      <c r="C10699" s="2"/>
    </row>
    <row r="10700" spans="3:3" s="27" customFormat="1">
      <c r="C10700" s="2"/>
    </row>
    <row r="10701" spans="3:3" s="27" customFormat="1">
      <c r="C10701" s="2"/>
    </row>
    <row r="10702" spans="3:3" s="27" customFormat="1">
      <c r="C10702" s="2"/>
    </row>
    <row r="10703" spans="3:3" s="27" customFormat="1">
      <c r="C10703" s="2"/>
    </row>
    <row r="10704" spans="3:3" s="27" customFormat="1">
      <c r="C10704" s="2"/>
    </row>
    <row r="10705" spans="3:3" s="27" customFormat="1">
      <c r="C10705" s="2"/>
    </row>
    <row r="10706" spans="3:3" s="27" customFormat="1">
      <c r="C10706" s="2"/>
    </row>
    <row r="10707" spans="3:3" s="27" customFormat="1">
      <c r="C10707" s="2"/>
    </row>
    <row r="10708" spans="3:3" s="27" customFormat="1">
      <c r="C10708" s="2"/>
    </row>
    <row r="10709" spans="3:3" s="27" customFormat="1">
      <c r="C10709" s="2"/>
    </row>
    <row r="10710" spans="3:3" s="27" customFormat="1">
      <c r="C10710" s="2"/>
    </row>
    <row r="10711" spans="3:3" s="27" customFormat="1">
      <c r="C10711" s="2"/>
    </row>
    <row r="10712" spans="3:3" s="27" customFormat="1">
      <c r="C10712" s="2"/>
    </row>
    <row r="10713" spans="3:3" s="27" customFormat="1">
      <c r="C10713" s="2"/>
    </row>
    <row r="10714" spans="3:3" s="27" customFormat="1">
      <c r="C10714" s="2"/>
    </row>
    <row r="10715" spans="3:3" s="27" customFormat="1">
      <c r="C10715" s="2"/>
    </row>
    <row r="10716" spans="3:3" s="27" customFormat="1">
      <c r="C10716" s="2"/>
    </row>
    <row r="10717" spans="3:3" s="27" customFormat="1">
      <c r="C10717" s="2"/>
    </row>
    <row r="10718" spans="3:3" s="27" customFormat="1">
      <c r="C10718" s="2"/>
    </row>
    <row r="10719" spans="3:3" s="27" customFormat="1">
      <c r="C10719" s="2"/>
    </row>
    <row r="10720" spans="3:3" s="27" customFormat="1">
      <c r="C10720" s="2"/>
    </row>
    <row r="10721" spans="3:3" s="27" customFormat="1">
      <c r="C10721" s="2"/>
    </row>
    <row r="10722" spans="3:3" s="27" customFormat="1">
      <c r="C10722" s="2"/>
    </row>
    <row r="10723" spans="3:3" s="27" customFormat="1">
      <c r="C10723" s="2"/>
    </row>
    <row r="10724" spans="3:3" s="27" customFormat="1">
      <c r="C10724" s="2"/>
    </row>
    <row r="10725" spans="3:3" s="27" customFormat="1">
      <c r="C10725" s="2"/>
    </row>
    <row r="10726" spans="3:3" s="27" customFormat="1">
      <c r="C10726" s="2"/>
    </row>
    <row r="10727" spans="3:3" s="27" customFormat="1">
      <c r="C10727" s="2"/>
    </row>
    <row r="10728" spans="3:3" s="27" customFormat="1">
      <c r="C10728" s="2"/>
    </row>
    <row r="10729" spans="3:3" s="27" customFormat="1">
      <c r="C10729" s="2"/>
    </row>
    <row r="10730" spans="3:3" s="27" customFormat="1">
      <c r="C10730" s="2"/>
    </row>
    <row r="10731" spans="3:3" s="27" customFormat="1">
      <c r="C10731" s="2"/>
    </row>
    <row r="10732" spans="3:3" s="27" customFormat="1">
      <c r="C10732" s="2"/>
    </row>
    <row r="10733" spans="3:3" s="27" customFormat="1">
      <c r="C10733" s="2"/>
    </row>
    <row r="10734" spans="3:3" s="27" customFormat="1">
      <c r="C10734" s="2"/>
    </row>
    <row r="10735" spans="3:3" s="27" customFormat="1">
      <c r="C10735" s="2"/>
    </row>
    <row r="10736" spans="3:3" s="27" customFormat="1">
      <c r="C10736" s="2"/>
    </row>
    <row r="10737" spans="3:3" s="27" customFormat="1">
      <c r="C10737" s="2"/>
    </row>
    <row r="10738" spans="3:3" s="27" customFormat="1">
      <c r="C10738" s="2"/>
    </row>
    <row r="10739" spans="3:3" s="27" customFormat="1">
      <c r="C10739" s="2"/>
    </row>
    <row r="10740" spans="3:3" s="27" customFormat="1">
      <c r="C10740" s="2"/>
    </row>
    <row r="10741" spans="3:3" s="27" customFormat="1">
      <c r="C10741" s="2"/>
    </row>
    <row r="10742" spans="3:3" s="27" customFormat="1">
      <c r="C10742" s="2"/>
    </row>
    <row r="10743" spans="3:3" s="27" customFormat="1">
      <c r="C10743" s="2"/>
    </row>
    <row r="10744" spans="3:3" s="27" customFormat="1">
      <c r="C10744" s="2"/>
    </row>
    <row r="10745" spans="3:3" s="27" customFormat="1">
      <c r="C10745" s="2"/>
    </row>
    <row r="10746" spans="3:3" s="27" customFormat="1">
      <c r="C10746" s="2"/>
    </row>
    <row r="10747" spans="3:3" s="27" customFormat="1">
      <c r="C10747" s="2"/>
    </row>
    <row r="10748" spans="3:3" s="27" customFormat="1">
      <c r="C10748" s="2"/>
    </row>
    <row r="10749" spans="3:3" s="27" customFormat="1">
      <c r="C10749" s="2"/>
    </row>
    <row r="10750" spans="3:3" s="27" customFormat="1">
      <c r="C10750" s="2"/>
    </row>
    <row r="10751" spans="3:3" s="27" customFormat="1">
      <c r="C10751" s="2"/>
    </row>
    <row r="10752" spans="3:3" s="27" customFormat="1">
      <c r="C10752" s="2"/>
    </row>
    <row r="10753" spans="3:3" s="27" customFormat="1">
      <c r="C10753" s="2"/>
    </row>
    <row r="10754" spans="3:3" s="27" customFormat="1">
      <c r="C10754" s="2"/>
    </row>
    <row r="10755" spans="3:3" s="27" customFormat="1">
      <c r="C10755" s="2"/>
    </row>
    <row r="10756" spans="3:3" s="27" customFormat="1">
      <c r="C10756" s="2"/>
    </row>
    <row r="10757" spans="3:3" s="27" customFormat="1">
      <c r="C10757" s="2"/>
    </row>
    <row r="10758" spans="3:3" s="27" customFormat="1">
      <c r="C10758" s="2"/>
    </row>
    <row r="10759" spans="3:3" s="27" customFormat="1">
      <c r="C10759" s="2"/>
    </row>
    <row r="10760" spans="3:3" s="27" customFormat="1">
      <c r="C10760" s="2"/>
    </row>
    <row r="10761" spans="3:3" s="27" customFormat="1">
      <c r="C10761" s="2"/>
    </row>
    <row r="10762" spans="3:3" s="27" customFormat="1">
      <c r="C10762" s="2"/>
    </row>
    <row r="10763" spans="3:3" s="27" customFormat="1">
      <c r="C10763" s="2"/>
    </row>
    <row r="10764" spans="3:3" s="27" customFormat="1">
      <c r="C10764" s="2"/>
    </row>
    <row r="10765" spans="3:3" s="27" customFormat="1">
      <c r="C10765" s="2"/>
    </row>
    <row r="10766" spans="3:3" s="27" customFormat="1">
      <c r="C10766" s="2"/>
    </row>
    <row r="10767" spans="3:3" s="27" customFormat="1">
      <c r="C10767" s="2"/>
    </row>
    <row r="10768" spans="3:3" s="27" customFormat="1">
      <c r="C10768" s="2"/>
    </row>
    <row r="10769" spans="3:3" s="27" customFormat="1">
      <c r="C10769" s="2"/>
    </row>
    <row r="10770" spans="3:3" s="27" customFormat="1">
      <c r="C10770" s="2"/>
    </row>
    <row r="10771" spans="3:3" s="27" customFormat="1">
      <c r="C10771" s="2"/>
    </row>
    <row r="10772" spans="3:3" s="27" customFormat="1">
      <c r="C10772" s="2"/>
    </row>
    <row r="10773" spans="3:3" s="27" customFormat="1">
      <c r="C10773" s="2"/>
    </row>
    <row r="10774" spans="3:3" s="27" customFormat="1">
      <c r="C10774" s="2"/>
    </row>
    <row r="10775" spans="3:3" s="27" customFormat="1">
      <c r="C10775" s="2"/>
    </row>
    <row r="10776" spans="3:3" s="27" customFormat="1">
      <c r="C10776" s="2"/>
    </row>
    <row r="10777" spans="3:3" s="27" customFormat="1">
      <c r="C10777" s="2"/>
    </row>
    <row r="10778" spans="3:3" s="27" customFormat="1">
      <c r="C10778" s="2"/>
    </row>
    <row r="10779" spans="3:3" s="27" customFormat="1">
      <c r="C10779" s="2"/>
    </row>
    <row r="10780" spans="3:3" s="27" customFormat="1">
      <c r="C10780" s="2"/>
    </row>
    <row r="10781" spans="3:3" s="27" customFormat="1">
      <c r="C10781" s="2"/>
    </row>
    <row r="10782" spans="3:3" s="27" customFormat="1">
      <c r="C10782" s="2"/>
    </row>
    <row r="10783" spans="3:3" s="27" customFormat="1">
      <c r="C10783" s="2"/>
    </row>
    <row r="10784" spans="3:3" s="27" customFormat="1">
      <c r="C10784" s="2"/>
    </row>
    <row r="10785" spans="3:3" s="27" customFormat="1">
      <c r="C10785" s="2"/>
    </row>
    <row r="10786" spans="3:3" s="27" customFormat="1">
      <c r="C10786" s="2"/>
    </row>
    <row r="10787" spans="3:3" s="27" customFormat="1">
      <c r="C10787" s="2"/>
    </row>
    <row r="10788" spans="3:3" s="27" customFormat="1">
      <c r="C10788" s="2"/>
    </row>
    <row r="10789" spans="3:3" s="27" customFormat="1">
      <c r="C10789" s="2"/>
    </row>
    <row r="10790" spans="3:3" s="27" customFormat="1">
      <c r="C10790" s="2"/>
    </row>
    <row r="10791" spans="3:3" s="27" customFormat="1">
      <c r="C10791" s="2"/>
    </row>
    <row r="10792" spans="3:3" s="27" customFormat="1">
      <c r="C10792" s="2"/>
    </row>
    <row r="10793" spans="3:3" s="27" customFormat="1">
      <c r="C10793" s="2"/>
    </row>
    <row r="10794" spans="3:3" s="27" customFormat="1">
      <c r="C10794" s="2"/>
    </row>
    <row r="10795" spans="3:3" s="27" customFormat="1">
      <c r="C10795" s="2"/>
    </row>
    <row r="10796" spans="3:3" s="27" customFormat="1">
      <c r="C10796" s="2"/>
    </row>
    <row r="10797" spans="3:3" s="27" customFormat="1">
      <c r="C10797" s="2"/>
    </row>
    <row r="10798" spans="3:3" s="27" customFormat="1">
      <c r="C10798" s="2"/>
    </row>
    <row r="10799" spans="3:3" s="27" customFormat="1">
      <c r="C10799" s="2"/>
    </row>
    <row r="10800" spans="3:3" s="27" customFormat="1">
      <c r="C10800" s="2"/>
    </row>
    <row r="10801" spans="3:3" s="27" customFormat="1">
      <c r="C10801" s="2"/>
    </row>
    <row r="10802" spans="3:3" s="27" customFormat="1">
      <c r="C10802" s="2"/>
    </row>
    <row r="10803" spans="3:3" s="27" customFormat="1">
      <c r="C10803" s="2"/>
    </row>
    <row r="10804" spans="3:3" s="27" customFormat="1">
      <c r="C10804" s="2"/>
    </row>
    <row r="10805" spans="3:3" s="27" customFormat="1">
      <c r="C10805" s="2"/>
    </row>
    <row r="10806" spans="3:3" s="27" customFormat="1">
      <c r="C10806" s="2"/>
    </row>
    <row r="10807" spans="3:3" s="27" customFormat="1">
      <c r="C10807" s="2"/>
    </row>
    <row r="10808" spans="3:3" s="27" customFormat="1">
      <c r="C10808" s="2"/>
    </row>
    <row r="10809" spans="3:3" s="27" customFormat="1">
      <c r="C10809" s="2"/>
    </row>
    <row r="10810" spans="3:3" s="27" customFormat="1">
      <c r="C10810" s="2"/>
    </row>
    <row r="10811" spans="3:3" s="27" customFormat="1">
      <c r="C10811" s="2"/>
    </row>
    <row r="10812" spans="3:3" s="27" customFormat="1">
      <c r="C10812" s="2"/>
    </row>
    <row r="10813" spans="3:3" s="27" customFormat="1">
      <c r="C10813" s="2"/>
    </row>
    <row r="10814" spans="3:3" s="27" customFormat="1">
      <c r="C10814" s="2"/>
    </row>
    <row r="10815" spans="3:3" s="27" customFormat="1">
      <c r="C10815" s="2"/>
    </row>
    <row r="10816" spans="3:3" s="27" customFormat="1">
      <c r="C10816" s="2"/>
    </row>
    <row r="10817" spans="3:3" s="27" customFormat="1">
      <c r="C10817" s="2"/>
    </row>
    <row r="10818" spans="3:3" s="27" customFormat="1">
      <c r="C10818" s="2"/>
    </row>
    <row r="10819" spans="3:3" s="27" customFormat="1">
      <c r="C10819" s="2"/>
    </row>
    <row r="10820" spans="3:3" s="27" customFormat="1">
      <c r="C10820" s="2"/>
    </row>
    <row r="10821" spans="3:3" s="27" customFormat="1">
      <c r="C10821" s="2"/>
    </row>
    <row r="10822" spans="3:3" s="27" customFormat="1">
      <c r="C10822" s="2"/>
    </row>
    <row r="10823" spans="3:3" s="27" customFormat="1">
      <c r="C10823" s="2"/>
    </row>
    <row r="10824" spans="3:3" s="27" customFormat="1">
      <c r="C10824" s="2"/>
    </row>
    <row r="10825" spans="3:3" s="27" customFormat="1">
      <c r="C10825" s="2"/>
    </row>
    <row r="10826" spans="3:3" s="27" customFormat="1">
      <c r="C10826" s="2"/>
    </row>
    <row r="10827" spans="3:3" s="27" customFormat="1">
      <c r="C10827" s="2"/>
    </row>
    <row r="10828" spans="3:3" s="27" customFormat="1">
      <c r="C10828" s="2"/>
    </row>
    <row r="10829" spans="3:3" s="27" customFormat="1">
      <c r="C10829" s="2"/>
    </row>
    <row r="10830" spans="3:3" s="27" customFormat="1">
      <c r="C10830" s="2"/>
    </row>
    <row r="10831" spans="3:3" s="27" customFormat="1">
      <c r="C10831" s="2"/>
    </row>
    <row r="10832" spans="3:3" s="27" customFormat="1">
      <c r="C10832" s="2"/>
    </row>
    <row r="10833" spans="3:3" s="27" customFormat="1">
      <c r="C10833" s="2"/>
    </row>
    <row r="10834" spans="3:3" s="27" customFormat="1">
      <c r="C10834" s="2"/>
    </row>
    <row r="10835" spans="3:3" s="27" customFormat="1">
      <c r="C10835" s="2"/>
    </row>
    <row r="10836" spans="3:3" s="27" customFormat="1">
      <c r="C10836" s="2"/>
    </row>
    <row r="10837" spans="3:3" s="27" customFormat="1">
      <c r="C10837" s="2"/>
    </row>
    <row r="10838" spans="3:3" s="27" customFormat="1">
      <c r="C10838" s="2"/>
    </row>
    <row r="10839" spans="3:3" s="27" customFormat="1">
      <c r="C10839" s="2"/>
    </row>
    <row r="10840" spans="3:3" s="27" customFormat="1">
      <c r="C10840" s="2"/>
    </row>
    <row r="10841" spans="3:3" s="27" customFormat="1">
      <c r="C10841" s="2"/>
    </row>
    <row r="10842" spans="3:3" s="27" customFormat="1">
      <c r="C10842" s="2"/>
    </row>
    <row r="10843" spans="3:3" s="27" customFormat="1">
      <c r="C10843" s="2"/>
    </row>
    <row r="10844" spans="3:3" s="27" customFormat="1">
      <c r="C10844" s="2"/>
    </row>
    <row r="10845" spans="3:3" s="27" customFormat="1">
      <c r="C10845" s="2"/>
    </row>
    <row r="10846" spans="3:3" s="27" customFormat="1">
      <c r="C10846" s="2"/>
    </row>
    <row r="10847" spans="3:3" s="27" customFormat="1">
      <c r="C10847" s="2"/>
    </row>
    <row r="10848" spans="3:3" s="27" customFormat="1">
      <c r="C10848" s="2"/>
    </row>
    <row r="10849" spans="3:3" s="27" customFormat="1">
      <c r="C10849" s="2"/>
    </row>
    <row r="10850" spans="3:3" s="27" customFormat="1">
      <c r="C10850" s="2"/>
    </row>
    <row r="10851" spans="3:3" s="27" customFormat="1">
      <c r="C10851" s="2"/>
    </row>
    <row r="10852" spans="3:3" s="27" customFormat="1">
      <c r="C10852" s="2"/>
    </row>
    <row r="10853" spans="3:3" s="27" customFormat="1">
      <c r="C10853" s="2"/>
    </row>
    <row r="10854" spans="3:3" s="27" customFormat="1">
      <c r="C10854" s="2"/>
    </row>
    <row r="10855" spans="3:3" s="27" customFormat="1">
      <c r="C10855" s="2"/>
    </row>
    <row r="10856" spans="3:3" s="27" customFormat="1">
      <c r="C10856" s="2"/>
    </row>
    <row r="10857" spans="3:3" s="27" customFormat="1">
      <c r="C10857" s="2"/>
    </row>
    <row r="10858" spans="3:3" s="27" customFormat="1">
      <c r="C10858" s="2"/>
    </row>
    <row r="10859" spans="3:3" s="27" customFormat="1">
      <c r="C10859" s="2"/>
    </row>
    <row r="10860" spans="3:3" s="27" customFormat="1">
      <c r="C10860" s="2"/>
    </row>
    <row r="10861" spans="3:3" s="27" customFormat="1">
      <c r="C10861" s="2"/>
    </row>
    <row r="10862" spans="3:3" s="27" customFormat="1">
      <c r="C10862" s="2"/>
    </row>
    <row r="10863" spans="3:3" s="27" customFormat="1">
      <c r="C10863" s="2"/>
    </row>
    <row r="10864" spans="3:3" s="27" customFormat="1">
      <c r="C10864" s="2"/>
    </row>
    <row r="10865" spans="3:3" s="27" customFormat="1">
      <c r="C10865" s="2"/>
    </row>
    <row r="10866" spans="3:3" s="27" customFormat="1">
      <c r="C10866" s="2"/>
    </row>
    <row r="10867" spans="3:3" s="27" customFormat="1">
      <c r="C10867" s="2"/>
    </row>
    <row r="10868" spans="3:3" s="27" customFormat="1">
      <c r="C10868" s="2"/>
    </row>
    <row r="10869" spans="3:3" s="27" customFormat="1">
      <c r="C10869" s="2"/>
    </row>
    <row r="10870" spans="3:3" s="27" customFormat="1">
      <c r="C10870" s="2"/>
    </row>
    <row r="10871" spans="3:3" s="27" customFormat="1">
      <c r="C10871" s="2"/>
    </row>
    <row r="10872" spans="3:3" s="27" customFormat="1">
      <c r="C10872" s="2"/>
    </row>
    <row r="10873" spans="3:3" s="27" customFormat="1">
      <c r="C10873" s="2"/>
    </row>
    <row r="10874" spans="3:3" s="27" customFormat="1">
      <c r="C10874" s="2"/>
    </row>
    <row r="10875" spans="3:3" s="27" customFormat="1">
      <c r="C10875" s="2"/>
    </row>
    <row r="10876" spans="3:3" s="27" customFormat="1">
      <c r="C10876" s="2"/>
    </row>
    <row r="10877" spans="3:3" s="27" customFormat="1">
      <c r="C10877" s="2"/>
    </row>
    <row r="10878" spans="3:3" s="27" customFormat="1">
      <c r="C10878" s="2"/>
    </row>
    <row r="10879" spans="3:3" s="27" customFormat="1">
      <c r="C10879" s="2"/>
    </row>
    <row r="10880" spans="3:3" s="27" customFormat="1">
      <c r="C10880" s="2"/>
    </row>
    <row r="10881" spans="3:3" s="27" customFormat="1">
      <c r="C10881" s="2"/>
    </row>
    <row r="10882" spans="3:3" s="27" customFormat="1">
      <c r="C10882" s="2"/>
    </row>
    <row r="10883" spans="3:3" s="27" customFormat="1">
      <c r="C10883" s="2"/>
    </row>
    <row r="10884" spans="3:3" s="27" customFormat="1">
      <c r="C10884" s="2"/>
    </row>
    <row r="10885" spans="3:3" s="27" customFormat="1">
      <c r="C10885" s="2"/>
    </row>
    <row r="10886" spans="3:3" s="27" customFormat="1">
      <c r="C10886" s="2"/>
    </row>
    <row r="10887" spans="3:3" s="27" customFormat="1">
      <c r="C10887" s="2"/>
    </row>
    <row r="10888" spans="3:3" s="27" customFormat="1">
      <c r="C10888" s="2"/>
    </row>
    <row r="10889" spans="3:3" s="27" customFormat="1">
      <c r="C10889" s="2"/>
    </row>
    <row r="10890" spans="3:3" s="27" customFormat="1">
      <c r="C10890" s="2"/>
    </row>
    <row r="10891" spans="3:3" s="27" customFormat="1">
      <c r="C10891" s="2"/>
    </row>
    <row r="10892" spans="3:3" s="27" customFormat="1">
      <c r="C10892" s="2"/>
    </row>
    <row r="10893" spans="3:3" s="27" customFormat="1">
      <c r="C10893" s="2"/>
    </row>
    <row r="10894" spans="3:3" s="27" customFormat="1">
      <c r="C10894" s="2"/>
    </row>
    <row r="10895" spans="3:3" s="27" customFormat="1">
      <c r="C10895" s="2"/>
    </row>
    <row r="10896" spans="3:3" s="27" customFormat="1">
      <c r="C10896" s="2"/>
    </row>
    <row r="10897" spans="3:3" s="27" customFormat="1">
      <c r="C10897" s="2"/>
    </row>
    <row r="10898" spans="3:3" s="27" customFormat="1">
      <c r="C10898" s="2"/>
    </row>
    <row r="10899" spans="3:3" s="27" customFormat="1">
      <c r="C10899" s="2"/>
    </row>
    <row r="10900" spans="3:3" s="27" customFormat="1">
      <c r="C10900" s="2"/>
    </row>
    <row r="10901" spans="3:3" s="27" customFormat="1">
      <c r="C10901" s="2"/>
    </row>
    <row r="10902" spans="3:3" s="27" customFormat="1">
      <c r="C10902" s="2"/>
    </row>
    <row r="10903" spans="3:3" s="27" customFormat="1">
      <c r="C10903" s="2"/>
    </row>
    <row r="10904" spans="3:3" s="27" customFormat="1">
      <c r="C10904" s="2"/>
    </row>
    <row r="10905" spans="3:3" s="27" customFormat="1">
      <c r="C10905" s="2"/>
    </row>
    <row r="10906" spans="3:3" s="27" customFormat="1">
      <c r="C10906" s="2"/>
    </row>
    <row r="10907" spans="3:3" s="27" customFormat="1">
      <c r="C10907" s="2"/>
    </row>
    <row r="10908" spans="3:3" s="27" customFormat="1">
      <c r="C10908" s="2"/>
    </row>
    <row r="10909" spans="3:3" s="27" customFormat="1">
      <c r="C10909" s="2"/>
    </row>
    <row r="10910" spans="3:3" s="27" customFormat="1">
      <c r="C10910" s="2"/>
    </row>
    <row r="10911" spans="3:3" s="27" customFormat="1">
      <c r="C10911" s="2"/>
    </row>
    <row r="10912" spans="3:3" s="27" customFormat="1">
      <c r="C10912" s="2"/>
    </row>
    <row r="10913" spans="3:3" s="27" customFormat="1">
      <c r="C10913" s="2"/>
    </row>
    <row r="10914" spans="3:3" s="27" customFormat="1">
      <c r="C10914" s="2"/>
    </row>
    <row r="10915" spans="3:3" s="27" customFormat="1">
      <c r="C10915" s="2"/>
    </row>
    <row r="10916" spans="3:3" s="27" customFormat="1">
      <c r="C10916" s="2"/>
    </row>
    <row r="10917" spans="3:3" s="27" customFormat="1">
      <c r="C10917" s="2"/>
    </row>
    <row r="10918" spans="3:3" s="27" customFormat="1">
      <c r="C10918" s="2"/>
    </row>
    <row r="10919" spans="3:3" s="27" customFormat="1">
      <c r="C10919" s="2"/>
    </row>
    <row r="10920" spans="3:3" s="27" customFormat="1">
      <c r="C10920" s="2"/>
    </row>
    <row r="10921" spans="3:3" s="27" customFormat="1">
      <c r="C10921" s="2"/>
    </row>
    <row r="10922" spans="3:3" s="27" customFormat="1">
      <c r="C10922" s="2"/>
    </row>
    <row r="10923" spans="3:3" s="27" customFormat="1">
      <c r="C10923" s="2"/>
    </row>
    <row r="10924" spans="3:3" s="27" customFormat="1">
      <c r="C10924" s="2"/>
    </row>
    <row r="10925" spans="3:3" s="27" customFormat="1">
      <c r="C10925" s="2"/>
    </row>
    <row r="10926" spans="3:3" s="27" customFormat="1">
      <c r="C10926" s="2"/>
    </row>
    <row r="10927" spans="3:3" s="27" customFormat="1">
      <c r="C10927" s="2"/>
    </row>
    <row r="10928" spans="3:3" s="27" customFormat="1">
      <c r="C10928" s="2"/>
    </row>
    <row r="10929" spans="3:3" s="27" customFormat="1">
      <c r="C10929" s="2"/>
    </row>
    <row r="10930" spans="3:3" s="27" customFormat="1">
      <c r="C10930" s="2"/>
    </row>
    <row r="10931" spans="3:3" s="27" customFormat="1">
      <c r="C10931" s="2"/>
    </row>
    <row r="10932" spans="3:3" s="27" customFormat="1">
      <c r="C10932" s="2"/>
    </row>
    <row r="10933" spans="3:3" s="27" customFormat="1">
      <c r="C10933" s="2"/>
    </row>
    <row r="10934" spans="3:3" s="27" customFormat="1">
      <c r="C10934" s="2"/>
    </row>
    <row r="10935" spans="3:3" s="27" customFormat="1">
      <c r="C10935" s="2"/>
    </row>
    <row r="10936" spans="3:3" s="27" customFormat="1">
      <c r="C10936" s="2"/>
    </row>
    <row r="10937" spans="3:3" s="27" customFormat="1">
      <c r="C10937" s="2"/>
    </row>
    <row r="10938" spans="3:3" s="27" customFormat="1">
      <c r="C10938" s="2"/>
    </row>
    <row r="10939" spans="3:3" s="27" customFormat="1">
      <c r="C10939" s="2"/>
    </row>
    <row r="10940" spans="3:3" s="27" customFormat="1">
      <c r="C10940" s="2"/>
    </row>
    <row r="10941" spans="3:3" s="27" customFormat="1">
      <c r="C10941" s="2"/>
    </row>
    <row r="10942" spans="3:3" s="27" customFormat="1">
      <c r="C10942" s="2"/>
    </row>
    <row r="10943" spans="3:3" s="27" customFormat="1">
      <c r="C10943" s="2"/>
    </row>
    <row r="10944" spans="3:3" s="27" customFormat="1">
      <c r="C10944" s="2"/>
    </row>
    <row r="10945" spans="3:3" s="27" customFormat="1">
      <c r="C10945" s="2"/>
    </row>
    <row r="10946" spans="3:3" s="27" customFormat="1">
      <c r="C10946" s="2"/>
    </row>
    <row r="10947" spans="3:3" s="27" customFormat="1">
      <c r="C10947" s="2"/>
    </row>
    <row r="10948" spans="3:3" s="27" customFormat="1">
      <c r="C10948" s="2"/>
    </row>
    <row r="10949" spans="3:3" s="27" customFormat="1">
      <c r="C10949" s="2"/>
    </row>
    <row r="10950" spans="3:3" s="27" customFormat="1">
      <c r="C10950" s="2"/>
    </row>
    <row r="10951" spans="3:3" s="27" customFormat="1">
      <c r="C10951" s="2"/>
    </row>
    <row r="10952" spans="3:3" s="27" customFormat="1">
      <c r="C10952" s="2"/>
    </row>
    <row r="10953" spans="3:3" s="27" customFormat="1">
      <c r="C10953" s="2"/>
    </row>
    <row r="10954" spans="3:3" s="27" customFormat="1">
      <c r="C10954" s="2"/>
    </row>
    <row r="10955" spans="3:3" s="27" customFormat="1">
      <c r="C10955" s="2"/>
    </row>
    <row r="10956" spans="3:3" s="27" customFormat="1">
      <c r="C10956" s="2"/>
    </row>
    <row r="10957" spans="3:3" s="27" customFormat="1">
      <c r="C10957" s="2"/>
    </row>
    <row r="10958" spans="3:3" s="27" customFormat="1">
      <c r="C10958" s="2"/>
    </row>
    <row r="10959" spans="3:3" s="27" customFormat="1">
      <c r="C10959" s="2"/>
    </row>
    <row r="10960" spans="3:3" s="27" customFormat="1">
      <c r="C10960" s="2"/>
    </row>
    <row r="10961" spans="3:3" s="27" customFormat="1">
      <c r="C10961" s="2"/>
    </row>
    <row r="10962" spans="3:3" s="27" customFormat="1">
      <c r="C10962" s="2"/>
    </row>
    <row r="10963" spans="3:3" s="27" customFormat="1">
      <c r="C10963" s="2"/>
    </row>
    <row r="10964" spans="3:3" s="27" customFormat="1">
      <c r="C10964" s="2"/>
    </row>
    <row r="10965" spans="3:3" s="27" customFormat="1">
      <c r="C10965" s="2"/>
    </row>
    <row r="10966" spans="3:3" s="27" customFormat="1">
      <c r="C10966" s="2"/>
    </row>
    <row r="10967" spans="3:3" s="27" customFormat="1">
      <c r="C10967" s="2"/>
    </row>
    <row r="10968" spans="3:3" s="27" customFormat="1">
      <c r="C10968" s="2"/>
    </row>
    <row r="10969" spans="3:3" s="27" customFormat="1">
      <c r="C10969" s="2"/>
    </row>
    <row r="10970" spans="3:3" s="27" customFormat="1">
      <c r="C10970" s="2"/>
    </row>
    <row r="10971" spans="3:3" s="27" customFormat="1">
      <c r="C10971" s="2"/>
    </row>
    <row r="10972" spans="3:3" s="27" customFormat="1">
      <c r="C10972" s="2"/>
    </row>
    <row r="10973" spans="3:3" s="27" customFormat="1">
      <c r="C10973" s="2"/>
    </row>
    <row r="10974" spans="3:3" s="27" customFormat="1">
      <c r="C10974" s="2"/>
    </row>
    <row r="10975" spans="3:3" s="27" customFormat="1">
      <c r="C10975" s="2"/>
    </row>
    <row r="10976" spans="3:3" s="27" customFormat="1">
      <c r="C10976" s="2"/>
    </row>
    <row r="10977" spans="3:3" s="27" customFormat="1">
      <c r="C10977" s="2"/>
    </row>
    <row r="10978" spans="3:3" s="27" customFormat="1">
      <c r="C10978" s="2"/>
    </row>
    <row r="10979" spans="3:3" s="27" customFormat="1">
      <c r="C10979" s="2"/>
    </row>
    <row r="10980" spans="3:3" s="27" customFormat="1">
      <c r="C10980" s="2"/>
    </row>
    <row r="10981" spans="3:3" s="27" customFormat="1">
      <c r="C10981" s="2"/>
    </row>
    <row r="10982" spans="3:3" s="27" customFormat="1">
      <c r="C10982" s="2"/>
    </row>
    <row r="10983" spans="3:3" s="27" customFormat="1">
      <c r="C10983" s="2"/>
    </row>
    <row r="10984" spans="3:3" s="27" customFormat="1">
      <c r="C10984" s="2"/>
    </row>
    <row r="10985" spans="3:3" s="27" customFormat="1">
      <c r="C10985" s="2"/>
    </row>
    <row r="10986" spans="3:3" s="27" customFormat="1">
      <c r="C10986" s="2"/>
    </row>
    <row r="10987" spans="3:3" s="27" customFormat="1">
      <c r="C10987" s="2"/>
    </row>
    <row r="10988" spans="3:3" s="27" customFormat="1">
      <c r="C10988" s="2"/>
    </row>
    <row r="10989" spans="3:3" s="27" customFormat="1">
      <c r="C10989" s="2"/>
    </row>
    <row r="10990" spans="3:3" s="27" customFormat="1">
      <c r="C10990" s="2"/>
    </row>
    <row r="10991" spans="3:3" s="27" customFormat="1">
      <c r="C10991" s="2"/>
    </row>
    <row r="10992" spans="3:3" s="27" customFormat="1">
      <c r="C10992" s="2"/>
    </row>
    <row r="10993" spans="3:3" s="27" customFormat="1">
      <c r="C10993" s="2"/>
    </row>
    <row r="10994" spans="3:3" s="27" customFormat="1">
      <c r="C10994" s="2"/>
    </row>
    <row r="10995" spans="3:3" s="27" customFormat="1">
      <c r="C10995" s="2"/>
    </row>
    <row r="10996" spans="3:3" s="27" customFormat="1">
      <c r="C10996" s="2"/>
    </row>
    <row r="10997" spans="3:3" s="27" customFormat="1">
      <c r="C10997" s="2"/>
    </row>
    <row r="10998" spans="3:3" s="27" customFormat="1">
      <c r="C10998" s="2"/>
    </row>
    <row r="10999" spans="3:3" s="27" customFormat="1">
      <c r="C10999" s="2"/>
    </row>
    <row r="11000" spans="3:3" s="27" customFormat="1">
      <c r="C11000" s="2"/>
    </row>
    <row r="11001" spans="3:3" s="27" customFormat="1">
      <c r="C11001" s="2"/>
    </row>
    <row r="11002" spans="3:3" s="27" customFormat="1">
      <c r="C11002" s="2"/>
    </row>
    <row r="11003" spans="3:3" s="27" customFormat="1">
      <c r="C11003" s="2"/>
    </row>
    <row r="11004" spans="3:3" s="27" customFormat="1">
      <c r="C11004" s="2"/>
    </row>
    <row r="11005" spans="3:3" s="27" customFormat="1">
      <c r="C11005" s="2"/>
    </row>
    <row r="11006" spans="3:3" s="27" customFormat="1">
      <c r="C11006" s="2"/>
    </row>
    <row r="11007" spans="3:3" s="27" customFormat="1">
      <c r="C11007" s="2"/>
    </row>
    <row r="11008" spans="3:3" s="27" customFormat="1">
      <c r="C11008" s="2"/>
    </row>
    <row r="11009" spans="3:3" s="27" customFormat="1">
      <c r="C11009" s="2"/>
    </row>
    <row r="11010" spans="3:3" s="27" customFormat="1">
      <c r="C11010" s="2"/>
    </row>
    <row r="11011" spans="3:3" s="27" customFormat="1">
      <c r="C11011" s="2"/>
    </row>
    <row r="11012" spans="3:3" s="27" customFormat="1">
      <c r="C11012" s="2"/>
    </row>
    <row r="11013" spans="3:3" s="27" customFormat="1">
      <c r="C11013" s="2"/>
    </row>
    <row r="11014" spans="3:3" s="27" customFormat="1">
      <c r="C11014" s="2"/>
    </row>
    <row r="11015" spans="3:3" s="27" customFormat="1">
      <c r="C11015" s="2"/>
    </row>
    <row r="11016" spans="3:3" s="27" customFormat="1">
      <c r="C11016" s="2"/>
    </row>
    <row r="11017" spans="3:3" s="27" customFormat="1">
      <c r="C11017" s="2"/>
    </row>
    <row r="11018" spans="3:3" s="27" customFormat="1">
      <c r="C11018" s="2"/>
    </row>
    <row r="11019" spans="3:3" s="27" customFormat="1">
      <c r="C11019" s="2"/>
    </row>
    <row r="11020" spans="3:3" s="27" customFormat="1">
      <c r="C11020" s="2"/>
    </row>
    <row r="11021" spans="3:3" s="27" customFormat="1">
      <c r="C11021" s="2"/>
    </row>
    <row r="11022" spans="3:3" s="27" customFormat="1">
      <c r="C11022" s="2"/>
    </row>
    <row r="11023" spans="3:3" s="27" customFormat="1">
      <c r="C11023" s="2"/>
    </row>
    <row r="11024" spans="3:3" s="27" customFormat="1">
      <c r="C11024" s="2"/>
    </row>
    <row r="11025" spans="3:3" s="27" customFormat="1">
      <c r="C11025" s="2"/>
    </row>
    <row r="11026" spans="3:3" s="27" customFormat="1">
      <c r="C11026" s="2"/>
    </row>
    <row r="11027" spans="3:3" s="27" customFormat="1">
      <c r="C11027" s="2"/>
    </row>
    <row r="11028" spans="3:3" s="27" customFormat="1">
      <c r="C11028" s="2"/>
    </row>
    <row r="11029" spans="3:3" s="27" customFormat="1">
      <c r="C11029" s="2"/>
    </row>
    <row r="11030" spans="3:3" s="27" customFormat="1">
      <c r="C11030" s="2"/>
    </row>
    <row r="11031" spans="3:3" s="27" customFormat="1">
      <c r="C11031" s="2"/>
    </row>
    <row r="11032" spans="3:3" s="27" customFormat="1">
      <c r="C11032" s="2"/>
    </row>
    <row r="11033" spans="3:3" s="27" customFormat="1">
      <c r="C11033" s="2"/>
    </row>
    <row r="11034" spans="3:3" s="27" customFormat="1">
      <c r="C11034" s="2"/>
    </row>
    <row r="11035" spans="3:3" s="27" customFormat="1">
      <c r="C11035" s="2"/>
    </row>
    <row r="11036" spans="3:3" s="27" customFormat="1">
      <c r="C11036" s="2"/>
    </row>
    <row r="11037" spans="3:3" s="27" customFormat="1">
      <c r="C11037" s="2"/>
    </row>
    <row r="11038" spans="3:3" s="27" customFormat="1">
      <c r="C11038" s="2"/>
    </row>
    <row r="11039" spans="3:3" s="27" customFormat="1">
      <c r="C11039" s="2"/>
    </row>
    <row r="11040" spans="3:3" s="27" customFormat="1">
      <c r="C11040" s="2"/>
    </row>
    <row r="11041" spans="3:3" s="27" customFormat="1">
      <c r="C11041" s="2"/>
    </row>
    <row r="11042" spans="3:3" s="27" customFormat="1">
      <c r="C11042" s="2"/>
    </row>
    <row r="11043" spans="3:3" s="27" customFormat="1">
      <c r="C11043" s="2"/>
    </row>
    <row r="11044" spans="3:3" s="27" customFormat="1">
      <c r="C11044" s="2"/>
    </row>
    <row r="11045" spans="3:3" s="27" customFormat="1">
      <c r="C11045" s="2"/>
    </row>
    <row r="11046" spans="3:3" s="27" customFormat="1">
      <c r="C11046" s="2"/>
    </row>
    <row r="11047" spans="3:3" s="27" customFormat="1">
      <c r="C11047" s="2"/>
    </row>
    <row r="11048" spans="3:3" s="27" customFormat="1">
      <c r="C11048" s="2"/>
    </row>
    <row r="11049" spans="3:3" s="27" customFormat="1">
      <c r="C11049" s="2"/>
    </row>
    <row r="11050" spans="3:3" s="27" customFormat="1">
      <c r="C11050" s="2"/>
    </row>
    <row r="11051" spans="3:3" s="27" customFormat="1">
      <c r="C11051" s="2"/>
    </row>
    <row r="11052" spans="3:3" s="27" customFormat="1">
      <c r="C11052" s="2"/>
    </row>
    <row r="11053" spans="3:3" s="27" customFormat="1">
      <c r="C11053" s="2"/>
    </row>
    <row r="11054" spans="3:3" s="27" customFormat="1">
      <c r="C11054" s="2"/>
    </row>
    <row r="11055" spans="3:3" s="27" customFormat="1">
      <c r="C11055" s="2"/>
    </row>
    <row r="11056" spans="3:3" s="27" customFormat="1">
      <c r="C11056" s="2"/>
    </row>
    <row r="11057" spans="3:3" s="27" customFormat="1">
      <c r="C11057" s="2"/>
    </row>
    <row r="11058" spans="3:3" s="27" customFormat="1">
      <c r="C11058" s="2"/>
    </row>
    <row r="11059" spans="3:3" s="27" customFormat="1">
      <c r="C11059" s="2"/>
    </row>
    <row r="11060" spans="3:3" s="27" customFormat="1">
      <c r="C11060" s="2"/>
    </row>
    <row r="11061" spans="3:3" s="27" customFormat="1">
      <c r="C11061" s="2"/>
    </row>
    <row r="11062" spans="3:3" s="27" customFormat="1">
      <c r="C11062" s="2"/>
    </row>
    <row r="11063" spans="3:3" s="27" customFormat="1">
      <c r="C11063" s="2"/>
    </row>
    <row r="11064" spans="3:3" s="27" customFormat="1">
      <c r="C11064" s="2"/>
    </row>
    <row r="11065" spans="3:3" s="27" customFormat="1">
      <c r="C11065" s="2"/>
    </row>
    <row r="11066" spans="3:3" s="27" customFormat="1">
      <c r="C11066" s="2"/>
    </row>
    <row r="11067" spans="3:3" s="27" customFormat="1">
      <c r="C11067" s="2"/>
    </row>
    <row r="11068" spans="3:3" s="27" customFormat="1">
      <c r="C11068" s="2"/>
    </row>
    <row r="11069" spans="3:3" s="27" customFormat="1">
      <c r="C11069" s="2"/>
    </row>
    <row r="11070" spans="3:3" s="27" customFormat="1">
      <c r="C11070" s="2"/>
    </row>
    <row r="11071" spans="3:3" s="27" customFormat="1">
      <c r="C11071" s="2"/>
    </row>
    <row r="11072" spans="3:3" s="27" customFormat="1">
      <c r="C11072" s="2"/>
    </row>
    <row r="11073" spans="3:3" s="27" customFormat="1">
      <c r="C11073" s="2"/>
    </row>
    <row r="11074" spans="3:3" s="27" customFormat="1">
      <c r="C11074" s="2"/>
    </row>
    <row r="11075" spans="3:3" s="27" customFormat="1">
      <c r="C11075" s="2"/>
    </row>
    <row r="11076" spans="3:3" s="27" customFormat="1">
      <c r="C11076" s="2"/>
    </row>
    <row r="11077" spans="3:3" s="27" customFormat="1">
      <c r="C11077" s="2"/>
    </row>
    <row r="11078" spans="3:3" s="27" customFormat="1">
      <c r="C11078" s="2"/>
    </row>
    <row r="11079" spans="3:3" s="27" customFormat="1">
      <c r="C11079" s="2"/>
    </row>
    <row r="11080" spans="3:3" s="27" customFormat="1">
      <c r="C11080" s="2"/>
    </row>
    <row r="11081" spans="3:3" s="27" customFormat="1">
      <c r="C11081" s="2"/>
    </row>
    <row r="11082" spans="3:3" s="27" customFormat="1">
      <c r="C11082" s="2"/>
    </row>
    <row r="11083" spans="3:3" s="27" customFormat="1">
      <c r="C11083" s="2"/>
    </row>
    <row r="11084" spans="3:3" s="27" customFormat="1">
      <c r="C11084" s="2"/>
    </row>
    <row r="11085" spans="3:3" s="27" customFormat="1">
      <c r="C11085" s="2"/>
    </row>
    <row r="11086" spans="3:3" s="27" customFormat="1">
      <c r="C11086" s="2"/>
    </row>
    <row r="11087" spans="3:3" s="27" customFormat="1">
      <c r="C11087" s="2"/>
    </row>
    <row r="11088" spans="3:3" s="27" customFormat="1">
      <c r="C11088" s="2"/>
    </row>
    <row r="11089" spans="3:3" s="27" customFormat="1">
      <c r="C11089" s="2"/>
    </row>
    <row r="11090" spans="3:3" s="27" customFormat="1">
      <c r="C11090" s="2"/>
    </row>
    <row r="11091" spans="3:3" s="27" customFormat="1">
      <c r="C11091" s="2"/>
    </row>
    <row r="11092" spans="3:3" s="27" customFormat="1">
      <c r="C11092" s="2"/>
    </row>
    <row r="11093" spans="3:3" s="27" customFormat="1">
      <c r="C11093" s="2"/>
    </row>
    <row r="11094" spans="3:3" s="27" customFormat="1">
      <c r="C11094" s="2"/>
    </row>
    <row r="11095" spans="3:3" s="27" customFormat="1">
      <c r="C11095" s="2"/>
    </row>
    <row r="11096" spans="3:3" s="27" customFormat="1">
      <c r="C11096" s="2"/>
    </row>
    <row r="11097" spans="3:3" s="27" customFormat="1">
      <c r="C11097" s="2"/>
    </row>
    <row r="11098" spans="3:3" s="27" customFormat="1">
      <c r="C11098" s="2"/>
    </row>
    <row r="11099" spans="3:3" s="27" customFormat="1">
      <c r="C11099" s="2"/>
    </row>
    <row r="11100" spans="3:3" s="27" customFormat="1">
      <c r="C11100" s="2"/>
    </row>
    <row r="11101" spans="3:3" s="27" customFormat="1">
      <c r="C11101" s="2"/>
    </row>
    <row r="11102" spans="3:3" s="27" customFormat="1">
      <c r="C11102" s="2"/>
    </row>
    <row r="11103" spans="3:3" s="27" customFormat="1">
      <c r="C11103" s="2"/>
    </row>
    <row r="11104" spans="3:3" s="27" customFormat="1">
      <c r="C11104" s="2"/>
    </row>
    <row r="11105" spans="3:3" s="27" customFormat="1">
      <c r="C11105" s="2"/>
    </row>
    <row r="11106" spans="3:3" s="27" customFormat="1">
      <c r="C11106" s="2"/>
    </row>
    <row r="11107" spans="3:3" s="27" customFormat="1">
      <c r="C11107" s="2"/>
    </row>
    <row r="11108" spans="3:3" s="27" customFormat="1">
      <c r="C11108" s="2"/>
    </row>
    <row r="11109" spans="3:3" s="27" customFormat="1">
      <c r="C11109" s="2"/>
    </row>
    <row r="11110" spans="3:3" s="27" customFormat="1">
      <c r="C11110" s="2"/>
    </row>
    <row r="11111" spans="3:3" s="27" customFormat="1">
      <c r="C11111" s="2"/>
    </row>
    <row r="11112" spans="3:3" s="27" customFormat="1">
      <c r="C11112" s="2"/>
    </row>
    <row r="11113" spans="3:3" s="27" customFormat="1">
      <c r="C11113" s="2"/>
    </row>
    <row r="11114" spans="3:3" s="27" customFormat="1">
      <c r="C11114" s="2"/>
    </row>
    <row r="11115" spans="3:3" s="27" customFormat="1">
      <c r="C11115" s="2"/>
    </row>
    <row r="11116" spans="3:3" s="27" customFormat="1">
      <c r="C11116" s="2"/>
    </row>
    <row r="11117" spans="3:3" s="27" customFormat="1">
      <c r="C11117" s="2"/>
    </row>
    <row r="11118" spans="3:3" s="27" customFormat="1">
      <c r="C11118" s="2"/>
    </row>
    <row r="11119" spans="3:3" s="27" customFormat="1">
      <c r="C11119" s="2"/>
    </row>
    <row r="11120" spans="3:3" s="27" customFormat="1">
      <c r="C11120" s="2"/>
    </row>
    <row r="11121" spans="3:3" s="27" customFormat="1">
      <c r="C11121" s="2"/>
    </row>
    <row r="11122" spans="3:3" s="27" customFormat="1">
      <c r="C11122" s="2"/>
    </row>
    <row r="11123" spans="3:3" s="27" customFormat="1">
      <c r="C11123" s="2"/>
    </row>
    <row r="11124" spans="3:3" s="27" customFormat="1">
      <c r="C11124" s="2"/>
    </row>
    <row r="11125" spans="3:3" s="27" customFormat="1">
      <c r="C11125" s="2"/>
    </row>
    <row r="11126" spans="3:3" s="27" customFormat="1">
      <c r="C11126" s="2"/>
    </row>
    <row r="11127" spans="3:3" s="27" customFormat="1">
      <c r="C11127" s="2"/>
    </row>
    <row r="11128" spans="3:3" s="27" customFormat="1">
      <c r="C11128" s="2"/>
    </row>
    <row r="11129" spans="3:3" s="27" customFormat="1">
      <c r="C11129" s="2"/>
    </row>
    <row r="11130" spans="3:3" s="27" customFormat="1">
      <c r="C11130" s="2"/>
    </row>
    <row r="11131" spans="3:3" s="27" customFormat="1">
      <c r="C11131" s="2"/>
    </row>
    <row r="11132" spans="3:3" s="27" customFormat="1">
      <c r="C11132" s="2"/>
    </row>
    <row r="11133" spans="3:3" s="27" customFormat="1">
      <c r="C11133" s="2"/>
    </row>
    <row r="11134" spans="3:3" s="27" customFormat="1">
      <c r="C11134" s="2"/>
    </row>
    <row r="11135" spans="3:3" s="27" customFormat="1">
      <c r="C11135" s="2"/>
    </row>
    <row r="11136" spans="3:3" s="27" customFormat="1">
      <c r="C11136" s="2"/>
    </row>
    <row r="11137" spans="3:3" s="27" customFormat="1">
      <c r="C11137" s="2"/>
    </row>
    <row r="11138" spans="3:3" s="27" customFormat="1">
      <c r="C11138" s="2"/>
    </row>
    <row r="11139" spans="3:3" s="27" customFormat="1">
      <c r="C11139" s="2"/>
    </row>
    <row r="11140" spans="3:3" s="27" customFormat="1">
      <c r="C11140" s="2"/>
    </row>
    <row r="11141" spans="3:3" s="27" customFormat="1">
      <c r="C11141" s="2"/>
    </row>
    <row r="11142" spans="3:3" s="27" customFormat="1">
      <c r="C11142" s="2"/>
    </row>
    <row r="11143" spans="3:3" s="27" customFormat="1">
      <c r="C11143" s="2"/>
    </row>
    <row r="11144" spans="3:3" s="27" customFormat="1">
      <c r="C11144" s="2"/>
    </row>
    <row r="11145" spans="3:3" s="27" customFormat="1">
      <c r="C11145" s="2"/>
    </row>
    <row r="11146" spans="3:3" s="27" customFormat="1">
      <c r="C11146" s="2"/>
    </row>
    <row r="11147" spans="3:3" s="27" customFormat="1">
      <c r="C11147" s="2"/>
    </row>
    <row r="11148" spans="3:3" s="27" customFormat="1">
      <c r="C11148" s="2"/>
    </row>
    <row r="11149" spans="3:3" s="27" customFormat="1">
      <c r="C11149" s="2"/>
    </row>
    <row r="11150" spans="3:3" s="27" customFormat="1">
      <c r="C11150" s="2"/>
    </row>
    <row r="11151" spans="3:3" s="27" customFormat="1">
      <c r="C11151" s="2"/>
    </row>
    <row r="11152" spans="3:3" s="27" customFormat="1">
      <c r="C11152" s="2"/>
    </row>
    <row r="11153" spans="3:3" s="27" customFormat="1">
      <c r="C11153" s="2"/>
    </row>
    <row r="11154" spans="3:3" s="27" customFormat="1">
      <c r="C11154" s="2"/>
    </row>
    <row r="11155" spans="3:3" s="27" customFormat="1">
      <c r="C11155" s="2"/>
    </row>
    <row r="11156" spans="3:3" s="27" customFormat="1">
      <c r="C11156" s="2"/>
    </row>
    <row r="11157" spans="3:3" s="27" customFormat="1">
      <c r="C11157" s="2"/>
    </row>
    <row r="11158" spans="3:3" s="27" customFormat="1">
      <c r="C11158" s="2"/>
    </row>
    <row r="11159" spans="3:3" s="27" customFormat="1">
      <c r="C11159" s="2"/>
    </row>
    <row r="11160" spans="3:3" s="27" customFormat="1">
      <c r="C11160" s="2"/>
    </row>
    <row r="11161" spans="3:3" s="27" customFormat="1">
      <c r="C11161" s="2"/>
    </row>
    <row r="11162" spans="3:3" s="27" customFormat="1">
      <c r="C11162" s="2"/>
    </row>
    <row r="11163" spans="3:3" s="27" customFormat="1">
      <c r="C11163" s="2"/>
    </row>
    <row r="11164" spans="3:3" s="27" customFormat="1">
      <c r="C11164" s="2"/>
    </row>
    <row r="11165" spans="3:3" s="27" customFormat="1">
      <c r="C11165" s="2"/>
    </row>
    <row r="11166" spans="3:3" s="27" customFormat="1">
      <c r="C11166" s="2"/>
    </row>
    <row r="11167" spans="3:3" s="27" customFormat="1">
      <c r="C11167" s="2"/>
    </row>
    <row r="11168" spans="3:3" s="27" customFormat="1">
      <c r="C11168" s="2"/>
    </row>
    <row r="11169" spans="3:3" s="27" customFormat="1">
      <c r="C11169" s="2"/>
    </row>
    <row r="11170" spans="3:3" s="27" customFormat="1">
      <c r="C11170" s="2"/>
    </row>
    <row r="11171" spans="3:3" s="27" customFormat="1">
      <c r="C11171" s="2"/>
    </row>
    <row r="11172" spans="3:3" s="27" customFormat="1">
      <c r="C11172" s="2"/>
    </row>
    <row r="11173" spans="3:3" s="27" customFormat="1">
      <c r="C11173" s="2"/>
    </row>
    <row r="11174" spans="3:3" s="27" customFormat="1">
      <c r="C11174" s="2"/>
    </row>
    <row r="11175" spans="3:3" s="27" customFormat="1">
      <c r="C11175" s="2"/>
    </row>
    <row r="11176" spans="3:3" s="27" customFormat="1">
      <c r="C11176" s="2"/>
    </row>
    <row r="11177" spans="3:3" s="27" customFormat="1">
      <c r="C11177" s="2"/>
    </row>
    <row r="11178" spans="3:3" s="27" customFormat="1">
      <c r="C11178" s="2"/>
    </row>
    <row r="11179" spans="3:3" s="27" customFormat="1">
      <c r="C11179" s="2"/>
    </row>
    <row r="11180" spans="3:3" s="27" customFormat="1">
      <c r="C11180" s="2"/>
    </row>
    <row r="11181" spans="3:3" s="27" customFormat="1">
      <c r="C11181" s="2"/>
    </row>
    <row r="11182" spans="3:3" s="27" customFormat="1">
      <c r="C11182" s="2"/>
    </row>
    <row r="11183" spans="3:3" s="27" customFormat="1">
      <c r="C11183" s="2"/>
    </row>
    <row r="11184" spans="3:3" s="27" customFormat="1">
      <c r="C11184" s="2"/>
    </row>
    <row r="11185" spans="3:3" s="27" customFormat="1">
      <c r="C11185" s="2"/>
    </row>
    <row r="11186" spans="3:3" s="27" customFormat="1">
      <c r="C11186" s="2"/>
    </row>
    <row r="11187" spans="3:3" s="27" customFormat="1">
      <c r="C11187" s="2"/>
    </row>
    <row r="11188" spans="3:3" s="27" customFormat="1">
      <c r="C11188" s="2"/>
    </row>
    <row r="11189" spans="3:3" s="27" customFormat="1">
      <c r="C11189" s="2"/>
    </row>
    <row r="11190" spans="3:3" s="27" customFormat="1">
      <c r="C11190" s="2"/>
    </row>
    <row r="11191" spans="3:3" s="27" customFormat="1">
      <c r="C11191" s="2"/>
    </row>
    <row r="11192" spans="3:3" s="27" customFormat="1">
      <c r="C11192" s="2"/>
    </row>
    <row r="11193" spans="3:3" s="27" customFormat="1">
      <c r="C11193" s="2"/>
    </row>
    <row r="11194" spans="3:3" s="27" customFormat="1">
      <c r="C11194" s="2"/>
    </row>
    <row r="11195" spans="3:3" s="27" customFormat="1">
      <c r="C11195" s="2"/>
    </row>
    <row r="11196" spans="3:3" s="27" customFormat="1">
      <c r="C11196" s="2"/>
    </row>
    <row r="11197" spans="3:3" s="27" customFormat="1">
      <c r="C11197" s="2"/>
    </row>
    <row r="11198" spans="3:3" s="27" customFormat="1">
      <c r="C11198" s="2"/>
    </row>
    <row r="11199" spans="3:3" s="27" customFormat="1">
      <c r="C11199" s="2"/>
    </row>
    <row r="11200" spans="3:3" s="27" customFormat="1">
      <c r="C11200" s="2"/>
    </row>
    <row r="11201" spans="3:3" s="27" customFormat="1">
      <c r="C11201" s="2"/>
    </row>
    <row r="11202" spans="3:3" s="27" customFormat="1">
      <c r="C11202" s="2"/>
    </row>
    <row r="11203" spans="3:3" s="27" customFormat="1">
      <c r="C11203" s="2"/>
    </row>
    <row r="11204" spans="3:3" s="27" customFormat="1">
      <c r="C11204" s="2"/>
    </row>
    <row r="11205" spans="3:3" s="27" customFormat="1">
      <c r="C11205" s="2"/>
    </row>
    <row r="11206" spans="3:3" s="27" customFormat="1">
      <c r="C11206" s="2"/>
    </row>
    <row r="11207" spans="3:3" s="27" customFormat="1">
      <c r="C11207" s="2"/>
    </row>
    <row r="11208" spans="3:3" s="27" customFormat="1">
      <c r="C11208" s="2"/>
    </row>
    <row r="11209" spans="3:3" s="27" customFormat="1">
      <c r="C11209" s="2"/>
    </row>
    <row r="11210" spans="3:3" s="27" customFormat="1">
      <c r="C11210" s="2"/>
    </row>
    <row r="11211" spans="3:3" s="27" customFormat="1">
      <c r="C11211" s="2"/>
    </row>
    <row r="11212" spans="3:3" s="27" customFormat="1">
      <c r="C11212" s="2"/>
    </row>
    <row r="11213" spans="3:3" s="27" customFormat="1">
      <c r="C11213" s="2"/>
    </row>
    <row r="11214" spans="3:3" s="27" customFormat="1">
      <c r="C11214" s="2"/>
    </row>
    <row r="11215" spans="3:3" s="27" customFormat="1">
      <c r="C11215" s="2"/>
    </row>
    <row r="11216" spans="3:3" s="27" customFormat="1">
      <c r="C11216" s="2"/>
    </row>
    <row r="11217" spans="3:3" s="27" customFormat="1">
      <c r="C11217" s="2"/>
    </row>
    <row r="11218" spans="3:3" s="27" customFormat="1">
      <c r="C11218" s="2"/>
    </row>
    <row r="11219" spans="3:3" s="27" customFormat="1">
      <c r="C11219" s="2"/>
    </row>
    <row r="11220" spans="3:3" s="27" customFormat="1">
      <c r="C11220" s="2"/>
    </row>
    <row r="11221" spans="3:3" s="27" customFormat="1">
      <c r="C11221" s="2"/>
    </row>
    <row r="11222" spans="3:3" s="27" customFormat="1">
      <c r="C11222" s="2"/>
    </row>
    <row r="11223" spans="3:3" s="27" customFormat="1">
      <c r="C11223" s="2"/>
    </row>
    <row r="11224" spans="3:3" s="27" customFormat="1">
      <c r="C11224" s="2"/>
    </row>
    <row r="11225" spans="3:3" s="27" customFormat="1">
      <c r="C11225" s="2"/>
    </row>
    <row r="11226" spans="3:3" s="27" customFormat="1">
      <c r="C11226" s="2"/>
    </row>
    <row r="11227" spans="3:3" s="27" customFormat="1">
      <c r="C11227" s="2"/>
    </row>
    <row r="11228" spans="3:3" s="27" customFormat="1">
      <c r="C11228" s="2"/>
    </row>
    <row r="11229" spans="3:3" s="27" customFormat="1">
      <c r="C11229" s="2"/>
    </row>
    <row r="11230" spans="3:3" s="27" customFormat="1">
      <c r="C11230" s="2"/>
    </row>
    <row r="11231" spans="3:3" s="27" customFormat="1">
      <c r="C11231" s="2"/>
    </row>
    <row r="11232" spans="3:3" s="27" customFormat="1">
      <c r="C11232" s="2"/>
    </row>
    <row r="11233" spans="3:3" s="27" customFormat="1">
      <c r="C11233" s="2"/>
    </row>
    <row r="11234" spans="3:3" s="27" customFormat="1">
      <c r="C11234" s="2"/>
    </row>
    <row r="11235" spans="3:3" s="27" customFormat="1">
      <c r="C11235" s="2"/>
    </row>
    <row r="11236" spans="3:3" s="27" customFormat="1">
      <c r="C11236" s="2"/>
    </row>
    <row r="11237" spans="3:3" s="27" customFormat="1">
      <c r="C11237" s="2"/>
    </row>
    <row r="11238" spans="3:3" s="27" customFormat="1">
      <c r="C11238" s="2"/>
    </row>
    <row r="11239" spans="3:3" s="27" customFormat="1">
      <c r="C11239" s="2"/>
    </row>
    <row r="11240" spans="3:3" s="27" customFormat="1">
      <c r="C11240" s="2"/>
    </row>
    <row r="11241" spans="3:3" s="27" customFormat="1">
      <c r="C11241" s="2"/>
    </row>
    <row r="11242" spans="3:3" s="27" customFormat="1">
      <c r="C11242" s="2"/>
    </row>
    <row r="11243" spans="3:3" s="27" customFormat="1">
      <c r="C11243" s="2"/>
    </row>
    <row r="11244" spans="3:3" s="27" customFormat="1">
      <c r="C11244" s="2"/>
    </row>
    <row r="11245" spans="3:3" s="27" customFormat="1">
      <c r="C11245" s="2"/>
    </row>
    <row r="11246" spans="3:3" s="27" customFormat="1">
      <c r="C11246" s="2"/>
    </row>
    <row r="11247" spans="3:3" s="27" customFormat="1">
      <c r="C11247" s="2"/>
    </row>
    <row r="11248" spans="3:3" s="27" customFormat="1">
      <c r="C11248" s="2"/>
    </row>
    <row r="11249" spans="3:3" s="27" customFormat="1">
      <c r="C11249" s="2"/>
    </row>
    <row r="11250" spans="3:3" s="27" customFormat="1">
      <c r="C11250" s="2"/>
    </row>
    <row r="11251" spans="3:3" s="27" customFormat="1">
      <c r="C11251" s="2"/>
    </row>
    <row r="11252" spans="3:3" s="27" customFormat="1">
      <c r="C11252" s="2"/>
    </row>
    <row r="11253" spans="3:3" s="27" customFormat="1">
      <c r="C11253" s="2"/>
    </row>
    <row r="11254" spans="3:3" s="27" customFormat="1">
      <c r="C11254" s="2"/>
    </row>
    <row r="11255" spans="3:3" s="27" customFormat="1">
      <c r="C11255" s="2"/>
    </row>
    <row r="11256" spans="3:3" s="27" customFormat="1">
      <c r="C11256" s="2"/>
    </row>
    <row r="11257" spans="3:3" s="27" customFormat="1">
      <c r="C11257" s="2"/>
    </row>
    <row r="11258" spans="3:3" s="27" customFormat="1">
      <c r="C11258" s="2"/>
    </row>
    <row r="11259" spans="3:3" s="27" customFormat="1">
      <c r="C11259" s="2"/>
    </row>
    <row r="11260" spans="3:3" s="27" customFormat="1">
      <c r="C11260" s="2"/>
    </row>
    <row r="11261" spans="3:3" s="27" customFormat="1">
      <c r="C11261" s="2"/>
    </row>
    <row r="11262" spans="3:3" s="27" customFormat="1">
      <c r="C11262" s="2"/>
    </row>
    <row r="11263" spans="3:3" s="27" customFormat="1">
      <c r="C11263" s="2"/>
    </row>
    <row r="11264" spans="3:3" s="27" customFormat="1">
      <c r="C11264" s="2"/>
    </row>
    <row r="11265" spans="3:3" s="27" customFormat="1">
      <c r="C11265" s="2"/>
    </row>
    <row r="11266" spans="3:3" s="27" customFormat="1">
      <c r="C11266" s="2"/>
    </row>
    <row r="11267" spans="3:3" s="27" customFormat="1">
      <c r="C11267" s="2"/>
    </row>
    <row r="11268" spans="3:3" s="27" customFormat="1">
      <c r="C11268" s="2"/>
    </row>
    <row r="11269" spans="3:3" s="27" customFormat="1">
      <c r="C11269" s="2"/>
    </row>
    <row r="11270" spans="3:3" s="27" customFormat="1">
      <c r="C11270" s="2"/>
    </row>
    <row r="11271" spans="3:3" s="27" customFormat="1">
      <c r="C11271" s="2"/>
    </row>
    <row r="11272" spans="3:3" s="27" customFormat="1">
      <c r="C11272" s="2"/>
    </row>
    <row r="11273" spans="3:3" s="27" customFormat="1">
      <c r="C11273" s="2"/>
    </row>
    <row r="11274" spans="3:3" s="27" customFormat="1">
      <c r="C11274" s="2"/>
    </row>
    <row r="11275" spans="3:3" s="27" customFormat="1">
      <c r="C11275" s="2"/>
    </row>
    <row r="11276" spans="3:3" s="27" customFormat="1">
      <c r="C11276" s="2"/>
    </row>
    <row r="11277" spans="3:3" s="27" customFormat="1">
      <c r="C11277" s="2"/>
    </row>
    <row r="11278" spans="3:3" s="27" customFormat="1">
      <c r="C11278" s="2"/>
    </row>
    <row r="11279" spans="3:3" s="27" customFormat="1">
      <c r="C11279" s="2"/>
    </row>
    <row r="11280" spans="3:3" s="27" customFormat="1">
      <c r="C11280" s="2"/>
    </row>
    <row r="11281" spans="3:3" s="27" customFormat="1">
      <c r="C11281" s="2"/>
    </row>
    <row r="11282" spans="3:3" s="27" customFormat="1">
      <c r="C11282" s="2"/>
    </row>
    <row r="11283" spans="3:3" s="27" customFormat="1">
      <c r="C11283" s="2"/>
    </row>
    <row r="11284" spans="3:3" s="27" customFormat="1">
      <c r="C11284" s="2"/>
    </row>
    <row r="11285" spans="3:3" s="27" customFormat="1">
      <c r="C11285" s="2"/>
    </row>
    <row r="11286" spans="3:3" s="27" customFormat="1">
      <c r="C11286" s="2"/>
    </row>
    <row r="11287" spans="3:3" s="27" customFormat="1">
      <c r="C11287" s="2"/>
    </row>
    <row r="11288" spans="3:3" s="27" customFormat="1">
      <c r="C11288" s="2"/>
    </row>
    <row r="11289" spans="3:3" s="27" customFormat="1">
      <c r="C11289" s="2"/>
    </row>
    <row r="11290" spans="3:3" s="27" customFormat="1">
      <c r="C11290" s="2"/>
    </row>
    <row r="11291" spans="3:3" s="27" customFormat="1">
      <c r="C11291" s="2"/>
    </row>
    <row r="11292" spans="3:3" s="27" customFormat="1">
      <c r="C11292" s="2"/>
    </row>
    <row r="11293" spans="3:3" s="27" customFormat="1">
      <c r="C11293" s="2"/>
    </row>
    <row r="11294" spans="3:3" s="27" customFormat="1">
      <c r="C11294" s="2"/>
    </row>
    <row r="11295" spans="3:3" s="27" customFormat="1">
      <c r="C11295" s="2"/>
    </row>
    <row r="11296" spans="3:3" s="27" customFormat="1">
      <c r="C11296" s="2"/>
    </row>
    <row r="11297" spans="3:3" s="27" customFormat="1">
      <c r="C11297" s="2"/>
    </row>
    <row r="11298" spans="3:3" s="27" customFormat="1">
      <c r="C11298" s="2"/>
    </row>
    <row r="11299" spans="3:3" s="27" customFormat="1">
      <c r="C11299" s="2"/>
    </row>
    <row r="11300" spans="3:3" s="27" customFormat="1">
      <c r="C11300" s="2"/>
    </row>
    <row r="11301" spans="3:3" s="27" customFormat="1">
      <c r="C11301" s="2"/>
    </row>
    <row r="11302" spans="3:3" s="27" customFormat="1">
      <c r="C11302" s="2"/>
    </row>
    <row r="11303" spans="3:3" s="27" customFormat="1">
      <c r="C11303" s="2"/>
    </row>
    <row r="11304" spans="3:3" s="27" customFormat="1">
      <c r="C11304" s="2"/>
    </row>
    <row r="11305" spans="3:3" s="27" customFormat="1">
      <c r="C11305" s="2"/>
    </row>
    <row r="11306" spans="3:3" s="27" customFormat="1">
      <c r="C11306" s="2"/>
    </row>
    <row r="11307" spans="3:3" s="27" customFormat="1">
      <c r="C11307" s="2"/>
    </row>
    <row r="11308" spans="3:3" s="27" customFormat="1">
      <c r="C11308" s="2"/>
    </row>
    <row r="11309" spans="3:3" s="27" customFormat="1">
      <c r="C11309" s="2"/>
    </row>
    <row r="11310" spans="3:3" s="27" customFormat="1">
      <c r="C11310" s="2"/>
    </row>
    <row r="11311" spans="3:3" s="27" customFormat="1">
      <c r="C11311" s="2"/>
    </row>
    <row r="11312" spans="3:3" s="27" customFormat="1">
      <c r="C11312" s="2"/>
    </row>
    <row r="11313" spans="3:3" s="27" customFormat="1">
      <c r="C11313" s="2"/>
    </row>
    <row r="11314" spans="3:3" s="27" customFormat="1">
      <c r="C11314" s="2"/>
    </row>
    <row r="11315" spans="3:3" s="27" customFormat="1">
      <c r="C11315" s="2"/>
    </row>
    <row r="11316" spans="3:3" s="27" customFormat="1">
      <c r="C11316" s="2"/>
    </row>
    <row r="11317" spans="3:3" s="27" customFormat="1">
      <c r="C11317" s="2"/>
    </row>
    <row r="11318" spans="3:3" s="27" customFormat="1">
      <c r="C11318" s="2"/>
    </row>
    <row r="11319" spans="3:3" s="27" customFormat="1">
      <c r="C11319" s="2"/>
    </row>
    <row r="11320" spans="3:3" s="27" customFormat="1">
      <c r="C11320" s="2"/>
    </row>
    <row r="11321" spans="3:3" s="27" customFormat="1">
      <c r="C11321" s="2"/>
    </row>
    <row r="11322" spans="3:3" s="27" customFormat="1">
      <c r="C11322" s="2"/>
    </row>
    <row r="11323" spans="3:3" s="27" customFormat="1">
      <c r="C11323" s="2"/>
    </row>
    <row r="11324" spans="3:3" s="27" customFormat="1">
      <c r="C11324" s="2"/>
    </row>
    <row r="11325" spans="3:3" s="27" customFormat="1">
      <c r="C11325" s="2"/>
    </row>
    <row r="11326" spans="3:3" s="27" customFormat="1">
      <c r="C11326" s="2"/>
    </row>
    <row r="11327" spans="3:3" s="27" customFormat="1">
      <c r="C11327" s="2"/>
    </row>
    <row r="11328" spans="3:3" s="27" customFormat="1">
      <c r="C11328" s="2"/>
    </row>
    <row r="11329" spans="3:3" s="27" customFormat="1">
      <c r="C11329" s="2"/>
    </row>
    <row r="11330" spans="3:3" s="27" customFormat="1">
      <c r="C11330" s="2"/>
    </row>
    <row r="11331" spans="3:3" s="27" customFormat="1">
      <c r="C11331" s="2"/>
    </row>
    <row r="11332" spans="3:3" s="27" customFormat="1">
      <c r="C11332" s="2"/>
    </row>
    <row r="11333" spans="3:3" s="27" customFormat="1">
      <c r="C11333" s="2"/>
    </row>
    <row r="11334" spans="3:3" s="27" customFormat="1">
      <c r="C11334" s="2"/>
    </row>
    <row r="11335" spans="3:3" s="27" customFormat="1">
      <c r="C11335" s="2"/>
    </row>
    <row r="11336" spans="3:3" s="27" customFormat="1">
      <c r="C11336" s="2"/>
    </row>
    <row r="11337" spans="3:3" s="27" customFormat="1">
      <c r="C11337" s="2"/>
    </row>
    <row r="11338" spans="3:3" s="27" customFormat="1">
      <c r="C11338" s="2"/>
    </row>
    <row r="11339" spans="3:3" s="27" customFormat="1">
      <c r="C11339" s="2"/>
    </row>
    <row r="11340" spans="3:3" s="27" customFormat="1">
      <c r="C11340" s="2"/>
    </row>
    <row r="11341" spans="3:3" s="27" customFormat="1">
      <c r="C11341" s="2"/>
    </row>
    <row r="11342" spans="3:3" s="27" customFormat="1">
      <c r="C11342" s="2"/>
    </row>
    <row r="11343" spans="3:3" s="27" customFormat="1">
      <c r="C11343" s="2"/>
    </row>
    <row r="11344" spans="3:3" s="27" customFormat="1">
      <c r="C11344" s="2"/>
    </row>
    <row r="11345" spans="3:3" s="27" customFormat="1">
      <c r="C11345" s="2"/>
    </row>
    <row r="11346" spans="3:3" s="27" customFormat="1">
      <c r="C11346" s="2"/>
    </row>
    <row r="11347" spans="3:3" s="27" customFormat="1">
      <c r="C11347" s="2"/>
    </row>
    <row r="11348" spans="3:3" s="27" customFormat="1">
      <c r="C11348" s="2"/>
    </row>
    <row r="11349" spans="3:3" s="27" customFormat="1">
      <c r="C11349" s="2"/>
    </row>
    <row r="11350" spans="3:3" s="27" customFormat="1">
      <c r="C11350" s="2"/>
    </row>
    <row r="11351" spans="3:3" s="27" customFormat="1">
      <c r="C11351" s="2"/>
    </row>
    <row r="11352" spans="3:3" s="27" customFormat="1">
      <c r="C11352" s="2"/>
    </row>
    <row r="11353" spans="3:3" s="27" customFormat="1">
      <c r="C11353" s="2"/>
    </row>
    <row r="11354" spans="3:3" s="27" customFormat="1">
      <c r="C11354" s="2"/>
    </row>
    <row r="11355" spans="3:3" s="27" customFormat="1">
      <c r="C11355" s="2"/>
    </row>
    <row r="11356" spans="3:3" s="27" customFormat="1">
      <c r="C11356" s="2"/>
    </row>
    <row r="11357" spans="3:3" s="27" customFormat="1">
      <c r="C11357" s="2"/>
    </row>
    <row r="11358" spans="3:3" s="27" customFormat="1">
      <c r="C11358" s="2"/>
    </row>
    <row r="11359" spans="3:3" s="27" customFormat="1">
      <c r="C11359" s="2"/>
    </row>
    <row r="11360" spans="3:3" s="27" customFormat="1">
      <c r="C11360" s="2"/>
    </row>
    <row r="11361" spans="3:3" s="27" customFormat="1">
      <c r="C11361" s="2"/>
    </row>
    <row r="11362" spans="3:3" s="27" customFormat="1">
      <c r="C11362" s="2"/>
    </row>
    <row r="11363" spans="3:3" s="27" customFormat="1">
      <c r="C11363" s="2"/>
    </row>
    <row r="11364" spans="3:3" s="27" customFormat="1">
      <c r="C11364" s="2"/>
    </row>
    <row r="11365" spans="3:3" s="27" customFormat="1">
      <c r="C11365" s="2"/>
    </row>
    <row r="11366" spans="3:3" s="27" customFormat="1">
      <c r="C11366" s="2"/>
    </row>
    <row r="11367" spans="3:3" s="27" customFormat="1">
      <c r="C11367" s="2"/>
    </row>
    <row r="11368" spans="3:3" s="27" customFormat="1">
      <c r="C11368" s="2"/>
    </row>
    <row r="11369" spans="3:3" s="27" customFormat="1">
      <c r="C11369" s="2"/>
    </row>
    <row r="11370" spans="3:3" s="27" customFormat="1">
      <c r="C11370" s="2"/>
    </row>
    <row r="11371" spans="3:3" s="27" customFormat="1">
      <c r="C11371" s="2"/>
    </row>
    <row r="11372" spans="3:3" s="27" customFormat="1">
      <c r="C11372" s="2"/>
    </row>
    <row r="11373" spans="3:3" s="27" customFormat="1">
      <c r="C11373" s="2"/>
    </row>
    <row r="11374" spans="3:3" s="27" customFormat="1">
      <c r="C11374" s="2"/>
    </row>
    <row r="11375" spans="3:3" s="27" customFormat="1">
      <c r="C11375" s="2"/>
    </row>
    <row r="11376" spans="3:3" s="27" customFormat="1">
      <c r="C11376" s="2"/>
    </row>
    <row r="11377" spans="3:3" s="27" customFormat="1">
      <c r="C11377" s="2"/>
    </row>
    <row r="11378" spans="3:3" s="27" customFormat="1">
      <c r="C11378" s="2"/>
    </row>
    <row r="11379" spans="3:3" s="27" customFormat="1">
      <c r="C11379" s="2"/>
    </row>
    <row r="11380" spans="3:3" s="27" customFormat="1">
      <c r="C11380" s="2"/>
    </row>
    <row r="11381" spans="3:3" s="27" customFormat="1">
      <c r="C11381" s="2"/>
    </row>
    <row r="11382" spans="3:3" s="27" customFormat="1">
      <c r="C11382" s="2"/>
    </row>
    <row r="11383" spans="3:3" s="27" customFormat="1">
      <c r="C11383" s="2"/>
    </row>
    <row r="11384" spans="3:3" s="27" customFormat="1">
      <c r="C11384" s="2"/>
    </row>
    <row r="11385" spans="3:3" s="27" customFormat="1">
      <c r="C11385" s="2"/>
    </row>
    <row r="11386" spans="3:3" s="27" customFormat="1">
      <c r="C11386" s="2"/>
    </row>
    <row r="11387" spans="3:3" s="27" customFormat="1">
      <c r="C11387" s="2"/>
    </row>
    <row r="11388" spans="3:3" s="27" customFormat="1">
      <c r="C11388" s="2"/>
    </row>
    <row r="11389" spans="3:3" s="27" customFormat="1">
      <c r="C11389" s="2"/>
    </row>
    <row r="11390" spans="3:3" s="27" customFormat="1">
      <c r="C11390" s="2"/>
    </row>
    <row r="11391" spans="3:3" s="27" customFormat="1">
      <c r="C11391" s="2"/>
    </row>
    <row r="11392" spans="3:3" s="27" customFormat="1">
      <c r="C11392" s="2"/>
    </row>
    <row r="11393" spans="3:3" s="27" customFormat="1">
      <c r="C11393" s="2"/>
    </row>
    <row r="11394" spans="3:3" s="27" customFormat="1">
      <c r="C11394" s="2"/>
    </row>
    <row r="11395" spans="3:3" s="27" customFormat="1">
      <c r="C11395" s="2"/>
    </row>
    <row r="11396" spans="3:3" s="27" customFormat="1">
      <c r="C11396" s="2"/>
    </row>
    <row r="11397" spans="3:3" s="27" customFormat="1">
      <c r="C11397" s="2"/>
    </row>
    <row r="11398" spans="3:3" s="27" customFormat="1">
      <c r="C11398" s="2"/>
    </row>
    <row r="11399" spans="3:3" s="27" customFormat="1">
      <c r="C11399" s="2"/>
    </row>
    <row r="11400" spans="3:3" s="27" customFormat="1">
      <c r="C11400" s="2"/>
    </row>
    <row r="11401" spans="3:3" s="27" customFormat="1">
      <c r="C11401" s="2"/>
    </row>
    <row r="11402" spans="3:3" s="27" customFormat="1">
      <c r="C11402" s="2"/>
    </row>
    <row r="11403" spans="3:3" s="27" customFormat="1">
      <c r="C11403" s="2"/>
    </row>
    <row r="11404" spans="3:3" s="27" customFormat="1">
      <c r="C11404" s="2"/>
    </row>
    <row r="11405" spans="3:3" s="27" customFormat="1">
      <c r="C11405" s="2"/>
    </row>
    <row r="11406" spans="3:3" s="27" customFormat="1">
      <c r="C11406" s="2"/>
    </row>
    <row r="11407" spans="3:3" s="27" customFormat="1">
      <c r="C11407" s="2"/>
    </row>
    <row r="11408" spans="3:3" s="27" customFormat="1">
      <c r="C11408" s="2"/>
    </row>
    <row r="11409" spans="3:3" s="27" customFormat="1">
      <c r="C11409" s="2"/>
    </row>
    <row r="11410" spans="3:3" s="27" customFormat="1">
      <c r="C11410" s="2"/>
    </row>
    <row r="11411" spans="3:3" s="27" customFormat="1">
      <c r="C11411" s="2"/>
    </row>
    <row r="11412" spans="3:3" s="27" customFormat="1">
      <c r="C11412" s="2"/>
    </row>
    <row r="11413" spans="3:3" s="27" customFormat="1">
      <c r="C11413" s="2"/>
    </row>
    <row r="11414" spans="3:3" s="27" customFormat="1">
      <c r="C11414" s="2"/>
    </row>
    <row r="11415" spans="3:3" s="27" customFormat="1">
      <c r="C11415" s="2"/>
    </row>
    <row r="11416" spans="3:3" s="27" customFormat="1">
      <c r="C11416" s="2"/>
    </row>
    <row r="11417" spans="3:3" s="27" customFormat="1">
      <c r="C11417" s="2"/>
    </row>
    <row r="11418" spans="3:3" s="27" customFormat="1">
      <c r="C11418" s="2"/>
    </row>
    <row r="11419" spans="3:3" s="27" customFormat="1">
      <c r="C11419" s="2"/>
    </row>
    <row r="11420" spans="3:3" s="27" customFormat="1">
      <c r="C11420" s="2"/>
    </row>
    <row r="11421" spans="3:3" s="27" customFormat="1">
      <c r="C11421" s="2"/>
    </row>
    <row r="11422" spans="3:3" s="27" customFormat="1">
      <c r="C11422" s="2"/>
    </row>
    <row r="11423" spans="3:3" s="27" customFormat="1">
      <c r="C11423" s="2"/>
    </row>
    <row r="11424" spans="3:3" s="27" customFormat="1">
      <c r="C11424" s="2"/>
    </row>
    <row r="11425" spans="3:3" s="27" customFormat="1">
      <c r="C11425" s="2"/>
    </row>
    <row r="11426" spans="3:3" s="27" customFormat="1">
      <c r="C11426" s="2"/>
    </row>
    <row r="11427" spans="3:3" s="27" customFormat="1">
      <c r="C11427" s="2"/>
    </row>
    <row r="11428" spans="3:3" s="27" customFormat="1">
      <c r="C11428" s="2"/>
    </row>
    <row r="11429" spans="3:3" s="27" customFormat="1">
      <c r="C11429" s="2"/>
    </row>
    <row r="11430" spans="3:3" s="27" customFormat="1">
      <c r="C11430" s="2"/>
    </row>
    <row r="11431" spans="3:3" s="27" customFormat="1">
      <c r="C11431" s="2"/>
    </row>
    <row r="11432" spans="3:3" s="27" customFormat="1">
      <c r="C11432" s="2"/>
    </row>
    <row r="11433" spans="3:3" s="27" customFormat="1">
      <c r="C11433" s="2"/>
    </row>
    <row r="11434" spans="3:3" s="27" customFormat="1">
      <c r="C11434" s="2"/>
    </row>
    <row r="11435" spans="3:3" s="27" customFormat="1">
      <c r="C11435" s="2"/>
    </row>
    <row r="11436" spans="3:3" s="27" customFormat="1">
      <c r="C11436" s="2"/>
    </row>
    <row r="11437" spans="3:3" s="27" customFormat="1">
      <c r="C11437" s="2"/>
    </row>
    <row r="11438" spans="3:3" s="27" customFormat="1">
      <c r="C11438" s="2"/>
    </row>
    <row r="11439" spans="3:3" s="27" customFormat="1">
      <c r="C11439" s="2"/>
    </row>
    <row r="11440" spans="3:3" s="27" customFormat="1">
      <c r="C11440" s="2"/>
    </row>
    <row r="11441" spans="3:3" s="27" customFormat="1">
      <c r="C11441" s="2"/>
    </row>
    <row r="11442" spans="3:3" s="27" customFormat="1">
      <c r="C11442" s="2"/>
    </row>
    <row r="11443" spans="3:3" s="27" customFormat="1">
      <c r="C11443" s="2"/>
    </row>
    <row r="11444" spans="3:3" s="27" customFormat="1">
      <c r="C11444" s="2"/>
    </row>
    <row r="11445" spans="3:3" s="27" customFormat="1">
      <c r="C11445" s="2"/>
    </row>
    <row r="11446" spans="3:3" s="27" customFormat="1">
      <c r="C11446" s="2"/>
    </row>
    <row r="11447" spans="3:3" s="27" customFormat="1">
      <c r="C11447" s="2"/>
    </row>
    <row r="11448" spans="3:3" s="27" customFormat="1">
      <c r="C11448" s="2"/>
    </row>
    <row r="11449" spans="3:3" s="27" customFormat="1">
      <c r="C11449" s="2"/>
    </row>
    <row r="11450" spans="3:3" s="27" customFormat="1">
      <c r="C11450" s="2"/>
    </row>
    <row r="11451" spans="3:3" s="27" customFormat="1">
      <c r="C11451" s="2"/>
    </row>
    <row r="11452" spans="3:3" s="27" customFormat="1">
      <c r="C11452" s="2"/>
    </row>
    <row r="11453" spans="3:3" s="27" customFormat="1">
      <c r="C11453" s="2"/>
    </row>
    <row r="11454" spans="3:3" s="27" customFormat="1">
      <c r="C11454" s="2"/>
    </row>
    <row r="11455" spans="3:3" s="27" customFormat="1">
      <c r="C11455" s="2"/>
    </row>
    <row r="11456" spans="3:3" s="27" customFormat="1">
      <c r="C11456" s="2"/>
    </row>
    <row r="11457" spans="3:3" s="27" customFormat="1">
      <c r="C11457" s="2"/>
    </row>
    <row r="11458" spans="3:3" s="27" customFormat="1">
      <c r="C11458" s="2"/>
    </row>
    <row r="11459" spans="3:3" s="27" customFormat="1">
      <c r="C11459" s="2"/>
    </row>
    <row r="11460" spans="3:3" s="27" customFormat="1">
      <c r="C11460" s="2"/>
    </row>
    <row r="11461" spans="3:3" s="27" customFormat="1">
      <c r="C11461" s="2"/>
    </row>
    <row r="11462" spans="3:3" s="27" customFormat="1">
      <c r="C11462" s="2"/>
    </row>
    <row r="11463" spans="3:3" s="27" customFormat="1">
      <c r="C11463" s="2"/>
    </row>
    <row r="11464" spans="3:3" s="27" customFormat="1">
      <c r="C11464" s="2"/>
    </row>
    <row r="11465" spans="3:3" s="27" customFormat="1">
      <c r="C11465" s="2"/>
    </row>
    <row r="11466" spans="3:3" s="27" customFormat="1">
      <c r="C11466" s="2"/>
    </row>
    <row r="11467" spans="3:3" s="27" customFormat="1">
      <c r="C11467" s="2"/>
    </row>
    <row r="11468" spans="3:3" s="27" customFormat="1">
      <c r="C11468" s="2"/>
    </row>
    <row r="11469" spans="3:3" s="27" customFormat="1">
      <c r="C11469" s="2"/>
    </row>
    <row r="11470" spans="3:3" s="27" customFormat="1">
      <c r="C11470" s="2"/>
    </row>
    <row r="11471" spans="3:3" s="27" customFormat="1">
      <c r="C11471" s="2"/>
    </row>
    <row r="11472" spans="3:3" s="27" customFormat="1">
      <c r="C11472" s="2"/>
    </row>
    <row r="11473" spans="3:3" s="27" customFormat="1">
      <c r="C11473" s="2"/>
    </row>
    <row r="11474" spans="3:3" s="27" customFormat="1">
      <c r="C11474" s="2"/>
    </row>
    <row r="11475" spans="3:3" s="27" customFormat="1">
      <c r="C11475" s="2"/>
    </row>
    <row r="11476" spans="3:3" s="27" customFormat="1">
      <c r="C11476" s="2"/>
    </row>
    <row r="11477" spans="3:3" s="27" customFormat="1">
      <c r="C11477" s="2"/>
    </row>
    <row r="11478" spans="3:3" s="27" customFormat="1">
      <c r="C11478" s="2"/>
    </row>
    <row r="11479" spans="3:3" s="27" customFormat="1">
      <c r="C11479" s="2"/>
    </row>
    <row r="11480" spans="3:3" s="27" customFormat="1">
      <c r="C11480" s="2"/>
    </row>
    <row r="11481" spans="3:3" s="27" customFormat="1">
      <c r="C11481" s="2"/>
    </row>
    <row r="11482" spans="3:3" s="27" customFormat="1">
      <c r="C11482" s="2"/>
    </row>
    <row r="11483" spans="3:3" s="27" customFormat="1">
      <c r="C11483" s="2"/>
    </row>
    <row r="11484" spans="3:3" s="27" customFormat="1">
      <c r="C11484" s="2"/>
    </row>
    <row r="11485" spans="3:3" s="27" customFormat="1">
      <c r="C11485" s="2"/>
    </row>
    <row r="11486" spans="3:3" s="27" customFormat="1">
      <c r="C11486" s="2"/>
    </row>
    <row r="11487" spans="3:3" s="27" customFormat="1">
      <c r="C11487" s="2"/>
    </row>
    <row r="11488" spans="3:3" s="27" customFormat="1">
      <c r="C11488" s="2"/>
    </row>
    <row r="11489" spans="3:3" s="27" customFormat="1">
      <c r="C11489" s="2"/>
    </row>
    <row r="11490" spans="3:3" s="27" customFormat="1">
      <c r="C11490" s="2"/>
    </row>
    <row r="11491" spans="3:3" s="27" customFormat="1">
      <c r="C11491" s="2"/>
    </row>
    <row r="11492" spans="3:3" s="27" customFormat="1">
      <c r="C11492" s="2"/>
    </row>
    <row r="11493" spans="3:3" s="27" customFormat="1">
      <c r="C11493" s="2"/>
    </row>
    <row r="11494" spans="3:3" s="27" customFormat="1">
      <c r="C11494" s="2"/>
    </row>
    <row r="11495" spans="3:3" s="27" customFormat="1">
      <c r="C11495" s="2"/>
    </row>
    <row r="11496" spans="3:3" s="27" customFormat="1">
      <c r="C11496" s="2"/>
    </row>
    <row r="11497" spans="3:3" s="27" customFormat="1">
      <c r="C11497" s="2"/>
    </row>
    <row r="11498" spans="3:3" s="27" customFormat="1">
      <c r="C11498" s="2"/>
    </row>
    <row r="11499" spans="3:3" s="27" customFormat="1">
      <c r="C11499" s="2"/>
    </row>
    <row r="11500" spans="3:3" s="27" customFormat="1">
      <c r="C11500" s="2"/>
    </row>
    <row r="11501" spans="3:3" s="27" customFormat="1">
      <c r="C11501" s="2"/>
    </row>
    <row r="11502" spans="3:3" s="27" customFormat="1">
      <c r="C11502" s="2"/>
    </row>
    <row r="11503" spans="3:3" s="27" customFormat="1">
      <c r="C11503" s="2"/>
    </row>
    <row r="11504" spans="3:3" s="27" customFormat="1">
      <c r="C11504" s="2"/>
    </row>
    <row r="11505" spans="3:3" s="27" customFormat="1">
      <c r="C11505" s="2"/>
    </row>
    <row r="11506" spans="3:3" s="27" customFormat="1">
      <c r="C11506" s="2"/>
    </row>
    <row r="11507" spans="3:3" s="27" customFormat="1">
      <c r="C11507" s="2"/>
    </row>
    <row r="11508" spans="3:3" s="27" customFormat="1">
      <c r="C11508" s="2"/>
    </row>
    <row r="11509" spans="3:3" s="27" customFormat="1">
      <c r="C11509" s="2"/>
    </row>
    <row r="11510" spans="3:3" s="27" customFormat="1">
      <c r="C11510" s="2"/>
    </row>
    <row r="11511" spans="3:3" s="27" customFormat="1">
      <c r="C11511" s="2"/>
    </row>
    <row r="11512" spans="3:3" s="27" customFormat="1">
      <c r="C11512" s="2"/>
    </row>
    <row r="11513" spans="3:3" s="27" customFormat="1">
      <c r="C11513" s="2"/>
    </row>
    <row r="11514" spans="3:3" s="27" customFormat="1">
      <c r="C11514" s="2"/>
    </row>
    <row r="11515" spans="3:3" s="27" customFormat="1">
      <c r="C11515" s="2"/>
    </row>
    <row r="11516" spans="3:3" s="27" customFormat="1">
      <c r="C11516" s="2"/>
    </row>
    <row r="11517" spans="3:3" s="27" customFormat="1">
      <c r="C11517" s="2"/>
    </row>
    <row r="11518" spans="3:3" s="27" customFormat="1">
      <c r="C11518" s="2"/>
    </row>
    <row r="11519" spans="3:3" s="27" customFormat="1">
      <c r="C11519" s="2"/>
    </row>
    <row r="11520" spans="3:3" s="27" customFormat="1">
      <c r="C11520" s="2"/>
    </row>
    <row r="11521" spans="3:3" s="27" customFormat="1">
      <c r="C11521" s="2"/>
    </row>
    <row r="11522" spans="3:3" s="27" customFormat="1">
      <c r="C11522" s="2"/>
    </row>
    <row r="11523" spans="3:3" s="27" customFormat="1">
      <c r="C11523" s="2"/>
    </row>
    <row r="11524" spans="3:3" s="27" customFormat="1">
      <c r="C11524" s="2"/>
    </row>
    <row r="11525" spans="3:3" s="27" customFormat="1">
      <c r="C11525" s="2"/>
    </row>
    <row r="11526" spans="3:3" s="27" customFormat="1">
      <c r="C11526" s="2"/>
    </row>
    <row r="11527" spans="3:3" s="27" customFormat="1">
      <c r="C11527" s="2"/>
    </row>
    <row r="11528" spans="3:3" s="27" customFormat="1">
      <c r="C11528" s="2"/>
    </row>
    <row r="11529" spans="3:3" s="27" customFormat="1">
      <c r="C11529" s="2"/>
    </row>
    <row r="11530" spans="3:3" s="27" customFormat="1">
      <c r="C11530" s="2"/>
    </row>
    <row r="11531" spans="3:3" s="27" customFormat="1">
      <c r="C11531" s="2"/>
    </row>
    <row r="11532" spans="3:3" s="27" customFormat="1">
      <c r="C11532" s="2"/>
    </row>
    <row r="11533" spans="3:3" s="27" customFormat="1">
      <c r="C11533" s="2"/>
    </row>
    <row r="11534" spans="3:3" s="27" customFormat="1">
      <c r="C11534" s="2"/>
    </row>
    <row r="11535" spans="3:3" s="27" customFormat="1">
      <c r="C11535" s="2"/>
    </row>
    <row r="11536" spans="3:3" s="27" customFormat="1">
      <c r="C11536" s="2"/>
    </row>
    <row r="11537" spans="3:3" s="27" customFormat="1">
      <c r="C11537" s="2"/>
    </row>
    <row r="11538" spans="3:3" s="27" customFormat="1">
      <c r="C11538" s="2"/>
    </row>
    <row r="11539" spans="3:3" s="27" customFormat="1">
      <c r="C11539" s="2"/>
    </row>
    <row r="11540" spans="3:3" s="27" customFormat="1">
      <c r="C11540" s="2"/>
    </row>
    <row r="11541" spans="3:3" s="27" customFormat="1">
      <c r="C11541" s="2"/>
    </row>
    <row r="11542" spans="3:3" s="27" customFormat="1">
      <c r="C11542" s="2"/>
    </row>
    <row r="11543" spans="3:3" s="27" customFormat="1">
      <c r="C11543" s="2"/>
    </row>
    <row r="11544" spans="3:3" s="27" customFormat="1">
      <c r="C11544" s="2"/>
    </row>
    <row r="11545" spans="3:3" s="27" customFormat="1">
      <c r="C11545" s="2"/>
    </row>
    <row r="11546" spans="3:3" s="27" customFormat="1">
      <c r="C11546" s="2"/>
    </row>
    <row r="11547" spans="3:3" s="27" customFormat="1">
      <c r="C11547" s="2"/>
    </row>
    <row r="11548" spans="3:3" s="27" customFormat="1">
      <c r="C11548" s="2"/>
    </row>
    <row r="11549" spans="3:3" s="27" customFormat="1">
      <c r="C11549" s="2"/>
    </row>
    <row r="11550" spans="3:3" s="27" customFormat="1">
      <c r="C11550" s="2"/>
    </row>
    <row r="11551" spans="3:3" s="27" customFormat="1">
      <c r="C11551" s="2"/>
    </row>
    <row r="11552" spans="3:3" s="27" customFormat="1">
      <c r="C11552" s="2"/>
    </row>
    <row r="11553" spans="3:3" s="27" customFormat="1">
      <c r="C11553" s="2"/>
    </row>
    <row r="11554" spans="3:3" s="27" customFormat="1">
      <c r="C11554" s="2"/>
    </row>
    <row r="11555" spans="3:3" s="27" customFormat="1">
      <c r="C11555" s="2"/>
    </row>
    <row r="11556" spans="3:3" s="27" customFormat="1">
      <c r="C11556" s="2"/>
    </row>
    <row r="11557" spans="3:3" s="27" customFormat="1">
      <c r="C11557" s="2"/>
    </row>
    <row r="11558" spans="3:3" s="27" customFormat="1">
      <c r="C11558" s="2"/>
    </row>
    <row r="11559" spans="3:3" s="27" customFormat="1">
      <c r="C11559" s="2"/>
    </row>
    <row r="11560" spans="3:3" s="27" customFormat="1">
      <c r="C11560" s="2"/>
    </row>
    <row r="11561" spans="3:3" s="27" customFormat="1">
      <c r="C11561" s="2"/>
    </row>
    <row r="11562" spans="3:3" s="27" customFormat="1">
      <c r="C11562" s="2"/>
    </row>
    <row r="11563" spans="3:3" s="27" customFormat="1">
      <c r="C11563" s="2"/>
    </row>
    <row r="11564" spans="3:3" s="27" customFormat="1">
      <c r="C11564" s="2"/>
    </row>
    <row r="11565" spans="3:3" s="27" customFormat="1">
      <c r="C11565" s="2"/>
    </row>
    <row r="11566" spans="3:3" s="27" customFormat="1">
      <c r="C11566" s="2"/>
    </row>
    <row r="11567" spans="3:3" s="27" customFormat="1">
      <c r="C11567" s="2"/>
    </row>
    <row r="11568" spans="3:3" s="27" customFormat="1">
      <c r="C11568" s="2"/>
    </row>
    <row r="11569" spans="3:3" s="27" customFormat="1">
      <c r="C11569" s="2"/>
    </row>
    <row r="11570" spans="3:3" s="27" customFormat="1">
      <c r="C11570" s="2"/>
    </row>
    <row r="11571" spans="3:3" s="27" customFormat="1">
      <c r="C11571" s="2"/>
    </row>
    <row r="11572" spans="3:3" s="27" customFormat="1">
      <c r="C11572" s="2"/>
    </row>
    <row r="11573" spans="3:3" s="27" customFormat="1">
      <c r="C11573" s="2"/>
    </row>
    <row r="11574" spans="3:3" s="27" customFormat="1">
      <c r="C11574" s="2"/>
    </row>
    <row r="11575" spans="3:3" s="27" customFormat="1">
      <c r="C11575" s="2"/>
    </row>
    <row r="11576" spans="3:3" s="27" customFormat="1">
      <c r="C11576" s="2"/>
    </row>
    <row r="11577" spans="3:3" s="27" customFormat="1">
      <c r="C11577" s="2"/>
    </row>
    <row r="11578" spans="3:3" s="27" customFormat="1">
      <c r="C11578" s="2"/>
    </row>
    <row r="11579" spans="3:3" s="27" customFormat="1">
      <c r="C11579" s="2"/>
    </row>
    <row r="11580" spans="3:3" s="27" customFormat="1">
      <c r="C11580" s="2"/>
    </row>
    <row r="11581" spans="3:3" s="27" customFormat="1">
      <c r="C11581" s="2"/>
    </row>
    <row r="11582" spans="3:3" s="27" customFormat="1">
      <c r="C11582" s="2"/>
    </row>
    <row r="11583" spans="3:3" s="27" customFormat="1">
      <c r="C11583" s="2"/>
    </row>
    <row r="11584" spans="3:3" s="27" customFormat="1">
      <c r="C11584" s="2"/>
    </row>
    <row r="11585" spans="3:3" s="27" customFormat="1">
      <c r="C11585" s="2"/>
    </row>
    <row r="11586" spans="3:3" s="27" customFormat="1">
      <c r="C11586" s="2"/>
    </row>
    <row r="11587" spans="3:3" s="27" customFormat="1">
      <c r="C11587" s="2"/>
    </row>
    <row r="11588" spans="3:3" s="27" customFormat="1">
      <c r="C11588" s="2"/>
    </row>
    <row r="11589" spans="3:3" s="27" customFormat="1">
      <c r="C11589" s="2"/>
    </row>
    <row r="11590" spans="3:3" s="27" customFormat="1">
      <c r="C11590" s="2"/>
    </row>
    <row r="11591" spans="3:3" s="27" customFormat="1">
      <c r="C11591" s="2"/>
    </row>
    <row r="11592" spans="3:3" s="27" customFormat="1">
      <c r="C11592" s="2"/>
    </row>
    <row r="11593" spans="3:3" s="27" customFormat="1">
      <c r="C11593" s="2"/>
    </row>
    <row r="11594" spans="3:3" s="27" customFormat="1">
      <c r="C11594" s="2"/>
    </row>
    <row r="11595" spans="3:3" s="27" customFormat="1">
      <c r="C11595" s="2"/>
    </row>
    <row r="11596" spans="3:3" s="27" customFormat="1">
      <c r="C11596" s="2"/>
    </row>
    <row r="11597" spans="3:3" s="27" customFormat="1">
      <c r="C11597" s="2"/>
    </row>
    <row r="11598" spans="3:3" s="27" customFormat="1">
      <c r="C11598" s="2"/>
    </row>
    <row r="11599" spans="3:3" s="27" customFormat="1">
      <c r="C11599" s="2"/>
    </row>
    <row r="11600" spans="3:3" s="27" customFormat="1">
      <c r="C11600" s="2"/>
    </row>
    <row r="11601" spans="3:3" s="27" customFormat="1">
      <c r="C11601" s="2"/>
    </row>
    <row r="11602" spans="3:3" s="27" customFormat="1">
      <c r="C11602" s="2"/>
    </row>
    <row r="11603" spans="3:3" s="27" customFormat="1">
      <c r="C11603" s="2"/>
    </row>
    <row r="11604" spans="3:3" s="27" customFormat="1">
      <c r="C11604" s="2"/>
    </row>
    <row r="11605" spans="3:3" s="27" customFormat="1">
      <c r="C11605" s="2"/>
    </row>
    <row r="11606" spans="3:3" s="27" customFormat="1">
      <c r="C11606" s="2"/>
    </row>
    <row r="11607" spans="3:3" s="27" customFormat="1">
      <c r="C11607" s="2"/>
    </row>
    <row r="11608" spans="3:3" s="27" customFormat="1">
      <c r="C11608" s="2"/>
    </row>
    <row r="11609" spans="3:3" s="27" customFormat="1">
      <c r="C11609" s="2"/>
    </row>
    <row r="11610" spans="3:3" s="27" customFormat="1">
      <c r="C11610" s="2"/>
    </row>
    <row r="11611" spans="3:3" s="27" customFormat="1">
      <c r="C11611" s="2"/>
    </row>
    <row r="11612" spans="3:3" s="27" customFormat="1">
      <c r="C11612" s="2"/>
    </row>
    <row r="11613" spans="3:3" s="27" customFormat="1">
      <c r="C11613" s="2"/>
    </row>
    <row r="11614" spans="3:3" s="27" customFormat="1">
      <c r="C11614" s="2"/>
    </row>
    <row r="11615" spans="3:3" s="27" customFormat="1">
      <c r="C11615" s="2"/>
    </row>
    <row r="11616" spans="3:3" s="27" customFormat="1">
      <c r="C11616" s="2"/>
    </row>
    <row r="11617" spans="3:3" s="27" customFormat="1">
      <c r="C11617" s="2"/>
    </row>
    <row r="11618" spans="3:3" s="27" customFormat="1">
      <c r="C11618" s="2"/>
    </row>
    <row r="11619" spans="3:3" s="27" customFormat="1">
      <c r="C11619" s="2"/>
    </row>
    <row r="11620" spans="3:3" s="27" customFormat="1">
      <c r="C11620" s="2"/>
    </row>
    <row r="11621" spans="3:3" s="27" customFormat="1">
      <c r="C11621" s="2"/>
    </row>
    <row r="11622" spans="3:3" s="27" customFormat="1">
      <c r="C11622" s="2"/>
    </row>
    <row r="11623" spans="3:3" s="27" customFormat="1">
      <c r="C11623" s="2"/>
    </row>
    <row r="11624" spans="3:3" s="27" customFormat="1">
      <c r="C11624" s="2"/>
    </row>
    <row r="11625" spans="3:3" s="27" customFormat="1">
      <c r="C11625" s="2"/>
    </row>
    <row r="11626" spans="3:3" s="27" customFormat="1">
      <c r="C11626" s="2"/>
    </row>
    <row r="11627" spans="3:3" s="27" customFormat="1">
      <c r="C11627" s="2"/>
    </row>
    <row r="11628" spans="3:3" s="27" customFormat="1">
      <c r="C11628" s="2"/>
    </row>
    <row r="11629" spans="3:3" s="27" customFormat="1">
      <c r="C11629" s="2"/>
    </row>
    <row r="11630" spans="3:3" s="27" customFormat="1">
      <c r="C11630" s="2"/>
    </row>
    <row r="11631" spans="3:3" s="27" customFormat="1">
      <c r="C11631" s="2"/>
    </row>
    <row r="11632" spans="3:3" s="27" customFormat="1">
      <c r="C11632" s="2"/>
    </row>
    <row r="11633" spans="3:3" s="27" customFormat="1">
      <c r="C11633" s="2"/>
    </row>
    <row r="11634" spans="3:3" s="27" customFormat="1">
      <c r="C11634" s="2"/>
    </row>
    <row r="11635" spans="3:3" s="27" customFormat="1">
      <c r="C11635" s="2"/>
    </row>
    <row r="11636" spans="3:3" s="27" customFormat="1">
      <c r="C11636" s="2"/>
    </row>
    <row r="11637" spans="3:3" s="27" customFormat="1">
      <c r="C11637" s="2"/>
    </row>
    <row r="11638" spans="3:3" s="27" customFormat="1">
      <c r="C11638" s="2"/>
    </row>
    <row r="11639" spans="3:3" s="27" customFormat="1">
      <c r="C11639" s="2"/>
    </row>
    <row r="11640" spans="3:3" s="27" customFormat="1">
      <c r="C11640" s="2"/>
    </row>
    <row r="11641" spans="3:3" s="27" customFormat="1">
      <c r="C11641" s="2"/>
    </row>
    <row r="11642" spans="3:3" s="27" customFormat="1">
      <c r="C11642" s="2"/>
    </row>
    <row r="11643" spans="3:3" s="27" customFormat="1">
      <c r="C11643" s="2"/>
    </row>
    <row r="11644" spans="3:3" s="27" customFormat="1">
      <c r="C11644" s="2"/>
    </row>
    <row r="11645" spans="3:3" s="27" customFormat="1">
      <c r="C11645" s="2"/>
    </row>
    <row r="11646" spans="3:3" s="27" customFormat="1">
      <c r="C11646" s="2"/>
    </row>
    <row r="11647" spans="3:3" s="27" customFormat="1">
      <c r="C11647" s="2"/>
    </row>
    <row r="11648" spans="3:3" s="27" customFormat="1">
      <c r="C11648" s="2"/>
    </row>
    <row r="11649" spans="3:3" s="27" customFormat="1">
      <c r="C11649" s="2"/>
    </row>
    <row r="11650" spans="3:3" s="27" customFormat="1">
      <c r="C11650" s="2"/>
    </row>
    <row r="11651" spans="3:3" s="27" customFormat="1">
      <c r="C11651" s="2"/>
    </row>
    <row r="11652" spans="3:3" s="27" customFormat="1">
      <c r="C11652" s="2"/>
    </row>
    <row r="11653" spans="3:3" s="27" customFormat="1">
      <c r="C11653" s="2"/>
    </row>
    <row r="11654" spans="3:3" s="27" customFormat="1">
      <c r="C11654" s="2"/>
    </row>
    <row r="11655" spans="3:3" s="27" customFormat="1">
      <c r="C11655" s="2"/>
    </row>
    <row r="11656" spans="3:3" s="27" customFormat="1">
      <c r="C11656" s="2"/>
    </row>
    <row r="11657" spans="3:3" s="27" customFormat="1">
      <c r="C11657" s="2"/>
    </row>
    <row r="11658" spans="3:3" s="27" customFormat="1">
      <c r="C11658" s="2"/>
    </row>
    <row r="11659" spans="3:3" s="27" customFormat="1">
      <c r="C11659" s="2"/>
    </row>
    <row r="11660" spans="3:3" s="27" customFormat="1">
      <c r="C11660" s="2"/>
    </row>
    <row r="11661" spans="3:3" s="27" customFormat="1">
      <c r="C11661" s="2"/>
    </row>
    <row r="11662" spans="3:3" s="27" customFormat="1">
      <c r="C11662" s="2"/>
    </row>
    <row r="11663" spans="3:3" s="27" customFormat="1">
      <c r="C11663" s="2"/>
    </row>
    <row r="11664" spans="3:3" s="27" customFormat="1">
      <c r="C11664" s="2"/>
    </row>
    <row r="11665" spans="3:3" s="27" customFormat="1">
      <c r="C11665" s="2"/>
    </row>
    <row r="11666" spans="3:3" s="27" customFormat="1">
      <c r="C11666" s="2"/>
    </row>
    <row r="11667" spans="3:3" s="27" customFormat="1">
      <c r="C11667" s="2"/>
    </row>
    <row r="11668" spans="3:3" s="27" customFormat="1">
      <c r="C11668" s="2"/>
    </row>
    <row r="11669" spans="3:3" s="27" customFormat="1">
      <c r="C11669" s="2"/>
    </row>
    <row r="11670" spans="3:3" s="27" customFormat="1">
      <c r="C11670" s="2"/>
    </row>
    <row r="11671" spans="3:3" s="27" customFormat="1">
      <c r="C11671" s="2"/>
    </row>
    <row r="11672" spans="3:3" s="27" customFormat="1">
      <c r="C11672" s="2"/>
    </row>
    <row r="11673" spans="3:3" s="27" customFormat="1">
      <c r="C11673" s="2"/>
    </row>
    <row r="11674" spans="3:3" s="27" customFormat="1">
      <c r="C11674" s="2"/>
    </row>
    <row r="11675" spans="3:3" s="27" customFormat="1">
      <c r="C11675" s="2"/>
    </row>
    <row r="11676" spans="3:3" s="27" customFormat="1">
      <c r="C11676" s="2"/>
    </row>
    <row r="11677" spans="3:3" s="27" customFormat="1">
      <c r="C11677" s="2"/>
    </row>
    <row r="11678" spans="3:3" s="27" customFormat="1">
      <c r="C11678" s="2"/>
    </row>
    <row r="11679" spans="3:3" s="27" customFormat="1">
      <c r="C11679" s="2"/>
    </row>
    <row r="11680" spans="3:3" s="27" customFormat="1">
      <c r="C11680" s="2"/>
    </row>
    <row r="11681" spans="3:3" s="27" customFormat="1">
      <c r="C11681" s="2"/>
    </row>
    <row r="11682" spans="3:3" s="27" customFormat="1">
      <c r="C11682" s="2"/>
    </row>
    <row r="11683" spans="3:3" s="27" customFormat="1">
      <c r="C11683" s="2"/>
    </row>
    <row r="11684" spans="3:3" s="27" customFormat="1">
      <c r="C11684" s="2"/>
    </row>
    <row r="11685" spans="3:3" s="27" customFormat="1">
      <c r="C11685" s="2"/>
    </row>
    <row r="11686" spans="3:3" s="27" customFormat="1">
      <c r="C11686" s="2"/>
    </row>
    <row r="11687" spans="3:3" s="27" customFormat="1">
      <c r="C11687" s="2"/>
    </row>
    <row r="11688" spans="3:3" s="27" customFormat="1">
      <c r="C11688" s="2"/>
    </row>
    <row r="11689" spans="3:3" s="27" customFormat="1">
      <c r="C11689" s="2"/>
    </row>
    <row r="11690" spans="3:3" s="27" customFormat="1">
      <c r="C11690" s="2"/>
    </row>
    <row r="11691" spans="3:3" s="27" customFormat="1">
      <c r="C11691" s="2"/>
    </row>
    <row r="11692" spans="3:3" s="27" customFormat="1">
      <c r="C11692" s="2"/>
    </row>
    <row r="11693" spans="3:3" s="27" customFormat="1">
      <c r="C11693" s="2"/>
    </row>
    <row r="11694" spans="3:3" s="27" customFormat="1">
      <c r="C11694" s="2"/>
    </row>
    <row r="11695" spans="3:3" s="27" customFormat="1">
      <c r="C11695" s="2"/>
    </row>
    <row r="11696" spans="3:3" s="27" customFormat="1">
      <c r="C11696" s="2"/>
    </row>
    <row r="11697" spans="3:3" s="27" customFormat="1">
      <c r="C11697" s="2"/>
    </row>
    <row r="11698" spans="3:3" s="27" customFormat="1">
      <c r="C11698" s="2"/>
    </row>
    <row r="11699" spans="3:3" s="27" customFormat="1">
      <c r="C11699" s="2"/>
    </row>
    <row r="11700" spans="3:3" s="27" customFormat="1">
      <c r="C11700" s="2"/>
    </row>
    <row r="11701" spans="3:3" s="27" customFormat="1">
      <c r="C11701" s="2"/>
    </row>
    <row r="11702" spans="3:3" s="27" customFormat="1">
      <c r="C11702" s="2"/>
    </row>
    <row r="11703" spans="3:3" s="27" customFormat="1">
      <c r="C11703" s="2"/>
    </row>
    <row r="11704" spans="3:3" s="27" customFormat="1">
      <c r="C11704" s="2"/>
    </row>
    <row r="11705" spans="3:3" s="27" customFormat="1">
      <c r="C11705" s="2"/>
    </row>
    <row r="11706" spans="3:3" s="27" customFormat="1">
      <c r="C11706" s="2"/>
    </row>
    <row r="11707" spans="3:3" s="27" customFormat="1">
      <c r="C11707" s="2"/>
    </row>
    <row r="11708" spans="3:3" s="27" customFormat="1">
      <c r="C11708" s="2"/>
    </row>
    <row r="11709" spans="3:3" s="27" customFormat="1">
      <c r="C11709" s="2"/>
    </row>
    <row r="11710" spans="3:3" s="27" customFormat="1">
      <c r="C11710" s="2"/>
    </row>
    <row r="11711" spans="3:3" s="27" customFormat="1">
      <c r="C11711" s="2"/>
    </row>
    <row r="11712" spans="3:3" s="27" customFormat="1">
      <c r="C11712" s="2"/>
    </row>
    <row r="11713" spans="3:3" s="27" customFormat="1">
      <c r="C11713" s="2"/>
    </row>
    <row r="11714" spans="3:3" s="27" customFormat="1">
      <c r="C11714" s="2"/>
    </row>
    <row r="11715" spans="3:3" s="27" customFormat="1">
      <c r="C11715" s="2"/>
    </row>
    <row r="11716" spans="3:3" s="27" customFormat="1">
      <c r="C11716" s="2"/>
    </row>
    <row r="11717" spans="3:3" s="27" customFormat="1">
      <c r="C11717" s="2"/>
    </row>
    <row r="11718" spans="3:3" s="27" customFormat="1">
      <c r="C11718" s="2"/>
    </row>
    <row r="11719" spans="3:3" s="27" customFormat="1">
      <c r="C11719" s="2"/>
    </row>
    <row r="11720" spans="3:3" s="27" customFormat="1">
      <c r="C11720" s="2"/>
    </row>
    <row r="11721" spans="3:3" s="27" customFormat="1">
      <c r="C11721" s="2"/>
    </row>
    <row r="11722" spans="3:3" s="27" customFormat="1">
      <c r="C11722" s="2"/>
    </row>
    <row r="11723" spans="3:3" s="27" customFormat="1">
      <c r="C11723" s="2"/>
    </row>
    <row r="11724" spans="3:3" s="27" customFormat="1">
      <c r="C11724" s="2"/>
    </row>
    <row r="11725" spans="3:3" s="27" customFormat="1">
      <c r="C11725" s="2"/>
    </row>
    <row r="11726" spans="3:3" s="27" customFormat="1">
      <c r="C11726" s="2"/>
    </row>
    <row r="11727" spans="3:3" s="27" customFormat="1">
      <c r="C11727" s="2"/>
    </row>
    <row r="11728" spans="3:3" s="27" customFormat="1">
      <c r="C11728" s="2"/>
    </row>
    <row r="11729" spans="3:3" s="27" customFormat="1">
      <c r="C11729" s="2"/>
    </row>
    <row r="11730" spans="3:3" s="27" customFormat="1">
      <c r="C11730" s="2"/>
    </row>
    <row r="11731" spans="3:3" s="27" customFormat="1">
      <c r="C11731" s="2"/>
    </row>
    <row r="11732" spans="3:3" s="27" customFormat="1">
      <c r="C11732" s="2"/>
    </row>
    <row r="11733" spans="3:3" s="27" customFormat="1">
      <c r="C11733" s="2"/>
    </row>
    <row r="11734" spans="3:3" s="27" customFormat="1">
      <c r="C11734" s="2"/>
    </row>
    <row r="11735" spans="3:3" s="27" customFormat="1">
      <c r="C11735" s="2"/>
    </row>
    <row r="11736" spans="3:3" s="27" customFormat="1">
      <c r="C11736" s="2"/>
    </row>
    <row r="11737" spans="3:3" s="27" customFormat="1">
      <c r="C11737" s="2"/>
    </row>
    <row r="11738" spans="3:3" s="27" customFormat="1">
      <c r="C11738" s="2"/>
    </row>
    <row r="11739" spans="3:3" s="27" customFormat="1">
      <c r="C11739" s="2"/>
    </row>
    <row r="11740" spans="3:3" s="27" customFormat="1">
      <c r="C11740" s="2"/>
    </row>
    <row r="11741" spans="3:3" s="27" customFormat="1">
      <c r="C11741" s="2"/>
    </row>
    <row r="11742" spans="3:3" s="27" customFormat="1">
      <c r="C11742" s="2"/>
    </row>
    <row r="11743" spans="3:3" s="27" customFormat="1">
      <c r="C11743" s="2"/>
    </row>
    <row r="11744" spans="3:3" s="27" customFormat="1">
      <c r="C11744" s="2"/>
    </row>
    <row r="11745" spans="3:3" s="27" customFormat="1">
      <c r="C11745" s="2"/>
    </row>
    <row r="11746" spans="3:3" s="27" customFormat="1">
      <c r="C11746" s="2"/>
    </row>
    <row r="11747" spans="3:3" s="27" customFormat="1">
      <c r="C11747" s="2"/>
    </row>
    <row r="11748" spans="3:3" s="27" customFormat="1">
      <c r="C11748" s="2"/>
    </row>
    <row r="11749" spans="3:3" s="27" customFormat="1">
      <c r="C11749" s="2"/>
    </row>
    <row r="11750" spans="3:3" s="27" customFormat="1">
      <c r="C11750" s="2"/>
    </row>
    <row r="11751" spans="3:3" s="27" customFormat="1">
      <c r="C11751" s="2"/>
    </row>
    <row r="11752" spans="3:3" s="27" customFormat="1">
      <c r="C11752" s="2"/>
    </row>
    <row r="11753" spans="3:3" s="27" customFormat="1">
      <c r="C11753" s="2"/>
    </row>
    <row r="11754" spans="3:3" s="27" customFormat="1">
      <c r="C11754" s="2"/>
    </row>
    <row r="11755" spans="3:3" s="27" customFormat="1">
      <c r="C11755" s="2"/>
    </row>
    <row r="11756" spans="3:3" s="27" customFormat="1">
      <c r="C11756" s="2"/>
    </row>
    <row r="11757" spans="3:3" s="27" customFormat="1">
      <c r="C11757" s="2"/>
    </row>
    <row r="11758" spans="3:3" s="27" customFormat="1">
      <c r="C11758" s="2"/>
    </row>
    <row r="11759" spans="3:3" s="27" customFormat="1">
      <c r="C11759" s="2"/>
    </row>
    <row r="11760" spans="3:3" s="27" customFormat="1">
      <c r="C11760" s="2"/>
    </row>
    <row r="11761" spans="3:3" s="27" customFormat="1">
      <c r="C11761" s="2"/>
    </row>
    <row r="11762" spans="3:3" s="27" customFormat="1">
      <c r="C11762" s="2"/>
    </row>
    <row r="11763" spans="3:3" s="27" customFormat="1">
      <c r="C11763" s="2"/>
    </row>
    <row r="11764" spans="3:3" s="27" customFormat="1">
      <c r="C11764" s="2"/>
    </row>
    <row r="11765" spans="3:3" s="27" customFormat="1">
      <c r="C11765" s="2"/>
    </row>
    <row r="11766" spans="3:3" s="27" customFormat="1">
      <c r="C11766" s="2"/>
    </row>
    <row r="11767" spans="3:3" s="27" customFormat="1">
      <c r="C11767" s="2"/>
    </row>
    <row r="11768" spans="3:3" s="27" customFormat="1">
      <c r="C11768" s="2"/>
    </row>
    <row r="11769" spans="3:3" s="27" customFormat="1">
      <c r="C11769" s="2"/>
    </row>
    <row r="11770" spans="3:3" s="27" customFormat="1">
      <c r="C11770" s="2"/>
    </row>
    <row r="11771" spans="3:3" s="27" customFormat="1">
      <c r="C11771" s="2"/>
    </row>
    <row r="11772" spans="3:3" s="27" customFormat="1">
      <c r="C11772" s="2"/>
    </row>
    <row r="11773" spans="3:3" s="27" customFormat="1">
      <c r="C11773" s="2"/>
    </row>
    <row r="11774" spans="3:3" s="27" customFormat="1">
      <c r="C11774" s="2"/>
    </row>
    <row r="11775" spans="3:3" s="27" customFormat="1">
      <c r="C11775" s="2"/>
    </row>
    <row r="11776" spans="3:3" s="27" customFormat="1">
      <c r="C11776" s="2"/>
    </row>
    <row r="11777" spans="3:3" s="27" customFormat="1">
      <c r="C11777" s="2"/>
    </row>
    <row r="11778" spans="3:3" s="27" customFormat="1">
      <c r="C11778" s="2"/>
    </row>
    <row r="11779" spans="3:3" s="27" customFormat="1">
      <c r="C11779" s="2"/>
    </row>
    <row r="11780" spans="3:3" s="27" customFormat="1">
      <c r="C11780" s="2"/>
    </row>
    <row r="11781" spans="3:3" s="27" customFormat="1">
      <c r="C11781" s="2"/>
    </row>
    <row r="11782" spans="3:3" s="27" customFormat="1">
      <c r="C11782" s="2"/>
    </row>
    <row r="11783" spans="3:3" s="27" customFormat="1">
      <c r="C11783" s="2"/>
    </row>
    <row r="11784" spans="3:3" s="27" customFormat="1">
      <c r="C11784" s="2"/>
    </row>
    <row r="11785" spans="3:3" s="27" customFormat="1">
      <c r="C11785" s="2"/>
    </row>
    <row r="11786" spans="3:3" s="27" customFormat="1">
      <c r="C11786" s="2"/>
    </row>
    <row r="11787" spans="3:3" s="27" customFormat="1">
      <c r="C11787" s="2"/>
    </row>
    <row r="11788" spans="3:3" s="27" customFormat="1">
      <c r="C11788" s="2"/>
    </row>
    <row r="11789" spans="3:3" s="27" customFormat="1">
      <c r="C11789" s="2"/>
    </row>
    <row r="11790" spans="3:3" s="27" customFormat="1">
      <c r="C11790" s="2"/>
    </row>
    <row r="11791" spans="3:3" s="27" customFormat="1">
      <c r="C11791" s="2"/>
    </row>
    <row r="11792" spans="3:3" s="27" customFormat="1">
      <c r="C11792" s="2"/>
    </row>
    <row r="11793" spans="3:3" s="27" customFormat="1">
      <c r="C11793" s="2"/>
    </row>
    <row r="11794" spans="3:3" s="27" customFormat="1">
      <c r="C11794" s="2"/>
    </row>
    <row r="11795" spans="3:3" s="27" customFormat="1">
      <c r="C11795" s="2"/>
    </row>
    <row r="11796" spans="3:3" s="27" customFormat="1">
      <c r="C11796" s="2"/>
    </row>
    <row r="11797" spans="3:3" s="27" customFormat="1">
      <c r="C11797" s="2"/>
    </row>
    <row r="11798" spans="3:3" s="27" customFormat="1">
      <c r="C11798" s="2"/>
    </row>
    <row r="11799" spans="3:3" s="27" customFormat="1">
      <c r="C11799" s="2"/>
    </row>
    <row r="11800" spans="3:3" s="27" customFormat="1">
      <c r="C11800" s="2"/>
    </row>
    <row r="11801" spans="3:3" s="27" customFormat="1">
      <c r="C11801" s="2"/>
    </row>
    <row r="11802" spans="3:3" s="27" customFormat="1">
      <c r="C11802" s="2"/>
    </row>
    <row r="11803" spans="3:3" s="27" customFormat="1">
      <c r="C11803" s="2"/>
    </row>
    <row r="11804" spans="3:3" s="27" customFormat="1">
      <c r="C11804" s="2"/>
    </row>
    <row r="11805" spans="3:3" s="27" customFormat="1">
      <c r="C11805" s="2"/>
    </row>
    <row r="11806" spans="3:3" s="27" customFormat="1">
      <c r="C11806" s="2"/>
    </row>
    <row r="11807" spans="3:3" s="27" customFormat="1">
      <c r="C11807" s="2"/>
    </row>
    <row r="11808" spans="3:3" s="27" customFormat="1">
      <c r="C11808" s="2"/>
    </row>
    <row r="11809" spans="3:3" s="27" customFormat="1">
      <c r="C11809" s="2"/>
    </row>
    <row r="11810" spans="3:3" s="27" customFormat="1">
      <c r="C11810" s="2"/>
    </row>
    <row r="11811" spans="3:3" s="27" customFormat="1">
      <c r="C11811" s="2"/>
    </row>
    <row r="11812" spans="3:3" s="27" customFormat="1">
      <c r="C11812" s="2"/>
    </row>
    <row r="11813" spans="3:3" s="27" customFormat="1">
      <c r="C11813" s="2"/>
    </row>
    <row r="11814" spans="3:3" s="27" customFormat="1">
      <c r="C11814" s="2"/>
    </row>
    <row r="11815" spans="3:3" s="27" customFormat="1">
      <c r="C11815" s="2"/>
    </row>
    <row r="11816" spans="3:3" s="27" customFormat="1">
      <c r="C11816" s="2"/>
    </row>
    <row r="11817" spans="3:3" s="27" customFormat="1">
      <c r="C11817" s="2"/>
    </row>
    <row r="11818" spans="3:3" s="27" customFormat="1">
      <c r="C11818" s="2"/>
    </row>
    <row r="11819" spans="3:3" s="27" customFormat="1">
      <c r="C11819" s="2"/>
    </row>
    <row r="11820" spans="3:3" s="27" customFormat="1">
      <c r="C11820" s="2"/>
    </row>
    <row r="11821" spans="3:3" s="27" customFormat="1">
      <c r="C11821" s="2"/>
    </row>
    <row r="11822" spans="3:3" s="27" customFormat="1">
      <c r="C11822" s="2"/>
    </row>
    <row r="11823" spans="3:3" s="27" customFormat="1">
      <c r="C11823" s="2"/>
    </row>
    <row r="11824" spans="3:3" s="27" customFormat="1">
      <c r="C11824" s="2"/>
    </row>
    <row r="11825" spans="3:3" s="27" customFormat="1">
      <c r="C11825" s="2"/>
    </row>
    <row r="11826" spans="3:3" s="27" customFormat="1">
      <c r="C11826" s="2"/>
    </row>
    <row r="11827" spans="3:3" s="27" customFormat="1">
      <c r="C11827" s="2"/>
    </row>
    <row r="11828" spans="3:3" s="27" customFormat="1">
      <c r="C11828" s="2"/>
    </row>
    <row r="11829" spans="3:3" s="27" customFormat="1">
      <c r="C11829" s="2"/>
    </row>
    <row r="11830" spans="3:3" s="27" customFormat="1">
      <c r="C11830" s="2"/>
    </row>
    <row r="11831" spans="3:3" s="27" customFormat="1">
      <c r="C11831" s="2"/>
    </row>
    <row r="11832" spans="3:3" s="27" customFormat="1">
      <c r="C11832" s="2"/>
    </row>
    <row r="11833" spans="3:3" s="27" customFormat="1">
      <c r="C11833" s="2"/>
    </row>
    <row r="11834" spans="3:3" s="27" customFormat="1">
      <c r="C11834" s="2"/>
    </row>
    <row r="11835" spans="3:3" s="27" customFormat="1">
      <c r="C11835" s="2"/>
    </row>
    <row r="11836" spans="3:3" s="27" customFormat="1">
      <c r="C11836" s="2"/>
    </row>
    <row r="11837" spans="3:3" s="27" customFormat="1">
      <c r="C11837" s="2"/>
    </row>
    <row r="11838" spans="3:3" s="27" customFormat="1">
      <c r="C11838" s="2"/>
    </row>
    <row r="11839" spans="3:3" s="27" customFormat="1">
      <c r="C11839" s="2"/>
    </row>
    <row r="11840" spans="3:3" s="27" customFormat="1">
      <c r="C11840" s="2"/>
    </row>
    <row r="11841" spans="3:3" s="27" customFormat="1">
      <c r="C11841" s="2"/>
    </row>
    <row r="11842" spans="3:3" s="27" customFormat="1">
      <c r="C11842" s="2"/>
    </row>
    <row r="11843" spans="3:3" s="27" customFormat="1">
      <c r="C11843" s="2"/>
    </row>
    <row r="11844" spans="3:3" s="27" customFormat="1">
      <c r="C11844" s="2"/>
    </row>
    <row r="11845" spans="3:3" s="27" customFormat="1">
      <c r="C11845" s="2"/>
    </row>
    <row r="11846" spans="3:3" s="27" customFormat="1">
      <c r="C11846" s="2"/>
    </row>
    <row r="11847" spans="3:3" s="27" customFormat="1">
      <c r="C11847" s="2"/>
    </row>
    <row r="11848" spans="3:3" s="27" customFormat="1">
      <c r="C11848" s="2"/>
    </row>
    <row r="11849" spans="3:3" s="27" customFormat="1">
      <c r="C11849" s="2"/>
    </row>
    <row r="11850" spans="3:3" s="27" customFormat="1">
      <c r="C11850" s="2"/>
    </row>
    <row r="11851" spans="3:3" s="27" customFormat="1">
      <c r="C11851" s="2"/>
    </row>
    <row r="11852" spans="3:3" s="27" customFormat="1">
      <c r="C11852" s="2"/>
    </row>
    <row r="11853" spans="3:3" s="27" customFormat="1">
      <c r="C11853" s="2"/>
    </row>
    <row r="11854" spans="3:3" s="27" customFormat="1">
      <c r="C11854" s="2"/>
    </row>
    <row r="11855" spans="3:3" s="27" customFormat="1">
      <c r="C11855" s="2"/>
    </row>
    <row r="11856" spans="3:3" s="27" customFormat="1">
      <c r="C11856" s="2"/>
    </row>
    <row r="11857" spans="3:3" s="27" customFormat="1">
      <c r="C11857" s="2"/>
    </row>
    <row r="11858" spans="3:3" s="27" customFormat="1">
      <c r="C11858" s="2"/>
    </row>
    <row r="11859" spans="3:3" s="27" customFormat="1">
      <c r="C11859" s="2"/>
    </row>
    <row r="11860" spans="3:3" s="27" customFormat="1">
      <c r="C11860" s="2"/>
    </row>
    <row r="11861" spans="3:3" s="27" customFormat="1">
      <c r="C11861" s="2"/>
    </row>
    <row r="11862" spans="3:3" s="27" customFormat="1">
      <c r="C11862" s="2"/>
    </row>
    <row r="11863" spans="3:3" s="27" customFormat="1">
      <c r="C11863" s="2"/>
    </row>
    <row r="11864" spans="3:3" s="27" customFormat="1">
      <c r="C11864" s="2"/>
    </row>
    <row r="11865" spans="3:3" s="27" customFormat="1">
      <c r="C11865" s="2"/>
    </row>
    <row r="11866" spans="3:3" s="27" customFormat="1">
      <c r="C11866" s="2"/>
    </row>
    <row r="11867" spans="3:3" s="27" customFormat="1">
      <c r="C11867" s="2"/>
    </row>
    <row r="11868" spans="3:3" s="27" customFormat="1">
      <c r="C11868" s="2"/>
    </row>
    <row r="11869" spans="3:3" s="27" customFormat="1">
      <c r="C11869" s="2"/>
    </row>
    <row r="11870" spans="3:3" s="27" customFormat="1">
      <c r="C11870" s="2"/>
    </row>
    <row r="11871" spans="3:3" s="27" customFormat="1">
      <c r="C11871" s="2"/>
    </row>
    <row r="11872" spans="3:3" s="27" customFormat="1">
      <c r="C11872" s="2"/>
    </row>
    <row r="11873" spans="3:3" s="27" customFormat="1">
      <c r="C11873" s="2"/>
    </row>
    <row r="11874" spans="3:3" s="27" customFormat="1">
      <c r="C11874" s="2"/>
    </row>
    <row r="11875" spans="3:3" s="27" customFormat="1">
      <c r="C11875" s="2"/>
    </row>
    <row r="11876" spans="3:3" s="27" customFormat="1">
      <c r="C11876" s="2"/>
    </row>
    <row r="11877" spans="3:3" s="27" customFormat="1">
      <c r="C11877" s="2"/>
    </row>
    <row r="11878" spans="3:3" s="27" customFormat="1">
      <c r="C11878" s="2"/>
    </row>
    <row r="11879" spans="3:3" s="27" customFormat="1">
      <c r="C11879" s="2"/>
    </row>
    <row r="11880" spans="3:3" s="27" customFormat="1">
      <c r="C11880" s="2"/>
    </row>
    <row r="11881" spans="3:3" s="27" customFormat="1">
      <c r="C11881" s="2"/>
    </row>
    <row r="11882" spans="3:3" s="27" customFormat="1">
      <c r="C11882" s="2"/>
    </row>
    <row r="11883" spans="3:3" s="27" customFormat="1">
      <c r="C11883" s="2"/>
    </row>
    <row r="11884" spans="3:3" s="27" customFormat="1">
      <c r="C11884" s="2"/>
    </row>
    <row r="11885" spans="3:3" s="27" customFormat="1">
      <c r="C11885" s="2"/>
    </row>
    <row r="11886" spans="3:3" s="27" customFormat="1">
      <c r="C11886" s="2"/>
    </row>
    <row r="11887" spans="3:3" s="27" customFormat="1">
      <c r="C11887" s="2"/>
    </row>
    <row r="11888" spans="3:3" s="27" customFormat="1">
      <c r="C11888" s="2"/>
    </row>
    <row r="11889" spans="3:3" s="27" customFormat="1">
      <c r="C11889" s="2"/>
    </row>
    <row r="11890" spans="3:3" s="27" customFormat="1">
      <c r="C11890" s="2"/>
    </row>
    <row r="11891" spans="3:3" s="27" customFormat="1">
      <c r="C11891" s="2"/>
    </row>
    <row r="11892" spans="3:3" s="27" customFormat="1">
      <c r="C11892" s="2"/>
    </row>
    <row r="11893" spans="3:3" s="27" customFormat="1">
      <c r="C11893" s="2"/>
    </row>
    <row r="11894" spans="3:3" s="27" customFormat="1">
      <c r="C11894" s="2"/>
    </row>
    <row r="11895" spans="3:3" s="27" customFormat="1">
      <c r="C11895" s="2"/>
    </row>
    <row r="11896" spans="3:3" s="27" customFormat="1">
      <c r="C11896" s="2"/>
    </row>
    <row r="11897" spans="3:3" s="27" customFormat="1">
      <c r="C11897" s="2"/>
    </row>
    <row r="11898" spans="3:3" s="27" customFormat="1">
      <c r="C11898" s="2"/>
    </row>
    <row r="11899" spans="3:3" s="27" customFormat="1">
      <c r="C11899" s="2"/>
    </row>
    <row r="11900" spans="3:3" s="27" customFormat="1">
      <c r="C11900" s="2"/>
    </row>
    <row r="11901" spans="3:3" s="27" customFormat="1">
      <c r="C11901" s="2"/>
    </row>
    <row r="11902" spans="3:3" s="27" customFormat="1">
      <c r="C11902" s="2"/>
    </row>
    <row r="11903" spans="3:3" s="27" customFormat="1">
      <c r="C11903" s="2"/>
    </row>
    <row r="11904" spans="3:3" s="27" customFormat="1">
      <c r="C11904" s="2"/>
    </row>
    <row r="11905" spans="3:3" s="27" customFormat="1">
      <c r="C11905" s="2"/>
    </row>
    <row r="11906" spans="3:3" s="27" customFormat="1">
      <c r="C11906" s="2"/>
    </row>
    <row r="11907" spans="3:3" s="27" customFormat="1">
      <c r="C11907" s="2"/>
    </row>
    <row r="11908" spans="3:3" s="27" customFormat="1">
      <c r="C11908" s="2"/>
    </row>
    <row r="11909" spans="3:3" s="27" customFormat="1">
      <c r="C11909" s="2"/>
    </row>
    <row r="11910" spans="3:3" s="27" customFormat="1">
      <c r="C11910" s="2"/>
    </row>
    <row r="11911" spans="3:3" s="27" customFormat="1">
      <c r="C11911" s="2"/>
    </row>
    <row r="11912" spans="3:3" s="27" customFormat="1">
      <c r="C11912" s="2"/>
    </row>
    <row r="11913" spans="3:3" s="27" customFormat="1">
      <c r="C11913" s="2"/>
    </row>
    <row r="11914" spans="3:3" s="27" customFormat="1">
      <c r="C11914" s="2"/>
    </row>
    <row r="11915" spans="3:3" s="27" customFormat="1">
      <c r="C11915" s="2"/>
    </row>
    <row r="11916" spans="3:3" s="27" customFormat="1">
      <c r="C11916" s="2"/>
    </row>
    <row r="11917" spans="3:3" s="27" customFormat="1">
      <c r="C11917" s="2"/>
    </row>
    <row r="11918" spans="3:3" s="27" customFormat="1">
      <c r="C11918" s="2"/>
    </row>
    <row r="11919" spans="3:3" s="27" customFormat="1">
      <c r="C11919" s="2"/>
    </row>
    <row r="11920" spans="3:3" s="27" customFormat="1">
      <c r="C11920" s="2"/>
    </row>
    <row r="11921" spans="3:3" s="27" customFormat="1">
      <c r="C11921" s="2"/>
    </row>
    <row r="11922" spans="3:3" s="27" customFormat="1">
      <c r="C11922" s="2"/>
    </row>
    <row r="11923" spans="3:3" s="27" customFormat="1">
      <c r="C11923" s="2"/>
    </row>
    <row r="11924" spans="3:3" s="27" customFormat="1">
      <c r="C11924" s="2"/>
    </row>
    <row r="11925" spans="3:3" s="27" customFormat="1">
      <c r="C11925" s="2"/>
    </row>
    <row r="11926" spans="3:3" s="27" customFormat="1">
      <c r="C11926" s="2"/>
    </row>
    <row r="11927" spans="3:3" s="27" customFormat="1">
      <c r="C11927" s="2"/>
    </row>
    <row r="11928" spans="3:3" s="27" customFormat="1">
      <c r="C11928" s="2"/>
    </row>
    <row r="11929" spans="3:3" s="27" customFormat="1">
      <c r="C11929" s="2"/>
    </row>
    <row r="11930" spans="3:3" s="27" customFormat="1">
      <c r="C11930" s="2"/>
    </row>
    <row r="11931" spans="3:3" s="27" customFormat="1">
      <c r="C11931" s="2"/>
    </row>
    <row r="11932" spans="3:3" s="27" customFormat="1">
      <c r="C11932" s="2"/>
    </row>
    <row r="11933" spans="3:3" s="27" customFormat="1">
      <c r="C11933" s="2"/>
    </row>
    <row r="11934" spans="3:3" s="27" customFormat="1">
      <c r="C11934" s="2"/>
    </row>
    <row r="11935" spans="3:3" s="27" customFormat="1">
      <c r="C11935" s="2"/>
    </row>
    <row r="11936" spans="3:3" s="27" customFormat="1">
      <c r="C11936" s="2"/>
    </row>
    <row r="11937" spans="3:3" s="27" customFormat="1">
      <c r="C11937" s="2"/>
    </row>
    <row r="11938" spans="3:3" s="27" customFormat="1">
      <c r="C11938" s="2"/>
    </row>
    <row r="11939" spans="3:3" s="27" customFormat="1">
      <c r="C11939" s="2"/>
    </row>
    <row r="11940" spans="3:3" s="27" customFormat="1">
      <c r="C11940" s="2"/>
    </row>
    <row r="11941" spans="3:3" s="27" customFormat="1">
      <c r="C11941" s="2"/>
    </row>
    <row r="11942" spans="3:3" s="27" customFormat="1">
      <c r="C11942" s="2"/>
    </row>
    <row r="11943" spans="3:3" s="27" customFormat="1">
      <c r="C11943" s="2"/>
    </row>
    <row r="11944" spans="3:3" s="27" customFormat="1">
      <c r="C11944" s="2"/>
    </row>
    <row r="11945" spans="3:3" s="27" customFormat="1">
      <c r="C11945" s="2"/>
    </row>
    <row r="11946" spans="3:3" s="27" customFormat="1">
      <c r="C11946" s="2"/>
    </row>
    <row r="11947" spans="3:3" s="27" customFormat="1">
      <c r="C11947" s="2"/>
    </row>
    <row r="11948" spans="3:3" s="27" customFormat="1">
      <c r="C11948" s="2"/>
    </row>
    <row r="11949" spans="3:3" s="27" customFormat="1">
      <c r="C11949" s="2"/>
    </row>
    <row r="11950" spans="3:3" s="27" customFormat="1">
      <c r="C11950" s="2"/>
    </row>
    <row r="11951" spans="3:3" s="27" customFormat="1">
      <c r="C11951" s="2"/>
    </row>
    <row r="11952" spans="3:3" s="27" customFormat="1">
      <c r="C11952" s="2"/>
    </row>
    <row r="11953" spans="3:3" s="27" customFormat="1">
      <c r="C11953" s="2"/>
    </row>
    <row r="11954" spans="3:3" s="27" customFormat="1">
      <c r="C11954" s="2"/>
    </row>
    <row r="11955" spans="3:3" s="27" customFormat="1">
      <c r="C11955" s="2"/>
    </row>
    <row r="11956" spans="3:3" s="27" customFormat="1">
      <c r="C11956" s="2"/>
    </row>
    <row r="11957" spans="3:3" s="27" customFormat="1">
      <c r="C11957" s="2"/>
    </row>
    <row r="11958" spans="3:3" s="27" customFormat="1">
      <c r="C11958" s="2"/>
    </row>
    <row r="11959" spans="3:3" s="27" customFormat="1">
      <c r="C11959" s="2"/>
    </row>
    <row r="11960" spans="3:3" s="27" customFormat="1">
      <c r="C11960" s="2"/>
    </row>
    <row r="11961" spans="3:3" s="27" customFormat="1">
      <c r="C11961" s="2"/>
    </row>
    <row r="11962" spans="3:3" s="27" customFormat="1">
      <c r="C11962" s="2"/>
    </row>
    <row r="11963" spans="3:3" s="27" customFormat="1">
      <c r="C11963" s="2"/>
    </row>
    <row r="11964" spans="3:3" s="27" customFormat="1">
      <c r="C11964" s="2"/>
    </row>
    <row r="11965" spans="3:3" s="27" customFormat="1">
      <c r="C11965" s="2"/>
    </row>
    <row r="11966" spans="3:3" s="27" customFormat="1">
      <c r="C11966" s="2"/>
    </row>
    <row r="11967" spans="3:3" s="27" customFormat="1">
      <c r="C11967" s="2"/>
    </row>
    <row r="11968" spans="3:3" s="27" customFormat="1">
      <c r="C11968" s="2"/>
    </row>
    <row r="11969" spans="3:3" s="27" customFormat="1">
      <c r="C11969" s="2"/>
    </row>
    <row r="11970" spans="3:3" s="27" customFormat="1">
      <c r="C11970" s="2"/>
    </row>
    <row r="11971" spans="3:3" s="27" customFormat="1">
      <c r="C11971" s="2"/>
    </row>
    <row r="11972" spans="3:3" s="27" customFormat="1">
      <c r="C11972" s="2"/>
    </row>
    <row r="11973" spans="3:3" s="27" customFormat="1">
      <c r="C11973" s="2"/>
    </row>
    <row r="11974" spans="3:3" s="27" customFormat="1">
      <c r="C11974" s="2"/>
    </row>
    <row r="11975" spans="3:3" s="27" customFormat="1">
      <c r="C11975" s="2"/>
    </row>
    <row r="11976" spans="3:3" s="27" customFormat="1">
      <c r="C11976" s="2"/>
    </row>
    <row r="11977" spans="3:3" s="27" customFormat="1">
      <c r="C11977" s="2"/>
    </row>
    <row r="11978" spans="3:3" s="27" customFormat="1">
      <c r="C11978" s="2"/>
    </row>
    <row r="11979" spans="3:3" s="27" customFormat="1">
      <c r="C11979" s="2"/>
    </row>
    <row r="11980" spans="3:3" s="27" customFormat="1">
      <c r="C11980" s="2"/>
    </row>
    <row r="11981" spans="3:3" s="27" customFormat="1">
      <c r="C11981" s="2"/>
    </row>
    <row r="11982" spans="3:3" s="27" customFormat="1">
      <c r="C11982" s="2"/>
    </row>
    <row r="11983" spans="3:3" s="27" customFormat="1">
      <c r="C11983" s="2"/>
    </row>
    <row r="11984" spans="3:3" s="27" customFormat="1">
      <c r="C11984" s="2"/>
    </row>
    <row r="11985" spans="3:3" s="27" customFormat="1">
      <c r="C11985" s="2"/>
    </row>
    <row r="11986" spans="3:3" s="27" customFormat="1">
      <c r="C11986" s="2"/>
    </row>
    <row r="11987" spans="3:3" s="27" customFormat="1">
      <c r="C11987" s="2"/>
    </row>
    <row r="11988" spans="3:3" s="27" customFormat="1">
      <c r="C11988" s="2"/>
    </row>
    <row r="11989" spans="3:3" s="27" customFormat="1">
      <c r="C11989" s="2"/>
    </row>
    <row r="11990" spans="3:3" s="27" customFormat="1">
      <c r="C11990" s="2"/>
    </row>
    <row r="11991" spans="3:3" s="27" customFormat="1">
      <c r="C11991" s="2"/>
    </row>
    <row r="11992" spans="3:3" s="27" customFormat="1">
      <c r="C11992" s="2"/>
    </row>
    <row r="11993" spans="3:3" s="27" customFormat="1">
      <c r="C11993" s="2"/>
    </row>
    <row r="11994" spans="3:3" s="27" customFormat="1">
      <c r="C11994" s="2"/>
    </row>
    <row r="11995" spans="3:3" s="27" customFormat="1">
      <c r="C11995" s="2"/>
    </row>
    <row r="11996" spans="3:3" s="27" customFormat="1">
      <c r="C11996" s="2"/>
    </row>
    <row r="11997" spans="3:3" s="27" customFormat="1">
      <c r="C11997" s="2"/>
    </row>
    <row r="11998" spans="3:3" s="27" customFormat="1">
      <c r="C11998" s="2"/>
    </row>
    <row r="11999" spans="3:3" s="27" customFormat="1">
      <c r="C11999" s="2"/>
    </row>
    <row r="12000" spans="3:3" s="27" customFormat="1">
      <c r="C12000" s="2"/>
    </row>
    <row r="12001" spans="3:3" s="27" customFormat="1">
      <c r="C12001" s="2"/>
    </row>
    <row r="12002" spans="3:3" s="27" customFormat="1">
      <c r="C12002" s="2"/>
    </row>
    <row r="12003" spans="3:3" s="27" customFormat="1">
      <c r="C12003" s="2"/>
    </row>
    <row r="12004" spans="3:3" s="27" customFormat="1">
      <c r="C12004" s="2"/>
    </row>
    <row r="12005" spans="3:3" s="27" customFormat="1">
      <c r="C12005" s="2"/>
    </row>
    <row r="12006" spans="3:3" s="27" customFormat="1">
      <c r="C12006" s="2"/>
    </row>
    <row r="12007" spans="3:3" s="27" customFormat="1">
      <c r="C12007" s="2"/>
    </row>
    <row r="12008" spans="3:3" s="27" customFormat="1">
      <c r="C12008" s="2"/>
    </row>
    <row r="12009" spans="3:3" s="27" customFormat="1">
      <c r="C12009" s="2"/>
    </row>
    <row r="12010" spans="3:3" s="27" customFormat="1">
      <c r="C12010" s="2"/>
    </row>
    <row r="12011" spans="3:3" s="27" customFormat="1">
      <c r="C12011" s="2"/>
    </row>
    <row r="12012" spans="3:3" s="27" customFormat="1">
      <c r="C12012" s="2"/>
    </row>
    <row r="12013" spans="3:3" s="27" customFormat="1">
      <c r="C12013" s="2"/>
    </row>
    <row r="12014" spans="3:3" s="27" customFormat="1">
      <c r="C12014" s="2"/>
    </row>
    <row r="12015" spans="3:3" s="27" customFormat="1">
      <c r="C12015" s="2"/>
    </row>
    <row r="12016" spans="3:3" s="27" customFormat="1">
      <c r="C12016" s="2"/>
    </row>
    <row r="12017" spans="3:3" s="27" customFormat="1">
      <c r="C12017" s="2"/>
    </row>
    <row r="12018" spans="3:3" s="27" customFormat="1">
      <c r="C12018" s="2"/>
    </row>
    <row r="12019" spans="3:3" s="27" customFormat="1">
      <c r="C12019" s="2"/>
    </row>
    <row r="12020" spans="3:3" s="27" customFormat="1">
      <c r="C12020" s="2"/>
    </row>
    <row r="12021" spans="3:3" s="27" customFormat="1">
      <c r="C12021" s="2"/>
    </row>
    <row r="12022" spans="3:3" s="27" customFormat="1">
      <c r="C12022" s="2"/>
    </row>
    <row r="12023" spans="3:3" s="27" customFormat="1">
      <c r="C12023" s="2"/>
    </row>
    <row r="12024" spans="3:3" s="27" customFormat="1">
      <c r="C12024" s="2"/>
    </row>
    <row r="12025" spans="3:3" s="27" customFormat="1">
      <c r="C12025" s="2"/>
    </row>
    <row r="12026" spans="3:3" s="27" customFormat="1">
      <c r="C12026" s="2"/>
    </row>
    <row r="12027" spans="3:3" s="27" customFormat="1">
      <c r="C12027" s="2"/>
    </row>
    <row r="12028" spans="3:3" s="27" customFormat="1">
      <c r="C12028" s="2"/>
    </row>
    <row r="12029" spans="3:3" s="27" customFormat="1">
      <c r="C12029" s="2"/>
    </row>
    <row r="12030" spans="3:3" s="27" customFormat="1">
      <c r="C12030" s="2"/>
    </row>
    <row r="12031" spans="3:3" s="27" customFormat="1">
      <c r="C12031" s="2"/>
    </row>
    <row r="12032" spans="3:3" s="27" customFormat="1">
      <c r="C12032" s="2"/>
    </row>
    <row r="12033" spans="3:3" s="27" customFormat="1">
      <c r="C12033" s="2"/>
    </row>
    <row r="12034" spans="3:3" s="27" customFormat="1">
      <c r="C12034" s="2"/>
    </row>
    <row r="12035" spans="3:3" s="27" customFormat="1">
      <c r="C12035" s="2"/>
    </row>
    <row r="12036" spans="3:3" s="27" customFormat="1">
      <c r="C12036" s="2"/>
    </row>
    <row r="12037" spans="3:3" s="27" customFormat="1">
      <c r="C12037" s="2"/>
    </row>
    <row r="12038" spans="3:3" s="27" customFormat="1">
      <c r="C12038" s="2"/>
    </row>
    <row r="12039" spans="3:3" s="27" customFormat="1">
      <c r="C12039" s="2"/>
    </row>
    <row r="12040" spans="3:3" s="27" customFormat="1">
      <c r="C12040" s="2"/>
    </row>
    <row r="12041" spans="3:3" s="27" customFormat="1">
      <c r="C12041" s="2"/>
    </row>
    <row r="12042" spans="3:3" s="27" customFormat="1">
      <c r="C12042" s="2"/>
    </row>
    <row r="12043" spans="3:3" s="27" customFormat="1">
      <c r="C12043" s="2"/>
    </row>
    <row r="12044" spans="3:3" s="27" customFormat="1">
      <c r="C12044" s="2"/>
    </row>
    <row r="12045" spans="3:3" s="27" customFormat="1">
      <c r="C12045" s="2"/>
    </row>
    <row r="12046" spans="3:3" s="27" customFormat="1">
      <c r="C12046" s="2"/>
    </row>
    <row r="12047" spans="3:3" s="27" customFormat="1">
      <c r="C12047" s="2"/>
    </row>
    <row r="12048" spans="3:3" s="27" customFormat="1">
      <c r="C12048" s="2"/>
    </row>
    <row r="12049" spans="3:3" s="27" customFormat="1">
      <c r="C12049" s="2"/>
    </row>
    <row r="12050" spans="3:3" s="27" customFormat="1">
      <c r="C12050" s="2"/>
    </row>
    <row r="12051" spans="3:3" s="27" customFormat="1">
      <c r="C12051" s="2"/>
    </row>
    <row r="12052" spans="3:3" s="27" customFormat="1">
      <c r="C12052" s="2"/>
    </row>
    <row r="12053" spans="3:3" s="27" customFormat="1">
      <c r="C12053" s="2"/>
    </row>
    <row r="12054" spans="3:3" s="27" customFormat="1">
      <c r="C12054" s="2"/>
    </row>
    <row r="12055" spans="3:3" s="27" customFormat="1">
      <c r="C12055" s="2"/>
    </row>
    <row r="12056" spans="3:3" s="27" customFormat="1">
      <c r="C12056" s="2"/>
    </row>
    <row r="12057" spans="3:3" s="27" customFormat="1">
      <c r="C12057" s="2"/>
    </row>
    <row r="12058" spans="3:3" s="27" customFormat="1">
      <c r="C12058" s="2"/>
    </row>
    <row r="12059" spans="3:3" s="27" customFormat="1">
      <c r="C12059" s="2"/>
    </row>
    <row r="12060" spans="3:3" s="27" customFormat="1">
      <c r="C12060" s="2"/>
    </row>
    <row r="12061" spans="3:3" s="27" customFormat="1">
      <c r="C12061" s="2"/>
    </row>
    <row r="12062" spans="3:3" s="27" customFormat="1">
      <c r="C12062" s="2"/>
    </row>
    <row r="12063" spans="3:3" s="27" customFormat="1">
      <c r="C12063" s="2"/>
    </row>
    <row r="12064" spans="3:3" s="27" customFormat="1">
      <c r="C12064" s="2"/>
    </row>
    <row r="12065" spans="3:3" s="27" customFormat="1">
      <c r="C12065" s="2"/>
    </row>
    <row r="12066" spans="3:3" s="27" customFormat="1">
      <c r="C12066" s="2"/>
    </row>
    <row r="12067" spans="3:3" s="27" customFormat="1">
      <c r="C12067" s="2"/>
    </row>
    <row r="12068" spans="3:3" s="27" customFormat="1">
      <c r="C12068" s="2"/>
    </row>
    <row r="12069" spans="3:3" s="27" customFormat="1">
      <c r="C12069" s="2"/>
    </row>
    <row r="12070" spans="3:3" s="27" customFormat="1">
      <c r="C12070" s="2"/>
    </row>
    <row r="12071" spans="3:3" s="27" customFormat="1">
      <c r="C12071" s="2"/>
    </row>
    <row r="12072" spans="3:3" s="27" customFormat="1">
      <c r="C12072" s="2"/>
    </row>
    <row r="12073" spans="3:3" s="27" customFormat="1">
      <c r="C12073" s="2"/>
    </row>
    <row r="12074" spans="3:3" s="27" customFormat="1">
      <c r="C12074" s="2"/>
    </row>
    <row r="12075" spans="3:3" s="27" customFormat="1">
      <c r="C12075" s="2"/>
    </row>
    <row r="12076" spans="3:3" s="27" customFormat="1">
      <c r="C12076" s="2"/>
    </row>
    <row r="12077" spans="3:3" s="27" customFormat="1">
      <c r="C12077" s="2"/>
    </row>
    <row r="12078" spans="3:3" s="27" customFormat="1">
      <c r="C12078" s="2"/>
    </row>
    <row r="12079" spans="3:3" s="27" customFormat="1">
      <c r="C12079" s="2"/>
    </row>
    <row r="12080" spans="3:3" s="27" customFormat="1">
      <c r="C12080" s="2"/>
    </row>
    <row r="12081" spans="3:3" s="27" customFormat="1">
      <c r="C12081" s="2"/>
    </row>
    <row r="12082" spans="3:3" s="27" customFormat="1">
      <c r="C12082" s="2"/>
    </row>
    <row r="12083" spans="3:3" s="27" customFormat="1">
      <c r="C12083" s="2"/>
    </row>
    <row r="12084" spans="3:3" s="27" customFormat="1">
      <c r="C12084" s="2"/>
    </row>
    <row r="12085" spans="3:3" s="27" customFormat="1">
      <c r="C12085" s="2"/>
    </row>
    <row r="12086" spans="3:3" s="27" customFormat="1">
      <c r="C12086" s="2"/>
    </row>
    <row r="12087" spans="3:3" s="27" customFormat="1">
      <c r="C12087" s="2"/>
    </row>
    <row r="12088" spans="3:3" s="27" customFormat="1">
      <c r="C12088" s="2"/>
    </row>
    <row r="12089" spans="3:3" s="27" customFormat="1">
      <c r="C12089" s="2"/>
    </row>
    <row r="12090" spans="3:3" s="27" customFormat="1">
      <c r="C12090" s="2"/>
    </row>
    <row r="12091" spans="3:3" s="27" customFormat="1">
      <c r="C12091" s="2"/>
    </row>
    <row r="12092" spans="3:3" s="27" customFormat="1">
      <c r="C12092" s="2"/>
    </row>
    <row r="12093" spans="3:3" s="27" customFormat="1">
      <c r="C12093" s="2"/>
    </row>
    <row r="12094" spans="3:3" s="27" customFormat="1">
      <c r="C12094" s="2"/>
    </row>
    <row r="12095" spans="3:3" s="27" customFormat="1">
      <c r="C12095" s="2"/>
    </row>
    <row r="12096" spans="3:3" s="27" customFormat="1">
      <c r="C12096" s="2"/>
    </row>
    <row r="12097" spans="3:3" s="27" customFormat="1">
      <c r="C12097" s="2"/>
    </row>
    <row r="12098" spans="3:3" s="27" customFormat="1">
      <c r="C12098" s="2"/>
    </row>
    <row r="12099" spans="3:3" s="27" customFormat="1">
      <c r="C12099" s="2"/>
    </row>
    <row r="12100" spans="3:3" s="27" customFormat="1">
      <c r="C12100" s="2"/>
    </row>
    <row r="12101" spans="3:3" s="27" customFormat="1">
      <c r="C12101" s="2"/>
    </row>
    <row r="12102" spans="3:3" s="27" customFormat="1">
      <c r="C12102" s="2"/>
    </row>
    <row r="12103" spans="3:3" s="27" customFormat="1">
      <c r="C12103" s="2"/>
    </row>
    <row r="12104" spans="3:3" s="27" customFormat="1">
      <c r="C12104" s="2"/>
    </row>
    <row r="12105" spans="3:3" s="27" customFormat="1">
      <c r="C12105" s="2"/>
    </row>
    <row r="12106" spans="3:3" s="27" customFormat="1">
      <c r="C12106" s="2"/>
    </row>
    <row r="12107" spans="3:3" s="27" customFormat="1">
      <c r="C12107" s="2"/>
    </row>
    <row r="12108" spans="3:3" s="27" customFormat="1">
      <c r="C12108" s="2"/>
    </row>
    <row r="12109" spans="3:3" s="27" customFormat="1">
      <c r="C12109" s="2"/>
    </row>
    <row r="12110" spans="3:3" s="27" customFormat="1">
      <c r="C12110" s="2"/>
    </row>
    <row r="12111" spans="3:3" s="27" customFormat="1">
      <c r="C12111" s="2"/>
    </row>
    <row r="12112" spans="3:3" s="27" customFormat="1">
      <c r="C12112" s="2"/>
    </row>
    <row r="12113" spans="3:3" s="27" customFormat="1">
      <c r="C12113" s="2"/>
    </row>
    <row r="12114" spans="3:3" s="27" customFormat="1">
      <c r="C12114" s="2"/>
    </row>
    <row r="12115" spans="3:3" s="27" customFormat="1">
      <c r="C12115" s="2"/>
    </row>
    <row r="12116" spans="3:3" s="27" customFormat="1">
      <c r="C12116" s="2"/>
    </row>
    <row r="12117" spans="3:3" s="27" customFormat="1">
      <c r="C12117" s="2"/>
    </row>
    <row r="12118" spans="3:3" s="27" customFormat="1">
      <c r="C12118" s="2"/>
    </row>
    <row r="12119" spans="3:3" s="27" customFormat="1">
      <c r="C12119" s="2"/>
    </row>
    <row r="12120" spans="3:3" s="27" customFormat="1">
      <c r="C12120" s="2"/>
    </row>
    <row r="12121" spans="3:3" s="27" customFormat="1">
      <c r="C12121" s="2"/>
    </row>
    <row r="12122" spans="3:3" s="27" customFormat="1">
      <c r="C12122" s="2"/>
    </row>
    <row r="12123" spans="3:3" s="27" customFormat="1">
      <c r="C12123" s="2"/>
    </row>
    <row r="12124" spans="3:3" s="27" customFormat="1">
      <c r="C12124" s="2"/>
    </row>
    <row r="12125" spans="3:3" s="27" customFormat="1">
      <c r="C12125" s="2"/>
    </row>
    <row r="12126" spans="3:3" s="27" customFormat="1">
      <c r="C12126" s="2"/>
    </row>
    <row r="12127" spans="3:3" s="27" customFormat="1">
      <c r="C12127" s="2"/>
    </row>
    <row r="12128" spans="3:3" s="27" customFormat="1">
      <c r="C12128" s="2"/>
    </row>
    <row r="12129" spans="3:3" s="27" customFormat="1">
      <c r="C12129" s="2"/>
    </row>
    <row r="12130" spans="3:3" s="27" customFormat="1">
      <c r="C12130" s="2"/>
    </row>
    <row r="12131" spans="3:3" s="27" customFormat="1">
      <c r="C12131" s="2"/>
    </row>
    <row r="12132" spans="3:3" s="27" customFormat="1">
      <c r="C12132" s="2"/>
    </row>
    <row r="12133" spans="3:3" s="27" customFormat="1">
      <c r="C12133" s="2"/>
    </row>
    <row r="12134" spans="3:3" s="27" customFormat="1">
      <c r="C12134" s="2"/>
    </row>
    <row r="12135" spans="3:3" s="27" customFormat="1">
      <c r="C12135" s="2"/>
    </row>
    <row r="12136" spans="3:3" s="27" customFormat="1">
      <c r="C12136" s="2"/>
    </row>
    <row r="12137" spans="3:3" s="27" customFormat="1">
      <c r="C12137" s="2"/>
    </row>
    <row r="12138" spans="3:3" s="27" customFormat="1">
      <c r="C12138" s="2"/>
    </row>
    <row r="12139" spans="3:3" s="27" customFormat="1">
      <c r="C12139" s="2"/>
    </row>
    <row r="12140" spans="3:3" s="27" customFormat="1">
      <c r="C12140" s="2"/>
    </row>
    <row r="12141" spans="3:3" s="27" customFormat="1">
      <c r="C12141" s="2"/>
    </row>
    <row r="12142" spans="3:3" s="27" customFormat="1">
      <c r="C12142" s="2"/>
    </row>
    <row r="12143" spans="3:3" s="27" customFormat="1">
      <c r="C12143" s="2"/>
    </row>
    <row r="12144" spans="3:3" s="27" customFormat="1">
      <c r="C12144" s="2"/>
    </row>
    <row r="12145" spans="3:3" s="27" customFormat="1">
      <c r="C12145" s="2"/>
    </row>
    <row r="12146" spans="3:3" s="27" customFormat="1">
      <c r="C12146" s="2"/>
    </row>
    <row r="12147" spans="3:3" s="27" customFormat="1">
      <c r="C12147" s="2"/>
    </row>
    <row r="12148" spans="3:3" s="27" customFormat="1">
      <c r="C12148" s="2"/>
    </row>
    <row r="12149" spans="3:3" s="27" customFormat="1">
      <c r="C12149" s="2"/>
    </row>
    <row r="12150" spans="3:3" s="27" customFormat="1">
      <c r="C12150" s="2"/>
    </row>
    <row r="12151" spans="3:3" s="27" customFormat="1">
      <c r="C12151" s="2"/>
    </row>
    <row r="12152" spans="3:3" s="27" customFormat="1">
      <c r="C12152" s="2"/>
    </row>
    <row r="12153" spans="3:3" s="27" customFormat="1">
      <c r="C12153" s="2"/>
    </row>
    <row r="12154" spans="3:3" s="27" customFormat="1">
      <c r="C12154" s="2"/>
    </row>
    <row r="12155" spans="3:3" s="27" customFormat="1">
      <c r="C12155" s="2"/>
    </row>
    <row r="12156" spans="3:3" s="27" customFormat="1">
      <c r="C12156" s="2"/>
    </row>
    <row r="12157" spans="3:3" s="27" customFormat="1">
      <c r="C12157" s="2"/>
    </row>
    <row r="12158" spans="3:3" s="27" customFormat="1">
      <c r="C12158" s="2"/>
    </row>
    <row r="12159" spans="3:3" s="27" customFormat="1">
      <c r="C12159" s="2"/>
    </row>
    <row r="12160" spans="3:3" s="27" customFormat="1">
      <c r="C12160" s="2"/>
    </row>
    <row r="12161" spans="3:3" s="27" customFormat="1">
      <c r="C12161" s="2"/>
    </row>
    <row r="12162" spans="3:3" s="27" customFormat="1">
      <c r="C12162" s="2"/>
    </row>
    <row r="12163" spans="3:3" s="27" customFormat="1">
      <c r="C12163" s="2"/>
    </row>
    <row r="12164" spans="3:3" s="27" customFormat="1">
      <c r="C12164" s="2"/>
    </row>
    <row r="12165" spans="3:3" s="27" customFormat="1">
      <c r="C12165" s="2"/>
    </row>
    <row r="12166" spans="3:3" s="27" customFormat="1">
      <c r="C12166" s="2"/>
    </row>
    <row r="12167" spans="3:3" s="27" customFormat="1">
      <c r="C12167" s="2"/>
    </row>
    <row r="12168" spans="3:3" s="27" customFormat="1">
      <c r="C12168" s="2"/>
    </row>
    <row r="12169" spans="3:3" s="27" customFormat="1">
      <c r="C12169" s="2"/>
    </row>
    <row r="12170" spans="3:3" s="27" customFormat="1">
      <c r="C12170" s="2"/>
    </row>
    <row r="12171" spans="3:3" s="27" customFormat="1">
      <c r="C12171" s="2"/>
    </row>
    <row r="12172" spans="3:3" s="27" customFormat="1">
      <c r="C12172" s="2"/>
    </row>
    <row r="12173" spans="3:3" s="27" customFormat="1">
      <c r="C12173" s="2"/>
    </row>
    <row r="12174" spans="3:3" s="27" customFormat="1">
      <c r="C12174" s="2"/>
    </row>
    <row r="12175" spans="3:3" s="27" customFormat="1">
      <c r="C12175" s="2"/>
    </row>
    <row r="12176" spans="3:3" s="27" customFormat="1">
      <c r="C12176" s="2"/>
    </row>
    <row r="12177" spans="3:3" s="27" customFormat="1">
      <c r="C12177" s="2"/>
    </row>
    <row r="12178" spans="3:3" s="27" customFormat="1">
      <c r="C12178" s="2"/>
    </row>
    <row r="12179" spans="3:3" s="27" customFormat="1">
      <c r="C12179" s="2"/>
    </row>
    <row r="12180" spans="3:3" s="27" customFormat="1">
      <c r="C12180" s="2"/>
    </row>
    <row r="12181" spans="3:3" s="27" customFormat="1">
      <c r="C12181" s="2"/>
    </row>
    <row r="12182" spans="3:3" s="27" customFormat="1">
      <c r="C12182" s="2"/>
    </row>
    <row r="12183" spans="3:3" s="27" customFormat="1">
      <c r="C12183" s="2"/>
    </row>
    <row r="12184" spans="3:3" s="27" customFormat="1">
      <c r="C12184" s="2"/>
    </row>
    <row r="12185" spans="3:3" s="27" customFormat="1">
      <c r="C12185" s="2"/>
    </row>
    <row r="12186" spans="3:3" s="27" customFormat="1">
      <c r="C12186" s="2"/>
    </row>
    <row r="12187" spans="3:3" s="27" customFormat="1">
      <c r="C12187" s="2"/>
    </row>
    <row r="12188" spans="3:3" s="27" customFormat="1">
      <c r="C12188" s="2"/>
    </row>
    <row r="12189" spans="3:3" s="27" customFormat="1">
      <c r="C12189" s="2"/>
    </row>
    <row r="12190" spans="3:3" s="27" customFormat="1">
      <c r="C12190" s="2"/>
    </row>
    <row r="12191" spans="3:3" s="27" customFormat="1">
      <c r="C12191" s="2"/>
    </row>
    <row r="12192" spans="3:3" s="27" customFormat="1">
      <c r="C12192" s="2"/>
    </row>
    <row r="12193" spans="3:3" s="27" customFormat="1">
      <c r="C12193" s="2"/>
    </row>
    <row r="12194" spans="3:3" s="27" customFormat="1">
      <c r="C12194" s="2"/>
    </row>
    <row r="12195" spans="3:3" s="27" customFormat="1">
      <c r="C12195" s="2"/>
    </row>
    <row r="12196" spans="3:3" s="27" customFormat="1">
      <c r="C12196" s="2"/>
    </row>
    <row r="12197" spans="3:3" s="27" customFormat="1">
      <c r="C12197" s="2"/>
    </row>
    <row r="12198" spans="3:3" s="27" customFormat="1">
      <c r="C12198" s="2"/>
    </row>
    <row r="12199" spans="3:3" s="27" customFormat="1">
      <c r="C12199" s="2"/>
    </row>
    <row r="12200" spans="3:3" s="27" customFormat="1">
      <c r="C12200" s="2"/>
    </row>
    <row r="12201" spans="3:3" s="27" customFormat="1">
      <c r="C12201" s="2"/>
    </row>
    <row r="12202" spans="3:3" s="27" customFormat="1">
      <c r="C12202" s="2"/>
    </row>
    <row r="12203" spans="3:3" s="27" customFormat="1">
      <c r="C12203" s="2"/>
    </row>
    <row r="12204" spans="3:3" s="27" customFormat="1">
      <c r="C12204" s="2"/>
    </row>
    <row r="12205" spans="3:3" s="27" customFormat="1">
      <c r="C12205" s="2"/>
    </row>
    <row r="12206" spans="3:3" s="27" customFormat="1">
      <c r="C12206" s="2"/>
    </row>
    <row r="12207" spans="3:3" s="27" customFormat="1">
      <c r="C12207" s="2"/>
    </row>
    <row r="12208" spans="3:3" s="27" customFormat="1">
      <c r="C12208" s="2"/>
    </row>
    <row r="12209" spans="3:3" s="27" customFormat="1">
      <c r="C12209" s="2"/>
    </row>
    <row r="12210" spans="3:3" s="27" customFormat="1">
      <c r="C12210" s="2"/>
    </row>
    <row r="12211" spans="3:3" s="27" customFormat="1">
      <c r="C12211" s="2"/>
    </row>
    <row r="12212" spans="3:3" s="27" customFormat="1">
      <c r="C12212" s="2"/>
    </row>
    <row r="12213" spans="3:3" s="27" customFormat="1">
      <c r="C12213" s="2"/>
    </row>
    <row r="12214" spans="3:3" s="27" customFormat="1">
      <c r="C12214" s="2"/>
    </row>
    <row r="12215" spans="3:3" s="27" customFormat="1">
      <c r="C12215" s="2"/>
    </row>
    <row r="12216" spans="3:3" s="27" customFormat="1">
      <c r="C12216" s="2"/>
    </row>
    <row r="12217" spans="3:3" s="27" customFormat="1">
      <c r="C12217" s="2"/>
    </row>
    <row r="12218" spans="3:3" s="27" customFormat="1">
      <c r="C12218" s="2"/>
    </row>
    <row r="12219" spans="3:3" s="27" customFormat="1">
      <c r="C12219" s="2"/>
    </row>
    <row r="12220" spans="3:3" s="27" customFormat="1">
      <c r="C12220" s="2"/>
    </row>
    <row r="12221" spans="3:3" s="27" customFormat="1">
      <c r="C12221" s="2"/>
    </row>
    <row r="12222" spans="3:3" s="27" customFormat="1">
      <c r="C12222" s="2"/>
    </row>
    <row r="12223" spans="3:3" s="27" customFormat="1">
      <c r="C12223" s="2"/>
    </row>
    <row r="12224" spans="3:3" s="27" customFormat="1">
      <c r="C12224" s="2"/>
    </row>
    <row r="12225" spans="3:3" s="27" customFormat="1">
      <c r="C12225" s="2"/>
    </row>
    <row r="12226" spans="3:3" s="27" customFormat="1">
      <c r="C12226" s="2"/>
    </row>
    <row r="12227" spans="3:3" s="27" customFormat="1">
      <c r="C12227" s="2"/>
    </row>
    <row r="12228" spans="3:3" s="27" customFormat="1">
      <c r="C12228" s="2"/>
    </row>
    <row r="12229" spans="3:3" s="27" customFormat="1">
      <c r="C12229" s="2"/>
    </row>
    <row r="12230" spans="3:3" s="27" customFormat="1">
      <c r="C12230" s="2"/>
    </row>
    <row r="12231" spans="3:3" s="27" customFormat="1">
      <c r="C12231" s="2"/>
    </row>
    <row r="12232" spans="3:3" s="27" customFormat="1">
      <c r="C12232" s="2"/>
    </row>
    <row r="12233" spans="3:3" s="27" customFormat="1">
      <c r="C12233" s="2"/>
    </row>
    <row r="12234" spans="3:3" s="27" customFormat="1">
      <c r="C12234" s="2"/>
    </row>
    <row r="12235" spans="3:3" s="27" customFormat="1">
      <c r="C12235" s="2"/>
    </row>
    <row r="12236" spans="3:3" s="27" customFormat="1">
      <c r="C12236" s="2"/>
    </row>
    <row r="12237" spans="3:3" s="27" customFormat="1">
      <c r="C12237" s="2"/>
    </row>
    <row r="12238" spans="3:3" s="27" customFormat="1">
      <c r="C12238" s="2"/>
    </row>
    <row r="12239" spans="3:3" s="27" customFormat="1">
      <c r="C12239" s="2"/>
    </row>
    <row r="12240" spans="3:3" s="27" customFormat="1">
      <c r="C12240" s="2"/>
    </row>
    <row r="12241" spans="3:3" s="27" customFormat="1">
      <c r="C12241" s="2"/>
    </row>
    <row r="12242" spans="3:3" s="27" customFormat="1">
      <c r="C12242" s="2"/>
    </row>
    <row r="12243" spans="3:3" s="27" customFormat="1">
      <c r="C12243" s="2"/>
    </row>
    <row r="12244" spans="3:3" s="27" customFormat="1">
      <c r="C12244" s="2"/>
    </row>
    <row r="12245" spans="3:3" s="27" customFormat="1">
      <c r="C12245" s="2"/>
    </row>
    <row r="12246" spans="3:3" s="27" customFormat="1">
      <c r="C12246" s="2"/>
    </row>
    <row r="12247" spans="3:3" s="27" customFormat="1">
      <c r="C12247" s="2"/>
    </row>
    <row r="12248" spans="3:3" s="27" customFormat="1">
      <c r="C12248" s="2"/>
    </row>
    <row r="12249" spans="3:3" s="27" customFormat="1">
      <c r="C12249" s="2"/>
    </row>
    <row r="12250" spans="3:3" s="27" customFormat="1">
      <c r="C12250" s="2"/>
    </row>
    <row r="12251" spans="3:3" s="27" customFormat="1">
      <c r="C12251" s="2"/>
    </row>
    <row r="12252" spans="3:3" s="27" customFormat="1">
      <c r="C12252" s="2"/>
    </row>
    <row r="12253" spans="3:3" s="27" customFormat="1">
      <c r="C12253" s="2"/>
    </row>
    <row r="12254" spans="3:3" s="27" customFormat="1">
      <c r="C12254" s="2"/>
    </row>
    <row r="12255" spans="3:3" s="27" customFormat="1">
      <c r="C12255" s="2"/>
    </row>
    <row r="12256" spans="3:3" s="27" customFormat="1">
      <c r="C12256" s="2"/>
    </row>
    <row r="12257" spans="3:3" s="27" customFormat="1">
      <c r="C12257" s="2"/>
    </row>
    <row r="12258" spans="3:3" s="27" customFormat="1">
      <c r="C12258" s="2"/>
    </row>
    <row r="12259" spans="3:3" s="27" customFormat="1">
      <c r="C12259" s="2"/>
    </row>
    <row r="12260" spans="3:3" s="27" customFormat="1">
      <c r="C12260" s="2"/>
    </row>
    <row r="12261" spans="3:3" s="27" customFormat="1">
      <c r="C12261" s="2"/>
    </row>
    <row r="12262" spans="3:3" s="27" customFormat="1">
      <c r="C12262" s="2"/>
    </row>
    <row r="12263" spans="3:3" s="27" customFormat="1">
      <c r="C12263" s="2"/>
    </row>
    <row r="12264" spans="3:3" s="27" customFormat="1">
      <c r="C12264" s="2"/>
    </row>
    <row r="12265" spans="3:3" s="27" customFormat="1">
      <c r="C12265" s="2"/>
    </row>
    <row r="12266" spans="3:3" s="27" customFormat="1">
      <c r="C12266" s="2"/>
    </row>
    <row r="12267" spans="3:3" s="27" customFormat="1">
      <c r="C12267" s="2"/>
    </row>
    <row r="12268" spans="3:3" s="27" customFormat="1">
      <c r="C12268" s="2"/>
    </row>
    <row r="12269" spans="3:3" s="27" customFormat="1">
      <c r="C12269" s="2"/>
    </row>
    <row r="12270" spans="3:3" s="27" customFormat="1">
      <c r="C12270" s="2"/>
    </row>
    <row r="12271" spans="3:3" s="27" customFormat="1">
      <c r="C12271" s="2"/>
    </row>
    <row r="12272" spans="3:3" s="27" customFormat="1">
      <c r="C12272" s="2"/>
    </row>
    <row r="12273" spans="3:3" s="27" customFormat="1">
      <c r="C12273" s="2"/>
    </row>
    <row r="12274" spans="3:3" s="27" customFormat="1">
      <c r="C12274" s="2"/>
    </row>
    <row r="12275" spans="3:3" s="27" customFormat="1">
      <c r="C12275" s="2"/>
    </row>
    <row r="12276" spans="3:3" s="27" customFormat="1">
      <c r="C12276" s="2"/>
    </row>
    <row r="12277" spans="3:3" s="27" customFormat="1">
      <c r="C12277" s="2"/>
    </row>
    <row r="12278" spans="3:3" s="27" customFormat="1">
      <c r="C12278" s="2"/>
    </row>
    <row r="12279" spans="3:3" s="27" customFormat="1">
      <c r="C12279" s="2"/>
    </row>
    <row r="12280" spans="3:3" s="27" customFormat="1">
      <c r="C12280" s="2"/>
    </row>
    <row r="12281" spans="3:3" s="27" customFormat="1">
      <c r="C12281" s="2"/>
    </row>
    <row r="12282" spans="3:3" s="27" customFormat="1">
      <c r="C12282" s="2"/>
    </row>
    <row r="12283" spans="3:3" s="27" customFormat="1">
      <c r="C12283" s="2"/>
    </row>
    <row r="12284" spans="3:3" s="27" customFormat="1">
      <c r="C12284" s="2"/>
    </row>
    <row r="12285" spans="3:3" s="27" customFormat="1">
      <c r="C12285" s="2"/>
    </row>
    <row r="12286" spans="3:3" s="27" customFormat="1">
      <c r="C12286" s="2"/>
    </row>
    <row r="12287" spans="3:3" s="27" customFormat="1">
      <c r="C12287" s="2"/>
    </row>
    <row r="12288" spans="3:3" s="27" customFormat="1">
      <c r="C12288" s="2"/>
    </row>
    <row r="12289" spans="3:3" s="27" customFormat="1">
      <c r="C12289" s="2"/>
    </row>
    <row r="12290" spans="3:3" s="27" customFormat="1">
      <c r="C12290" s="2"/>
    </row>
    <row r="12291" spans="3:3" s="27" customFormat="1">
      <c r="C12291" s="2"/>
    </row>
    <row r="12292" spans="3:3" s="27" customFormat="1">
      <c r="C12292" s="2"/>
    </row>
    <row r="12293" spans="3:3" s="27" customFormat="1">
      <c r="C12293" s="2"/>
    </row>
    <row r="12294" spans="3:3" s="27" customFormat="1">
      <c r="C12294" s="2"/>
    </row>
    <row r="12295" spans="3:3" s="27" customFormat="1">
      <c r="C12295" s="2"/>
    </row>
    <row r="12296" spans="3:3" s="27" customFormat="1">
      <c r="C12296" s="2"/>
    </row>
    <row r="12297" spans="3:3" s="27" customFormat="1">
      <c r="C12297" s="2"/>
    </row>
    <row r="12298" spans="3:3" s="27" customFormat="1">
      <c r="C12298" s="2"/>
    </row>
    <row r="12299" spans="3:3" s="27" customFormat="1">
      <c r="C12299" s="2"/>
    </row>
    <row r="12300" spans="3:3" s="27" customFormat="1">
      <c r="C12300" s="2"/>
    </row>
    <row r="12301" spans="3:3" s="27" customFormat="1">
      <c r="C12301" s="2"/>
    </row>
    <row r="12302" spans="3:3" s="27" customFormat="1">
      <c r="C12302" s="2"/>
    </row>
    <row r="12303" spans="3:3" s="27" customFormat="1">
      <c r="C12303" s="2"/>
    </row>
    <row r="12304" spans="3:3" s="27" customFormat="1">
      <c r="C12304" s="2"/>
    </row>
    <row r="12305" spans="3:3" s="27" customFormat="1">
      <c r="C12305" s="2"/>
    </row>
    <row r="12306" spans="3:3" s="27" customFormat="1">
      <c r="C12306" s="2"/>
    </row>
    <row r="12307" spans="3:3" s="27" customFormat="1">
      <c r="C12307" s="2"/>
    </row>
    <row r="12308" spans="3:3" s="27" customFormat="1">
      <c r="C12308" s="2"/>
    </row>
    <row r="12309" spans="3:3" s="27" customFormat="1">
      <c r="C12309" s="2"/>
    </row>
    <row r="12310" spans="3:3" s="27" customFormat="1">
      <c r="C12310" s="2"/>
    </row>
    <row r="12311" spans="3:3" s="27" customFormat="1">
      <c r="C12311" s="2"/>
    </row>
    <row r="12312" spans="3:3" s="27" customFormat="1">
      <c r="C12312" s="2"/>
    </row>
    <row r="12313" spans="3:3" s="27" customFormat="1">
      <c r="C12313" s="2"/>
    </row>
    <row r="12314" spans="3:3" s="27" customFormat="1">
      <c r="C12314" s="2"/>
    </row>
    <row r="12315" spans="3:3" s="27" customFormat="1">
      <c r="C12315" s="2"/>
    </row>
    <row r="12316" spans="3:3" s="27" customFormat="1">
      <c r="C12316" s="2"/>
    </row>
    <row r="12317" spans="3:3" s="27" customFormat="1">
      <c r="C12317" s="2"/>
    </row>
    <row r="12318" spans="3:3" s="27" customFormat="1">
      <c r="C12318" s="2"/>
    </row>
    <row r="12319" spans="3:3" s="27" customFormat="1">
      <c r="C12319" s="2"/>
    </row>
    <row r="12320" spans="3:3" s="27" customFormat="1">
      <c r="C12320" s="2"/>
    </row>
    <row r="12321" spans="3:3" s="27" customFormat="1">
      <c r="C12321" s="2"/>
    </row>
    <row r="12322" spans="3:3" s="27" customFormat="1">
      <c r="C12322" s="2"/>
    </row>
    <row r="12323" spans="3:3" s="27" customFormat="1">
      <c r="C12323" s="2"/>
    </row>
    <row r="12324" spans="3:3" s="27" customFormat="1">
      <c r="C12324" s="2"/>
    </row>
    <row r="12325" spans="3:3" s="27" customFormat="1">
      <c r="C12325" s="2"/>
    </row>
    <row r="12326" spans="3:3" s="27" customFormat="1">
      <c r="C12326" s="2"/>
    </row>
    <row r="12327" spans="3:3" s="27" customFormat="1">
      <c r="C12327" s="2"/>
    </row>
    <row r="12328" spans="3:3" s="27" customFormat="1">
      <c r="C12328" s="2"/>
    </row>
    <row r="12329" spans="3:3" s="27" customFormat="1">
      <c r="C12329" s="2"/>
    </row>
    <row r="12330" spans="3:3" s="27" customFormat="1">
      <c r="C12330" s="2"/>
    </row>
    <row r="12331" spans="3:3" s="27" customFormat="1">
      <c r="C12331" s="2"/>
    </row>
    <row r="12332" spans="3:3" s="27" customFormat="1">
      <c r="C12332" s="2"/>
    </row>
    <row r="12333" spans="3:3" s="27" customFormat="1">
      <c r="C12333" s="2"/>
    </row>
    <row r="12334" spans="3:3" s="27" customFormat="1">
      <c r="C12334" s="2"/>
    </row>
    <row r="12335" spans="3:3" s="27" customFormat="1">
      <c r="C12335" s="2"/>
    </row>
    <row r="12336" spans="3:3" s="27" customFormat="1">
      <c r="C12336" s="2"/>
    </row>
    <row r="12337" spans="3:3" s="27" customFormat="1">
      <c r="C12337" s="2"/>
    </row>
    <row r="12338" spans="3:3" s="27" customFormat="1">
      <c r="C12338" s="2"/>
    </row>
    <row r="12339" spans="3:3" s="27" customFormat="1">
      <c r="C12339" s="2"/>
    </row>
    <row r="12340" spans="3:3" s="27" customFormat="1">
      <c r="C12340" s="2"/>
    </row>
    <row r="12341" spans="3:3" s="27" customFormat="1">
      <c r="C12341" s="2"/>
    </row>
    <row r="12342" spans="3:3" s="27" customFormat="1">
      <c r="C12342" s="2"/>
    </row>
    <row r="12343" spans="3:3" s="27" customFormat="1">
      <c r="C12343" s="2"/>
    </row>
    <row r="12344" spans="3:3" s="27" customFormat="1">
      <c r="C12344" s="2"/>
    </row>
    <row r="12345" spans="3:3" s="27" customFormat="1">
      <c r="C12345" s="2"/>
    </row>
    <row r="12346" spans="3:3" s="27" customFormat="1">
      <c r="C12346" s="2"/>
    </row>
    <row r="12347" spans="3:3" s="27" customFormat="1">
      <c r="C12347" s="2"/>
    </row>
    <row r="12348" spans="3:3" s="27" customFormat="1">
      <c r="C12348" s="2"/>
    </row>
    <row r="12349" spans="3:3" s="27" customFormat="1">
      <c r="C12349" s="2"/>
    </row>
    <row r="12350" spans="3:3" s="27" customFormat="1">
      <c r="C12350" s="2"/>
    </row>
    <row r="12351" spans="3:3" s="27" customFormat="1">
      <c r="C12351" s="2"/>
    </row>
    <row r="12352" spans="3:3" s="27" customFormat="1">
      <c r="C12352" s="2"/>
    </row>
    <row r="12353" spans="3:3" s="27" customFormat="1">
      <c r="C12353" s="2"/>
    </row>
    <row r="12354" spans="3:3" s="27" customFormat="1">
      <c r="C12354" s="2"/>
    </row>
    <row r="12355" spans="3:3" s="27" customFormat="1">
      <c r="C12355" s="2"/>
    </row>
    <row r="12356" spans="3:3" s="27" customFormat="1">
      <c r="C12356" s="2"/>
    </row>
    <row r="12357" spans="3:3" s="27" customFormat="1">
      <c r="C12357" s="2"/>
    </row>
    <row r="12358" spans="3:3" s="27" customFormat="1">
      <c r="C12358" s="2"/>
    </row>
    <row r="12359" spans="3:3" s="27" customFormat="1">
      <c r="C12359" s="2"/>
    </row>
    <row r="12360" spans="3:3" s="27" customFormat="1">
      <c r="C12360" s="2"/>
    </row>
    <row r="12361" spans="3:3" s="27" customFormat="1">
      <c r="C12361" s="2"/>
    </row>
    <row r="12362" spans="3:3" s="27" customFormat="1">
      <c r="C12362" s="2"/>
    </row>
    <row r="12363" spans="3:3" s="27" customFormat="1">
      <c r="C12363" s="2"/>
    </row>
    <row r="12364" spans="3:3" s="27" customFormat="1">
      <c r="C12364" s="2"/>
    </row>
    <row r="12365" spans="3:3" s="27" customFormat="1">
      <c r="C12365" s="2"/>
    </row>
    <row r="12366" spans="3:3" s="27" customFormat="1">
      <c r="C12366" s="2"/>
    </row>
    <row r="12367" spans="3:3" s="27" customFormat="1">
      <c r="C12367" s="2"/>
    </row>
    <row r="12368" spans="3:3" s="27" customFormat="1">
      <c r="C12368" s="2"/>
    </row>
    <row r="12369" spans="3:3" s="27" customFormat="1">
      <c r="C12369" s="2"/>
    </row>
    <row r="12370" spans="3:3" s="27" customFormat="1">
      <c r="C12370" s="2"/>
    </row>
    <row r="12371" spans="3:3" s="27" customFormat="1">
      <c r="C12371" s="2"/>
    </row>
    <row r="12372" spans="3:3" s="27" customFormat="1">
      <c r="C12372" s="2"/>
    </row>
    <row r="12373" spans="3:3" s="27" customFormat="1">
      <c r="C12373" s="2"/>
    </row>
    <row r="12374" spans="3:3" s="27" customFormat="1">
      <c r="C12374" s="2"/>
    </row>
    <row r="12375" spans="3:3" s="27" customFormat="1">
      <c r="C12375" s="2"/>
    </row>
    <row r="12376" spans="3:3" s="27" customFormat="1">
      <c r="C12376" s="2"/>
    </row>
    <row r="12377" spans="3:3" s="27" customFormat="1">
      <c r="C12377" s="2"/>
    </row>
    <row r="12378" spans="3:3" s="27" customFormat="1">
      <c r="C12378" s="2"/>
    </row>
    <row r="12379" spans="3:3" s="27" customFormat="1">
      <c r="C12379" s="2"/>
    </row>
    <row r="12380" spans="3:3" s="27" customFormat="1">
      <c r="C12380" s="2"/>
    </row>
    <row r="12381" spans="3:3" s="27" customFormat="1">
      <c r="C12381" s="2"/>
    </row>
    <row r="12382" spans="3:3" s="27" customFormat="1">
      <c r="C12382" s="2"/>
    </row>
    <row r="12383" spans="3:3" s="27" customFormat="1">
      <c r="C12383" s="2"/>
    </row>
    <row r="12384" spans="3:3" s="27" customFormat="1">
      <c r="C12384" s="2"/>
    </row>
    <row r="12385" spans="3:3" s="27" customFormat="1">
      <c r="C12385" s="2"/>
    </row>
    <row r="12386" spans="3:3" s="27" customFormat="1">
      <c r="C12386" s="2"/>
    </row>
    <row r="12387" spans="3:3" s="27" customFormat="1">
      <c r="C12387" s="2"/>
    </row>
    <row r="12388" spans="3:3" s="27" customFormat="1">
      <c r="C12388" s="2"/>
    </row>
    <row r="12389" spans="3:3" s="27" customFormat="1">
      <c r="C12389" s="2"/>
    </row>
    <row r="12390" spans="3:3" s="27" customFormat="1">
      <c r="C12390" s="2"/>
    </row>
    <row r="12391" spans="3:3" s="27" customFormat="1">
      <c r="C12391" s="2"/>
    </row>
    <row r="12392" spans="3:3" s="27" customFormat="1">
      <c r="C12392" s="2"/>
    </row>
    <row r="12393" spans="3:3" s="27" customFormat="1">
      <c r="C12393" s="2"/>
    </row>
    <row r="12394" spans="3:3" s="27" customFormat="1">
      <c r="C12394" s="2"/>
    </row>
    <row r="12395" spans="3:3" s="27" customFormat="1">
      <c r="C12395" s="2"/>
    </row>
    <row r="12396" spans="3:3" s="27" customFormat="1">
      <c r="C12396" s="2"/>
    </row>
    <row r="12397" spans="3:3" s="27" customFormat="1">
      <c r="C12397" s="2"/>
    </row>
    <row r="12398" spans="3:3" s="27" customFormat="1">
      <c r="C12398" s="2"/>
    </row>
    <row r="12399" spans="3:3" s="27" customFormat="1">
      <c r="C12399" s="2"/>
    </row>
    <row r="12400" spans="3:3" s="27" customFormat="1">
      <c r="C12400" s="2"/>
    </row>
    <row r="12401" spans="3:3" s="27" customFormat="1">
      <c r="C12401" s="2"/>
    </row>
    <row r="12402" spans="3:3" s="27" customFormat="1">
      <c r="C12402" s="2"/>
    </row>
    <row r="12403" spans="3:3" s="27" customFormat="1">
      <c r="C12403" s="2"/>
    </row>
    <row r="12404" spans="3:3" s="27" customFormat="1">
      <c r="C12404" s="2"/>
    </row>
    <row r="12405" spans="3:3" s="27" customFormat="1">
      <c r="C12405" s="2"/>
    </row>
    <row r="12406" spans="3:3" s="27" customFormat="1">
      <c r="C12406" s="2"/>
    </row>
    <row r="12407" spans="3:3" s="27" customFormat="1">
      <c r="C12407" s="2"/>
    </row>
    <row r="12408" spans="3:3" s="27" customFormat="1">
      <c r="C12408" s="2"/>
    </row>
    <row r="12409" spans="3:3" s="27" customFormat="1">
      <c r="C12409" s="2"/>
    </row>
    <row r="12410" spans="3:3" s="27" customFormat="1">
      <c r="C12410" s="2"/>
    </row>
    <row r="12411" spans="3:3" s="27" customFormat="1">
      <c r="C12411" s="2"/>
    </row>
    <row r="12412" spans="3:3" s="27" customFormat="1">
      <c r="C12412" s="2"/>
    </row>
    <row r="12413" spans="3:3" s="27" customFormat="1">
      <c r="C12413" s="2"/>
    </row>
    <row r="12414" spans="3:3" s="27" customFormat="1">
      <c r="C12414" s="2"/>
    </row>
    <row r="12415" spans="3:3" s="27" customFormat="1">
      <c r="C12415" s="2"/>
    </row>
    <row r="12416" spans="3:3" s="27" customFormat="1">
      <c r="C12416" s="2"/>
    </row>
    <row r="12417" spans="3:3" s="27" customFormat="1">
      <c r="C12417" s="2"/>
    </row>
    <row r="12418" spans="3:3" s="27" customFormat="1">
      <c r="C12418" s="2"/>
    </row>
    <row r="12419" spans="3:3" s="27" customFormat="1">
      <c r="C12419" s="2"/>
    </row>
    <row r="12420" spans="3:3" s="27" customFormat="1">
      <c r="C12420" s="2"/>
    </row>
    <row r="12421" spans="3:3" s="27" customFormat="1">
      <c r="C12421" s="2"/>
    </row>
    <row r="12422" spans="3:3" s="27" customFormat="1">
      <c r="C12422" s="2"/>
    </row>
    <row r="12423" spans="3:3" s="27" customFormat="1">
      <c r="C12423" s="2"/>
    </row>
    <row r="12424" spans="3:3" s="27" customFormat="1">
      <c r="C12424" s="2"/>
    </row>
    <row r="12425" spans="3:3" s="27" customFormat="1">
      <c r="C12425" s="2"/>
    </row>
    <row r="12426" spans="3:3" s="27" customFormat="1">
      <c r="C12426" s="2"/>
    </row>
    <row r="12427" spans="3:3" s="27" customFormat="1">
      <c r="C12427" s="2"/>
    </row>
    <row r="12428" spans="3:3" s="27" customFormat="1">
      <c r="C12428" s="2"/>
    </row>
    <row r="12429" spans="3:3" s="27" customFormat="1">
      <c r="C12429" s="2"/>
    </row>
    <row r="12430" spans="3:3" s="27" customFormat="1">
      <c r="C12430" s="2"/>
    </row>
    <row r="12431" spans="3:3" s="27" customFormat="1">
      <c r="C12431" s="2"/>
    </row>
    <row r="12432" spans="3:3" s="27" customFormat="1">
      <c r="C12432" s="2"/>
    </row>
    <row r="12433" spans="3:3" s="27" customFormat="1">
      <c r="C12433" s="2"/>
    </row>
    <row r="12434" spans="3:3" s="27" customFormat="1">
      <c r="C12434" s="2"/>
    </row>
    <row r="12435" spans="3:3" s="27" customFormat="1">
      <c r="C12435" s="2"/>
    </row>
    <row r="12436" spans="3:3" s="27" customFormat="1">
      <c r="C12436" s="2"/>
    </row>
    <row r="12437" spans="3:3" s="27" customFormat="1">
      <c r="C12437" s="2"/>
    </row>
    <row r="12438" spans="3:3" s="27" customFormat="1">
      <c r="C12438" s="2"/>
    </row>
    <row r="12439" spans="3:3" s="27" customFormat="1">
      <c r="C12439" s="2"/>
    </row>
    <row r="12440" spans="3:3" s="27" customFormat="1">
      <c r="C12440" s="2"/>
    </row>
    <row r="12441" spans="3:3" s="27" customFormat="1">
      <c r="C12441" s="2"/>
    </row>
    <row r="12442" spans="3:3" s="27" customFormat="1">
      <c r="C12442" s="2"/>
    </row>
    <row r="12443" spans="3:3" s="27" customFormat="1">
      <c r="C12443" s="2"/>
    </row>
    <row r="12444" spans="3:3" s="27" customFormat="1">
      <c r="C12444" s="2"/>
    </row>
    <row r="12445" spans="3:3" s="27" customFormat="1">
      <c r="C12445" s="2"/>
    </row>
    <row r="12446" spans="3:3" s="27" customFormat="1">
      <c r="C12446" s="2"/>
    </row>
    <row r="12447" spans="3:3" s="27" customFormat="1">
      <c r="C12447" s="2"/>
    </row>
    <row r="12448" spans="3:3" s="27" customFormat="1">
      <c r="C12448" s="2"/>
    </row>
    <row r="12449" spans="3:3" s="27" customFormat="1">
      <c r="C12449" s="2"/>
    </row>
    <row r="12450" spans="3:3" s="27" customFormat="1">
      <c r="C12450" s="2"/>
    </row>
    <row r="12451" spans="3:3" s="27" customFormat="1">
      <c r="C12451" s="2"/>
    </row>
    <row r="12452" spans="3:3" s="27" customFormat="1">
      <c r="C12452" s="2"/>
    </row>
    <row r="12453" spans="3:3" s="27" customFormat="1">
      <c r="C12453" s="2"/>
    </row>
    <row r="12454" spans="3:3" s="27" customFormat="1">
      <c r="C12454" s="2"/>
    </row>
    <row r="12455" spans="3:3" s="27" customFormat="1">
      <c r="C12455" s="2"/>
    </row>
    <row r="12456" spans="3:3" s="27" customFormat="1">
      <c r="C12456" s="2"/>
    </row>
    <row r="12457" spans="3:3" s="27" customFormat="1">
      <c r="C12457" s="2"/>
    </row>
    <row r="12458" spans="3:3" s="27" customFormat="1">
      <c r="C12458" s="2"/>
    </row>
    <row r="12459" spans="3:3" s="27" customFormat="1">
      <c r="C12459" s="2"/>
    </row>
    <row r="12460" spans="3:3" s="27" customFormat="1">
      <c r="C12460" s="2"/>
    </row>
    <row r="12461" spans="3:3" s="27" customFormat="1">
      <c r="C12461" s="2"/>
    </row>
    <row r="12462" spans="3:3" s="27" customFormat="1">
      <c r="C12462" s="2"/>
    </row>
    <row r="12463" spans="3:3" s="27" customFormat="1">
      <c r="C12463" s="2"/>
    </row>
    <row r="12464" spans="3:3" s="27" customFormat="1">
      <c r="C12464" s="2"/>
    </row>
    <row r="12465" spans="3:3" s="27" customFormat="1">
      <c r="C12465" s="2"/>
    </row>
    <row r="12466" spans="3:3" s="27" customFormat="1">
      <c r="C12466" s="2"/>
    </row>
    <row r="12467" spans="3:3" s="27" customFormat="1">
      <c r="C12467" s="2"/>
    </row>
    <row r="12468" spans="3:3" s="27" customFormat="1">
      <c r="C12468" s="2"/>
    </row>
    <row r="12469" spans="3:3" s="27" customFormat="1">
      <c r="C12469" s="2"/>
    </row>
    <row r="12470" spans="3:3" s="27" customFormat="1">
      <c r="C12470" s="2"/>
    </row>
    <row r="12471" spans="3:3" s="27" customFormat="1">
      <c r="C12471" s="2"/>
    </row>
    <row r="12472" spans="3:3" s="27" customFormat="1">
      <c r="C12472" s="2"/>
    </row>
    <row r="12473" spans="3:3" s="27" customFormat="1">
      <c r="C12473" s="2"/>
    </row>
    <row r="12474" spans="3:3" s="27" customFormat="1">
      <c r="C12474" s="2"/>
    </row>
    <row r="12475" spans="3:3" s="27" customFormat="1">
      <c r="C12475" s="2"/>
    </row>
    <row r="12476" spans="3:3" s="27" customFormat="1">
      <c r="C12476" s="2"/>
    </row>
    <row r="12477" spans="3:3" s="27" customFormat="1">
      <c r="C12477" s="2"/>
    </row>
    <row r="12478" spans="3:3" s="27" customFormat="1">
      <c r="C12478" s="2"/>
    </row>
    <row r="12479" spans="3:3" s="27" customFormat="1">
      <c r="C12479" s="2"/>
    </row>
    <row r="12480" spans="3:3" s="27" customFormat="1">
      <c r="C12480" s="2"/>
    </row>
    <row r="12481" spans="3:3" s="27" customFormat="1">
      <c r="C12481" s="2"/>
    </row>
    <row r="12482" spans="3:3" s="27" customFormat="1">
      <c r="C12482" s="2"/>
    </row>
    <row r="12483" spans="3:3" s="27" customFormat="1">
      <c r="C12483" s="2"/>
    </row>
    <row r="12484" spans="3:3" s="27" customFormat="1">
      <c r="C12484" s="2"/>
    </row>
    <row r="12485" spans="3:3" s="27" customFormat="1">
      <c r="C12485" s="2"/>
    </row>
    <row r="12486" spans="3:3" s="27" customFormat="1">
      <c r="C12486" s="2"/>
    </row>
    <row r="12487" spans="3:3" s="27" customFormat="1">
      <c r="C12487" s="2"/>
    </row>
    <row r="12488" spans="3:3" s="27" customFormat="1">
      <c r="C12488" s="2"/>
    </row>
    <row r="12489" spans="3:3" s="27" customFormat="1">
      <c r="C12489" s="2"/>
    </row>
    <row r="12490" spans="3:3" s="27" customFormat="1">
      <c r="C12490" s="2"/>
    </row>
    <row r="12491" spans="3:3" s="27" customFormat="1">
      <c r="C12491" s="2"/>
    </row>
    <row r="12492" spans="3:3" s="27" customFormat="1">
      <c r="C12492" s="2"/>
    </row>
    <row r="12493" spans="3:3" s="27" customFormat="1">
      <c r="C12493" s="2"/>
    </row>
    <row r="12494" spans="3:3" s="27" customFormat="1">
      <c r="C12494" s="2"/>
    </row>
    <row r="12495" spans="3:3" s="27" customFormat="1">
      <c r="C12495" s="2"/>
    </row>
    <row r="12496" spans="3:3" s="27" customFormat="1">
      <c r="C12496" s="2"/>
    </row>
    <row r="12497" spans="3:3" s="27" customFormat="1">
      <c r="C12497" s="2"/>
    </row>
    <row r="12498" spans="3:3" s="27" customFormat="1">
      <c r="C12498" s="2"/>
    </row>
    <row r="12499" spans="3:3" s="27" customFormat="1">
      <c r="C12499" s="2"/>
    </row>
    <row r="12500" spans="3:3" s="27" customFormat="1">
      <c r="C12500" s="2"/>
    </row>
    <row r="12501" spans="3:3" s="27" customFormat="1">
      <c r="C12501" s="2"/>
    </row>
    <row r="12502" spans="3:3" s="27" customFormat="1">
      <c r="C12502" s="2"/>
    </row>
    <row r="12503" spans="3:3" s="27" customFormat="1">
      <c r="C12503" s="2"/>
    </row>
    <row r="12504" spans="3:3" s="27" customFormat="1">
      <c r="C12504" s="2"/>
    </row>
    <row r="12505" spans="3:3" s="27" customFormat="1">
      <c r="C12505" s="2"/>
    </row>
    <row r="12506" spans="3:3" s="27" customFormat="1">
      <c r="C12506" s="2"/>
    </row>
    <row r="12507" spans="3:3" s="27" customFormat="1">
      <c r="C12507" s="2"/>
    </row>
    <row r="12508" spans="3:3" s="27" customFormat="1">
      <c r="C12508" s="2"/>
    </row>
    <row r="12509" spans="3:3" s="27" customFormat="1">
      <c r="C12509" s="2"/>
    </row>
    <row r="12510" spans="3:3" s="27" customFormat="1">
      <c r="C12510" s="2"/>
    </row>
    <row r="12511" spans="3:3" s="27" customFormat="1">
      <c r="C12511" s="2"/>
    </row>
    <row r="12512" spans="3:3" s="27" customFormat="1">
      <c r="C12512" s="2"/>
    </row>
    <row r="12513" spans="3:3" s="27" customFormat="1">
      <c r="C12513" s="2"/>
    </row>
    <row r="12514" spans="3:3" s="27" customFormat="1">
      <c r="C12514" s="2"/>
    </row>
    <row r="12515" spans="3:3" s="27" customFormat="1">
      <c r="C12515" s="2"/>
    </row>
    <row r="12516" spans="3:3" s="27" customFormat="1">
      <c r="C12516" s="2"/>
    </row>
    <row r="12517" spans="3:3" s="27" customFormat="1">
      <c r="C12517" s="2"/>
    </row>
    <row r="12518" spans="3:3" s="27" customFormat="1">
      <c r="C12518" s="2"/>
    </row>
    <row r="12519" spans="3:3" s="27" customFormat="1">
      <c r="C12519" s="2"/>
    </row>
    <row r="12520" spans="3:3" s="27" customFormat="1">
      <c r="C12520" s="2"/>
    </row>
    <row r="12521" spans="3:3" s="27" customFormat="1">
      <c r="C12521" s="2"/>
    </row>
    <row r="12522" spans="3:3" s="27" customFormat="1">
      <c r="C12522" s="2"/>
    </row>
    <row r="12523" spans="3:3" s="27" customFormat="1">
      <c r="C12523" s="2"/>
    </row>
    <row r="12524" spans="3:3" s="27" customFormat="1">
      <c r="C12524" s="2"/>
    </row>
    <row r="12525" spans="3:3" s="27" customFormat="1">
      <c r="C12525" s="2"/>
    </row>
    <row r="12526" spans="3:3" s="27" customFormat="1">
      <c r="C12526" s="2"/>
    </row>
    <row r="12527" spans="3:3" s="27" customFormat="1">
      <c r="C12527" s="2"/>
    </row>
    <row r="12528" spans="3:3" s="27" customFormat="1">
      <c r="C12528" s="2"/>
    </row>
    <row r="12529" spans="3:3" s="27" customFormat="1">
      <c r="C12529" s="2"/>
    </row>
    <row r="12530" spans="3:3" s="27" customFormat="1">
      <c r="C12530" s="2"/>
    </row>
    <row r="12531" spans="3:3" s="27" customFormat="1">
      <c r="C12531" s="2"/>
    </row>
    <row r="12532" spans="3:3" s="27" customFormat="1">
      <c r="C12532" s="2"/>
    </row>
    <row r="12533" spans="3:3" s="27" customFormat="1">
      <c r="C12533" s="2"/>
    </row>
    <row r="12534" spans="3:3" s="27" customFormat="1">
      <c r="C12534" s="2"/>
    </row>
    <row r="12535" spans="3:3" s="27" customFormat="1">
      <c r="C12535" s="2"/>
    </row>
    <row r="12536" spans="3:3" s="27" customFormat="1">
      <c r="C12536" s="2"/>
    </row>
    <row r="12537" spans="3:3" s="27" customFormat="1">
      <c r="C12537" s="2"/>
    </row>
    <row r="12538" spans="3:3" s="27" customFormat="1">
      <c r="C12538" s="2"/>
    </row>
    <row r="12539" spans="3:3" s="27" customFormat="1">
      <c r="C12539" s="2"/>
    </row>
    <row r="12540" spans="3:3" s="27" customFormat="1">
      <c r="C12540" s="2"/>
    </row>
    <row r="12541" spans="3:3" s="27" customFormat="1">
      <c r="C12541" s="2"/>
    </row>
    <row r="12542" spans="3:3" s="27" customFormat="1">
      <c r="C12542" s="2"/>
    </row>
    <row r="12543" spans="3:3" s="27" customFormat="1">
      <c r="C12543" s="2"/>
    </row>
    <row r="12544" spans="3:3" s="27" customFormat="1">
      <c r="C12544" s="2"/>
    </row>
    <row r="12545" spans="3:3" s="27" customFormat="1">
      <c r="C12545" s="2"/>
    </row>
    <row r="12546" spans="3:3" s="27" customFormat="1">
      <c r="C12546" s="2"/>
    </row>
    <row r="12547" spans="3:3" s="27" customFormat="1">
      <c r="C12547" s="2"/>
    </row>
    <row r="12548" spans="3:3" s="27" customFormat="1">
      <c r="C12548" s="2"/>
    </row>
    <row r="12549" spans="3:3" s="27" customFormat="1">
      <c r="C12549" s="2"/>
    </row>
    <row r="12550" spans="3:3" s="27" customFormat="1">
      <c r="C12550" s="2"/>
    </row>
    <row r="12551" spans="3:3" s="27" customFormat="1">
      <c r="C12551" s="2"/>
    </row>
    <row r="12552" spans="3:3" s="27" customFormat="1">
      <c r="C12552" s="2"/>
    </row>
    <row r="12553" spans="3:3" s="27" customFormat="1">
      <c r="C12553" s="2"/>
    </row>
    <row r="12554" spans="3:3" s="27" customFormat="1">
      <c r="C12554" s="2"/>
    </row>
    <row r="12555" spans="3:3" s="27" customFormat="1">
      <c r="C12555" s="2"/>
    </row>
    <row r="12556" spans="3:3" s="27" customFormat="1">
      <c r="C12556" s="2"/>
    </row>
    <row r="12557" spans="3:3" s="27" customFormat="1">
      <c r="C12557" s="2"/>
    </row>
    <row r="12558" spans="3:3" s="27" customFormat="1">
      <c r="C12558" s="2"/>
    </row>
    <row r="12559" spans="3:3" s="27" customFormat="1">
      <c r="C12559" s="2"/>
    </row>
    <row r="12560" spans="3:3" s="27" customFormat="1">
      <c r="C12560" s="2"/>
    </row>
    <row r="12561" spans="3:3" s="27" customFormat="1">
      <c r="C12561" s="2"/>
    </row>
    <row r="12562" spans="3:3" s="27" customFormat="1">
      <c r="C12562" s="2"/>
    </row>
    <row r="12563" spans="3:3" s="27" customFormat="1">
      <c r="C12563" s="2"/>
    </row>
    <row r="12564" spans="3:3" s="27" customFormat="1">
      <c r="C12564" s="2"/>
    </row>
    <row r="12565" spans="3:3" s="27" customFormat="1">
      <c r="C12565" s="2"/>
    </row>
    <row r="12566" spans="3:3" s="27" customFormat="1">
      <c r="C12566" s="2"/>
    </row>
    <row r="12567" spans="3:3" s="27" customFormat="1">
      <c r="C12567" s="2"/>
    </row>
    <row r="12568" spans="3:3" s="27" customFormat="1">
      <c r="C12568" s="2"/>
    </row>
    <row r="12569" spans="3:3" s="27" customFormat="1">
      <c r="C12569" s="2"/>
    </row>
    <row r="12570" spans="3:3" s="27" customFormat="1">
      <c r="C12570" s="2"/>
    </row>
    <row r="12571" spans="3:3" s="27" customFormat="1">
      <c r="C12571" s="2"/>
    </row>
    <row r="12572" spans="3:3" s="27" customFormat="1">
      <c r="C12572" s="2"/>
    </row>
    <row r="12573" spans="3:3" s="27" customFormat="1">
      <c r="C12573" s="2"/>
    </row>
    <row r="12574" spans="3:3" s="27" customFormat="1">
      <c r="C12574" s="2"/>
    </row>
    <row r="12575" spans="3:3" s="27" customFormat="1">
      <c r="C12575" s="2"/>
    </row>
    <row r="12576" spans="3:3" s="27" customFormat="1">
      <c r="C12576" s="2"/>
    </row>
    <row r="12577" spans="3:3" s="27" customFormat="1">
      <c r="C12577" s="2"/>
    </row>
    <row r="12578" spans="3:3" s="27" customFormat="1">
      <c r="C12578" s="2"/>
    </row>
    <row r="12579" spans="3:3" s="27" customFormat="1">
      <c r="C12579" s="2"/>
    </row>
    <row r="12580" spans="3:3" s="27" customFormat="1">
      <c r="C12580" s="2"/>
    </row>
    <row r="12581" spans="3:3" s="27" customFormat="1">
      <c r="C12581" s="2"/>
    </row>
    <row r="12582" spans="3:3" s="27" customFormat="1">
      <c r="C12582" s="2"/>
    </row>
    <row r="12583" spans="3:3" s="27" customFormat="1">
      <c r="C12583" s="2"/>
    </row>
    <row r="12584" spans="3:3" s="27" customFormat="1">
      <c r="C12584" s="2"/>
    </row>
    <row r="12585" spans="3:3" s="27" customFormat="1">
      <c r="C12585" s="2"/>
    </row>
    <row r="12586" spans="3:3" s="27" customFormat="1">
      <c r="C12586" s="2"/>
    </row>
    <row r="12587" spans="3:3" s="27" customFormat="1">
      <c r="C12587" s="2"/>
    </row>
    <row r="12588" spans="3:3" s="27" customFormat="1">
      <c r="C12588" s="2"/>
    </row>
    <row r="12589" spans="3:3" s="27" customFormat="1">
      <c r="C12589" s="2"/>
    </row>
    <row r="12590" spans="3:3" s="27" customFormat="1">
      <c r="C12590" s="2"/>
    </row>
    <row r="12591" spans="3:3" s="27" customFormat="1">
      <c r="C12591" s="2"/>
    </row>
    <row r="12592" spans="3:3" s="27" customFormat="1">
      <c r="C12592" s="2"/>
    </row>
    <row r="12593" spans="3:3" s="27" customFormat="1">
      <c r="C12593" s="2"/>
    </row>
    <row r="12594" spans="3:3" s="27" customFormat="1">
      <c r="C12594" s="2"/>
    </row>
    <row r="12595" spans="3:3" s="27" customFormat="1">
      <c r="C12595" s="2"/>
    </row>
    <row r="12596" spans="3:3" s="27" customFormat="1">
      <c r="C12596" s="2"/>
    </row>
    <row r="12597" spans="3:3" s="27" customFormat="1">
      <c r="C12597" s="2"/>
    </row>
    <row r="12598" spans="3:3" s="27" customFormat="1">
      <c r="C12598" s="2"/>
    </row>
    <row r="12599" spans="3:3" s="27" customFormat="1">
      <c r="C12599" s="2"/>
    </row>
    <row r="12600" spans="3:3" s="27" customFormat="1">
      <c r="C12600" s="2"/>
    </row>
    <row r="12601" spans="3:3" s="27" customFormat="1">
      <c r="C12601" s="2"/>
    </row>
    <row r="12602" spans="3:3" s="27" customFormat="1">
      <c r="C12602" s="2"/>
    </row>
    <row r="12603" spans="3:3" s="27" customFormat="1">
      <c r="C12603" s="2"/>
    </row>
    <row r="12604" spans="3:3" s="27" customFormat="1">
      <c r="C12604" s="2"/>
    </row>
    <row r="12605" spans="3:3" s="27" customFormat="1">
      <c r="C12605" s="2"/>
    </row>
    <row r="12606" spans="3:3" s="27" customFormat="1">
      <c r="C12606" s="2"/>
    </row>
    <row r="12607" spans="3:3" s="27" customFormat="1">
      <c r="C12607" s="2"/>
    </row>
    <row r="12608" spans="3:3" s="27" customFormat="1">
      <c r="C12608" s="2"/>
    </row>
    <row r="12609" spans="3:3" s="27" customFormat="1">
      <c r="C12609" s="2"/>
    </row>
    <row r="12610" spans="3:3" s="27" customFormat="1">
      <c r="C12610" s="2"/>
    </row>
    <row r="12611" spans="3:3" s="27" customFormat="1">
      <c r="C12611" s="2"/>
    </row>
    <row r="12612" spans="3:3" s="27" customFormat="1">
      <c r="C12612" s="2"/>
    </row>
    <row r="12613" spans="3:3" s="27" customFormat="1">
      <c r="C12613" s="2"/>
    </row>
    <row r="12614" spans="3:3" s="27" customFormat="1">
      <c r="C12614" s="2"/>
    </row>
    <row r="12615" spans="3:3" s="27" customFormat="1">
      <c r="C12615" s="2"/>
    </row>
    <row r="12616" spans="3:3" s="27" customFormat="1">
      <c r="C12616" s="2"/>
    </row>
    <row r="12617" spans="3:3" s="27" customFormat="1">
      <c r="C12617" s="2"/>
    </row>
    <row r="12618" spans="3:3" s="27" customFormat="1">
      <c r="C12618" s="2"/>
    </row>
    <row r="12619" spans="3:3" s="27" customFormat="1">
      <c r="C12619" s="2"/>
    </row>
    <row r="12620" spans="3:3" s="27" customFormat="1">
      <c r="C12620" s="2"/>
    </row>
    <row r="12621" spans="3:3" s="27" customFormat="1">
      <c r="C12621" s="2"/>
    </row>
    <row r="12622" spans="3:3" s="27" customFormat="1">
      <c r="C12622" s="2"/>
    </row>
    <row r="12623" spans="3:3" s="27" customFormat="1">
      <c r="C12623" s="2"/>
    </row>
    <row r="12624" spans="3:3" s="27" customFormat="1">
      <c r="C12624" s="2"/>
    </row>
    <row r="12625" spans="3:3" s="27" customFormat="1">
      <c r="C12625" s="2"/>
    </row>
    <row r="12626" spans="3:3" s="27" customFormat="1">
      <c r="C12626" s="2"/>
    </row>
    <row r="12627" spans="3:3" s="27" customFormat="1">
      <c r="C12627" s="2"/>
    </row>
    <row r="12628" spans="3:3" s="27" customFormat="1">
      <c r="C12628" s="2"/>
    </row>
    <row r="12629" spans="3:3" s="27" customFormat="1">
      <c r="C12629" s="2"/>
    </row>
    <row r="12630" spans="3:3" s="27" customFormat="1">
      <c r="C12630" s="2"/>
    </row>
    <row r="12631" spans="3:3" s="27" customFormat="1">
      <c r="C12631" s="2"/>
    </row>
    <row r="12632" spans="3:3" s="27" customFormat="1">
      <c r="C12632" s="2"/>
    </row>
    <row r="12633" spans="3:3" s="27" customFormat="1">
      <c r="C12633" s="2"/>
    </row>
    <row r="12634" spans="3:3" s="27" customFormat="1">
      <c r="C12634" s="2"/>
    </row>
    <row r="12635" spans="3:3" s="27" customFormat="1">
      <c r="C12635" s="2"/>
    </row>
    <row r="12636" spans="3:3" s="27" customFormat="1">
      <c r="C12636" s="2"/>
    </row>
    <row r="12637" spans="3:3" s="27" customFormat="1">
      <c r="C12637" s="2"/>
    </row>
    <row r="12638" spans="3:3" s="27" customFormat="1">
      <c r="C12638" s="2"/>
    </row>
    <row r="12639" spans="3:3" s="27" customFormat="1">
      <c r="C12639" s="2"/>
    </row>
    <row r="12640" spans="3:3" s="27" customFormat="1">
      <c r="C12640" s="2"/>
    </row>
    <row r="12641" spans="3:3" s="27" customFormat="1">
      <c r="C12641" s="2"/>
    </row>
    <row r="12642" spans="3:3" s="27" customFormat="1">
      <c r="C12642" s="2"/>
    </row>
    <row r="12643" spans="3:3" s="27" customFormat="1">
      <c r="C12643" s="2"/>
    </row>
    <row r="12644" spans="3:3" s="27" customFormat="1">
      <c r="C12644" s="2"/>
    </row>
    <row r="12645" spans="3:3" s="27" customFormat="1">
      <c r="C12645" s="2"/>
    </row>
    <row r="12646" spans="3:3" s="27" customFormat="1">
      <c r="C12646" s="2"/>
    </row>
    <row r="12647" spans="3:3" s="27" customFormat="1">
      <c r="C12647" s="2"/>
    </row>
    <row r="12648" spans="3:3" s="27" customFormat="1">
      <c r="C12648" s="2"/>
    </row>
    <row r="12649" spans="3:3" s="27" customFormat="1">
      <c r="C12649" s="2"/>
    </row>
    <row r="12650" spans="3:3" s="27" customFormat="1">
      <c r="C12650" s="2"/>
    </row>
    <row r="12651" spans="3:3" s="27" customFormat="1">
      <c r="C12651" s="2"/>
    </row>
    <row r="12652" spans="3:3" s="27" customFormat="1">
      <c r="C12652" s="2"/>
    </row>
    <row r="12653" spans="3:3" s="27" customFormat="1">
      <c r="C12653" s="2"/>
    </row>
    <row r="12654" spans="3:3" s="27" customFormat="1">
      <c r="C12654" s="2"/>
    </row>
    <row r="12655" spans="3:3" s="27" customFormat="1">
      <c r="C12655" s="2"/>
    </row>
    <row r="12656" spans="3:3" s="27" customFormat="1">
      <c r="C12656" s="2"/>
    </row>
    <row r="12657" spans="3:3" s="27" customFormat="1">
      <c r="C12657" s="2"/>
    </row>
    <row r="12658" spans="3:3" s="27" customFormat="1">
      <c r="C12658" s="2"/>
    </row>
    <row r="12659" spans="3:3" s="27" customFormat="1">
      <c r="C12659" s="2"/>
    </row>
    <row r="12660" spans="3:3" s="27" customFormat="1">
      <c r="C12660" s="2"/>
    </row>
    <row r="12661" spans="3:3" s="27" customFormat="1">
      <c r="C12661" s="2"/>
    </row>
    <row r="12662" spans="3:3" s="27" customFormat="1">
      <c r="C12662" s="2"/>
    </row>
    <row r="12663" spans="3:3" s="27" customFormat="1">
      <c r="C12663" s="2"/>
    </row>
    <row r="12664" spans="3:3" s="27" customFormat="1">
      <c r="C12664" s="2"/>
    </row>
    <row r="12665" spans="3:3" s="27" customFormat="1">
      <c r="C12665" s="2"/>
    </row>
    <row r="12666" spans="3:3" s="27" customFormat="1">
      <c r="C12666" s="2"/>
    </row>
    <row r="12667" spans="3:3" s="27" customFormat="1">
      <c r="C12667" s="2"/>
    </row>
    <row r="12668" spans="3:3" s="27" customFormat="1">
      <c r="C12668" s="2"/>
    </row>
    <row r="12669" spans="3:3" s="27" customFormat="1">
      <c r="C12669" s="2"/>
    </row>
    <row r="12670" spans="3:3" s="27" customFormat="1">
      <c r="C12670" s="2"/>
    </row>
    <row r="12671" spans="3:3" s="27" customFormat="1">
      <c r="C12671" s="2"/>
    </row>
    <row r="12672" spans="3:3" s="27" customFormat="1">
      <c r="C12672" s="2"/>
    </row>
    <row r="12673" spans="3:3" s="27" customFormat="1">
      <c r="C12673" s="2"/>
    </row>
    <row r="12674" spans="3:3" s="27" customFormat="1">
      <c r="C12674" s="2"/>
    </row>
    <row r="12675" spans="3:3" s="27" customFormat="1">
      <c r="C12675" s="2"/>
    </row>
    <row r="12676" spans="3:3" s="27" customFormat="1">
      <c r="C12676" s="2"/>
    </row>
    <row r="12677" spans="3:3" s="27" customFormat="1">
      <c r="C12677" s="2"/>
    </row>
    <row r="12678" spans="3:3" s="27" customFormat="1">
      <c r="C12678" s="2"/>
    </row>
    <row r="12679" spans="3:3" s="27" customFormat="1">
      <c r="C12679" s="2"/>
    </row>
    <row r="12680" spans="3:3" s="27" customFormat="1">
      <c r="C12680" s="2"/>
    </row>
    <row r="12681" spans="3:3" s="27" customFormat="1">
      <c r="C12681" s="2"/>
    </row>
    <row r="12682" spans="3:3" s="27" customFormat="1">
      <c r="C12682" s="2"/>
    </row>
    <row r="12683" spans="3:3" s="27" customFormat="1">
      <c r="C12683" s="2"/>
    </row>
    <row r="12684" spans="3:3" s="27" customFormat="1">
      <c r="C12684" s="2"/>
    </row>
    <row r="12685" spans="3:3" s="27" customFormat="1">
      <c r="C12685" s="2"/>
    </row>
    <row r="12686" spans="3:3" s="27" customFormat="1">
      <c r="C12686" s="2"/>
    </row>
    <row r="12687" spans="3:3" s="27" customFormat="1">
      <c r="C12687" s="2"/>
    </row>
    <row r="12688" spans="3:3" s="27" customFormat="1">
      <c r="C12688" s="2"/>
    </row>
    <row r="12689" spans="3:3" s="27" customFormat="1">
      <c r="C12689" s="2"/>
    </row>
    <row r="12690" spans="3:3" s="27" customFormat="1">
      <c r="C12690" s="2"/>
    </row>
    <row r="12691" spans="3:3" s="27" customFormat="1">
      <c r="C12691" s="2"/>
    </row>
    <row r="12692" spans="3:3" s="27" customFormat="1">
      <c r="C12692" s="2"/>
    </row>
    <row r="12693" spans="3:3" s="27" customFormat="1">
      <c r="C12693" s="2"/>
    </row>
    <row r="12694" spans="3:3" s="27" customFormat="1">
      <c r="C12694" s="2"/>
    </row>
    <row r="12695" spans="3:3" s="27" customFormat="1">
      <c r="C12695" s="2"/>
    </row>
    <row r="12696" spans="3:3" s="27" customFormat="1">
      <c r="C12696" s="2"/>
    </row>
    <row r="12697" spans="3:3" s="27" customFormat="1">
      <c r="C12697" s="2"/>
    </row>
    <row r="12698" spans="3:3" s="27" customFormat="1">
      <c r="C12698" s="2"/>
    </row>
    <row r="12699" spans="3:3" s="27" customFormat="1">
      <c r="C12699" s="2"/>
    </row>
    <row r="12700" spans="3:3" s="27" customFormat="1">
      <c r="C12700" s="2"/>
    </row>
    <row r="12701" spans="3:3" s="27" customFormat="1">
      <c r="C12701" s="2"/>
    </row>
    <row r="12702" spans="3:3" s="27" customFormat="1">
      <c r="C12702" s="2"/>
    </row>
    <row r="12703" spans="3:3" s="27" customFormat="1">
      <c r="C12703" s="2"/>
    </row>
    <row r="12704" spans="3:3" s="27" customFormat="1">
      <c r="C12704" s="2"/>
    </row>
    <row r="12705" spans="3:3" s="27" customFormat="1">
      <c r="C12705" s="2"/>
    </row>
    <row r="12706" spans="3:3" s="27" customFormat="1">
      <c r="C12706" s="2"/>
    </row>
    <row r="12707" spans="3:3" s="27" customFormat="1">
      <c r="C12707" s="2"/>
    </row>
    <row r="12708" spans="3:3" s="27" customFormat="1">
      <c r="C12708" s="2"/>
    </row>
    <row r="12709" spans="3:3" s="27" customFormat="1">
      <c r="C12709" s="2"/>
    </row>
    <row r="12710" spans="3:3" s="27" customFormat="1">
      <c r="C12710" s="2"/>
    </row>
    <row r="12711" spans="3:3" s="27" customFormat="1">
      <c r="C12711" s="2"/>
    </row>
    <row r="12712" spans="3:3" s="27" customFormat="1">
      <c r="C12712" s="2"/>
    </row>
    <row r="12713" spans="3:3" s="27" customFormat="1">
      <c r="C12713" s="2"/>
    </row>
    <row r="12714" spans="3:3" s="27" customFormat="1">
      <c r="C12714" s="2"/>
    </row>
    <row r="12715" spans="3:3" s="27" customFormat="1">
      <c r="C12715" s="2"/>
    </row>
    <row r="12716" spans="3:3" s="27" customFormat="1">
      <c r="C12716" s="2"/>
    </row>
    <row r="12717" spans="3:3" s="27" customFormat="1">
      <c r="C12717" s="2"/>
    </row>
    <row r="12718" spans="3:3" s="27" customFormat="1">
      <c r="C12718" s="2"/>
    </row>
    <row r="12719" spans="3:3" s="27" customFormat="1">
      <c r="C12719" s="2"/>
    </row>
    <row r="12720" spans="3:3" s="27" customFormat="1">
      <c r="C12720" s="2"/>
    </row>
    <row r="12721" spans="3:3" s="27" customFormat="1">
      <c r="C12721" s="2"/>
    </row>
    <row r="12722" spans="3:3" s="27" customFormat="1">
      <c r="C12722" s="2"/>
    </row>
    <row r="12723" spans="3:3" s="27" customFormat="1">
      <c r="C12723" s="2"/>
    </row>
    <row r="12724" spans="3:3" s="27" customFormat="1">
      <c r="C12724" s="2"/>
    </row>
    <row r="12725" spans="3:3" s="27" customFormat="1">
      <c r="C12725" s="2"/>
    </row>
    <row r="12726" spans="3:3" s="27" customFormat="1">
      <c r="C12726" s="2"/>
    </row>
    <row r="12727" spans="3:3" s="27" customFormat="1">
      <c r="C12727" s="2"/>
    </row>
    <row r="12728" spans="3:3" s="27" customFormat="1">
      <c r="C12728" s="2"/>
    </row>
    <row r="12729" spans="3:3" s="27" customFormat="1">
      <c r="C12729" s="2"/>
    </row>
    <row r="12730" spans="3:3" s="27" customFormat="1">
      <c r="C12730" s="2"/>
    </row>
    <row r="12731" spans="3:3" s="27" customFormat="1">
      <c r="C12731" s="2"/>
    </row>
    <row r="12732" spans="3:3" s="27" customFormat="1">
      <c r="C12732" s="2"/>
    </row>
    <row r="12733" spans="3:3" s="27" customFormat="1">
      <c r="C12733" s="2"/>
    </row>
    <row r="12734" spans="3:3" s="27" customFormat="1">
      <c r="C12734" s="2"/>
    </row>
    <row r="12735" spans="3:3" s="27" customFormat="1">
      <c r="C12735" s="2"/>
    </row>
    <row r="12736" spans="3:3" s="27" customFormat="1">
      <c r="C12736" s="2"/>
    </row>
    <row r="12737" spans="3:3" s="27" customFormat="1">
      <c r="C12737" s="2"/>
    </row>
    <row r="12738" spans="3:3" s="27" customFormat="1">
      <c r="C12738" s="2"/>
    </row>
    <row r="12739" spans="3:3" s="27" customFormat="1">
      <c r="C12739" s="2"/>
    </row>
    <row r="12740" spans="3:3" s="27" customFormat="1">
      <c r="C12740" s="2"/>
    </row>
    <row r="12741" spans="3:3" s="27" customFormat="1">
      <c r="C12741" s="2"/>
    </row>
    <row r="12742" spans="3:3" s="27" customFormat="1">
      <c r="C12742" s="2"/>
    </row>
    <row r="12743" spans="3:3" s="27" customFormat="1">
      <c r="C12743" s="2"/>
    </row>
    <row r="12744" spans="3:3" s="27" customFormat="1">
      <c r="C12744" s="2"/>
    </row>
    <row r="12745" spans="3:3" s="27" customFormat="1">
      <c r="C12745" s="2"/>
    </row>
    <row r="12746" spans="3:3" s="27" customFormat="1">
      <c r="C12746" s="2"/>
    </row>
    <row r="12747" spans="3:3" s="27" customFormat="1">
      <c r="C12747" s="2"/>
    </row>
    <row r="12748" spans="3:3" s="27" customFormat="1">
      <c r="C12748" s="2"/>
    </row>
    <row r="12749" spans="3:3" s="27" customFormat="1">
      <c r="C12749" s="2"/>
    </row>
    <row r="12750" spans="3:3" s="27" customFormat="1">
      <c r="C12750" s="2"/>
    </row>
    <row r="12751" spans="3:3" s="27" customFormat="1">
      <c r="C12751" s="2"/>
    </row>
    <row r="12752" spans="3:3" s="27" customFormat="1">
      <c r="C12752" s="2"/>
    </row>
    <row r="12753" spans="3:3" s="27" customFormat="1">
      <c r="C12753" s="2"/>
    </row>
    <row r="12754" spans="3:3" s="27" customFormat="1">
      <c r="C12754" s="2"/>
    </row>
    <row r="12755" spans="3:3" s="27" customFormat="1">
      <c r="C12755" s="2"/>
    </row>
    <row r="12756" spans="3:3" s="27" customFormat="1">
      <c r="C12756" s="2"/>
    </row>
    <row r="12757" spans="3:3" s="27" customFormat="1">
      <c r="C12757" s="2"/>
    </row>
    <row r="12758" spans="3:3" s="27" customFormat="1">
      <c r="C12758" s="2"/>
    </row>
    <row r="12759" spans="3:3" s="27" customFormat="1">
      <c r="C12759" s="2"/>
    </row>
    <row r="12760" spans="3:3" s="27" customFormat="1">
      <c r="C12760" s="2"/>
    </row>
    <row r="12761" spans="3:3" s="27" customFormat="1">
      <c r="C12761" s="2"/>
    </row>
    <row r="12762" spans="3:3" s="27" customFormat="1">
      <c r="C12762" s="2"/>
    </row>
    <row r="12763" spans="3:3" s="27" customFormat="1">
      <c r="C12763" s="2"/>
    </row>
    <row r="12764" spans="3:3" s="27" customFormat="1">
      <c r="C12764" s="2"/>
    </row>
    <row r="12765" spans="3:3" s="27" customFormat="1">
      <c r="C12765" s="2"/>
    </row>
    <row r="12766" spans="3:3" s="27" customFormat="1">
      <c r="C12766" s="2"/>
    </row>
    <row r="12767" spans="3:3" s="27" customFormat="1">
      <c r="C12767" s="2"/>
    </row>
    <row r="12768" spans="3:3" s="27" customFormat="1">
      <c r="C12768" s="2"/>
    </row>
    <row r="12769" spans="3:3" s="27" customFormat="1">
      <c r="C12769" s="2"/>
    </row>
    <row r="12770" spans="3:3" s="27" customFormat="1">
      <c r="C12770" s="2"/>
    </row>
    <row r="12771" spans="3:3" s="27" customFormat="1">
      <c r="C12771" s="2"/>
    </row>
    <row r="12772" spans="3:3" s="27" customFormat="1">
      <c r="C12772" s="2"/>
    </row>
    <row r="12773" spans="3:3" s="27" customFormat="1">
      <c r="C12773" s="2"/>
    </row>
    <row r="12774" spans="3:3" s="27" customFormat="1">
      <c r="C12774" s="2"/>
    </row>
    <row r="12775" spans="3:3" s="27" customFormat="1">
      <c r="C12775" s="2"/>
    </row>
    <row r="12776" spans="3:3" s="27" customFormat="1">
      <c r="C12776" s="2"/>
    </row>
    <row r="12777" spans="3:3" s="27" customFormat="1">
      <c r="C12777" s="2"/>
    </row>
    <row r="12778" spans="3:3" s="27" customFormat="1">
      <c r="C12778" s="2"/>
    </row>
    <row r="12779" spans="3:3" s="27" customFormat="1">
      <c r="C12779" s="2"/>
    </row>
    <row r="12780" spans="3:3" s="27" customFormat="1">
      <c r="C12780" s="2"/>
    </row>
    <row r="12781" spans="3:3" s="27" customFormat="1">
      <c r="C12781" s="2"/>
    </row>
    <row r="12782" spans="3:3" s="27" customFormat="1">
      <c r="C12782" s="2"/>
    </row>
    <row r="12783" spans="3:3" s="27" customFormat="1">
      <c r="C12783" s="2"/>
    </row>
    <row r="12784" spans="3:3" s="27" customFormat="1">
      <c r="C12784" s="2"/>
    </row>
    <row r="12785" spans="3:3" s="27" customFormat="1">
      <c r="C12785" s="2"/>
    </row>
    <row r="12786" spans="3:3" s="27" customFormat="1">
      <c r="C12786" s="2"/>
    </row>
    <row r="12787" spans="3:3" s="27" customFormat="1">
      <c r="C12787" s="2"/>
    </row>
    <row r="12788" spans="3:3" s="27" customFormat="1">
      <c r="C12788" s="2"/>
    </row>
    <row r="12789" spans="3:3" s="27" customFormat="1">
      <c r="C12789" s="2"/>
    </row>
    <row r="12790" spans="3:3" s="27" customFormat="1">
      <c r="C12790" s="2"/>
    </row>
    <row r="12791" spans="3:3" s="27" customFormat="1">
      <c r="C12791" s="2"/>
    </row>
    <row r="12792" spans="3:3" s="27" customFormat="1">
      <c r="C12792" s="2"/>
    </row>
    <row r="12793" spans="3:3" s="27" customFormat="1">
      <c r="C12793" s="2"/>
    </row>
    <row r="12794" spans="3:3" s="27" customFormat="1">
      <c r="C12794" s="2"/>
    </row>
    <row r="12795" spans="3:3" s="27" customFormat="1">
      <c r="C12795" s="2"/>
    </row>
    <row r="12796" spans="3:3" s="27" customFormat="1">
      <c r="C12796" s="2"/>
    </row>
    <row r="12797" spans="3:3" s="27" customFormat="1">
      <c r="C12797" s="2"/>
    </row>
    <row r="12798" spans="3:3" s="27" customFormat="1">
      <c r="C12798" s="2"/>
    </row>
    <row r="12799" spans="3:3" s="27" customFormat="1">
      <c r="C12799" s="2"/>
    </row>
    <row r="12800" spans="3:3" s="27" customFormat="1">
      <c r="C12800" s="2"/>
    </row>
    <row r="12801" spans="3:3" s="27" customFormat="1">
      <c r="C12801" s="2"/>
    </row>
    <row r="12802" spans="3:3" s="27" customFormat="1">
      <c r="C12802" s="2"/>
    </row>
    <row r="12803" spans="3:3" s="27" customFormat="1">
      <c r="C12803" s="2"/>
    </row>
    <row r="12804" spans="3:3" s="27" customFormat="1">
      <c r="C12804" s="2"/>
    </row>
    <row r="12805" spans="3:3" s="27" customFormat="1">
      <c r="C12805" s="2"/>
    </row>
    <row r="12806" spans="3:3" s="27" customFormat="1">
      <c r="C12806" s="2"/>
    </row>
    <row r="12807" spans="3:3" s="27" customFormat="1">
      <c r="C12807" s="2"/>
    </row>
    <row r="12808" spans="3:3" s="27" customFormat="1">
      <c r="C12808" s="2"/>
    </row>
    <row r="12809" spans="3:3" s="27" customFormat="1">
      <c r="C12809" s="2"/>
    </row>
    <row r="12810" spans="3:3" s="27" customFormat="1">
      <c r="C12810" s="2"/>
    </row>
    <row r="12811" spans="3:3" s="27" customFormat="1">
      <c r="C12811" s="2"/>
    </row>
    <row r="12812" spans="3:3" s="27" customFormat="1">
      <c r="C12812" s="2"/>
    </row>
    <row r="12813" spans="3:3" s="27" customFormat="1">
      <c r="C12813" s="2"/>
    </row>
    <row r="12814" spans="3:3" s="27" customFormat="1">
      <c r="C12814" s="2"/>
    </row>
    <row r="12815" spans="3:3" s="27" customFormat="1">
      <c r="C12815" s="2"/>
    </row>
    <row r="12816" spans="3:3" s="27" customFormat="1">
      <c r="C12816" s="2"/>
    </row>
    <row r="12817" spans="3:3" s="27" customFormat="1">
      <c r="C12817" s="2"/>
    </row>
    <row r="12818" spans="3:3" s="27" customFormat="1">
      <c r="C12818" s="2"/>
    </row>
    <row r="12819" spans="3:3" s="27" customFormat="1">
      <c r="C12819" s="2"/>
    </row>
    <row r="12820" spans="3:3" s="27" customFormat="1">
      <c r="C12820" s="2"/>
    </row>
    <row r="12821" spans="3:3" s="27" customFormat="1">
      <c r="C12821" s="2"/>
    </row>
    <row r="12822" spans="3:3" s="27" customFormat="1">
      <c r="C12822" s="2"/>
    </row>
    <row r="12823" spans="3:3" s="27" customFormat="1">
      <c r="C12823" s="2"/>
    </row>
    <row r="12824" spans="3:3" s="27" customFormat="1">
      <c r="C12824" s="2"/>
    </row>
    <row r="12825" spans="3:3" s="27" customFormat="1">
      <c r="C12825" s="2"/>
    </row>
    <row r="12826" spans="3:3" s="27" customFormat="1">
      <c r="C12826" s="2"/>
    </row>
    <row r="12827" spans="3:3" s="27" customFormat="1">
      <c r="C12827" s="2"/>
    </row>
    <row r="12828" spans="3:3" s="27" customFormat="1">
      <c r="C12828" s="2"/>
    </row>
    <row r="12829" spans="3:3" s="27" customFormat="1">
      <c r="C12829" s="2"/>
    </row>
    <row r="12830" spans="3:3" s="27" customFormat="1">
      <c r="C12830" s="2"/>
    </row>
    <row r="12831" spans="3:3" s="27" customFormat="1">
      <c r="C12831" s="2"/>
    </row>
    <row r="12832" spans="3:3" s="27" customFormat="1">
      <c r="C12832" s="2"/>
    </row>
    <row r="12833" spans="3:3" s="27" customFormat="1">
      <c r="C12833" s="2"/>
    </row>
    <row r="12834" spans="3:3" s="27" customFormat="1">
      <c r="C12834" s="2"/>
    </row>
    <row r="12835" spans="3:3" s="27" customFormat="1">
      <c r="C12835" s="2"/>
    </row>
    <row r="12836" spans="3:3" s="27" customFormat="1">
      <c r="C12836" s="2"/>
    </row>
    <row r="12837" spans="3:3" s="27" customFormat="1">
      <c r="C12837" s="2"/>
    </row>
    <row r="12838" spans="3:3" s="27" customFormat="1">
      <c r="C12838" s="2"/>
    </row>
    <row r="12839" spans="3:3" s="27" customFormat="1">
      <c r="C12839" s="2"/>
    </row>
    <row r="12840" spans="3:3" s="27" customFormat="1">
      <c r="C12840" s="2"/>
    </row>
    <row r="12841" spans="3:3" s="27" customFormat="1">
      <c r="C12841" s="2"/>
    </row>
    <row r="12842" spans="3:3" s="27" customFormat="1">
      <c r="C12842" s="2"/>
    </row>
    <row r="12843" spans="3:3" s="27" customFormat="1">
      <c r="C12843" s="2"/>
    </row>
    <row r="12844" spans="3:3" s="27" customFormat="1">
      <c r="C12844" s="2"/>
    </row>
    <row r="12845" spans="3:3" s="27" customFormat="1">
      <c r="C12845" s="2"/>
    </row>
    <row r="12846" spans="3:3" s="27" customFormat="1">
      <c r="C12846" s="2"/>
    </row>
    <row r="12847" spans="3:3" s="27" customFormat="1">
      <c r="C12847" s="2"/>
    </row>
    <row r="12848" spans="3:3" s="27" customFormat="1">
      <c r="C12848" s="2"/>
    </row>
    <row r="12849" spans="3:3" s="27" customFormat="1">
      <c r="C12849" s="2"/>
    </row>
    <row r="12850" spans="3:3" s="27" customFormat="1">
      <c r="C12850" s="2"/>
    </row>
    <row r="12851" spans="3:3" s="27" customFormat="1">
      <c r="C12851" s="2"/>
    </row>
    <row r="12852" spans="3:3" s="27" customFormat="1">
      <c r="C12852" s="2"/>
    </row>
    <row r="12853" spans="3:3" s="27" customFormat="1">
      <c r="C12853" s="2"/>
    </row>
    <row r="12854" spans="3:3" s="27" customFormat="1">
      <c r="C12854" s="2"/>
    </row>
    <row r="12855" spans="3:3" s="27" customFormat="1">
      <c r="C12855" s="2"/>
    </row>
    <row r="12856" spans="3:3" s="27" customFormat="1">
      <c r="C12856" s="2"/>
    </row>
    <row r="12857" spans="3:3" s="27" customFormat="1">
      <c r="C12857" s="2"/>
    </row>
    <row r="12858" spans="3:3" s="27" customFormat="1">
      <c r="C12858" s="2"/>
    </row>
    <row r="12859" spans="3:3" s="27" customFormat="1">
      <c r="C12859" s="2"/>
    </row>
    <row r="12860" spans="3:3" s="27" customFormat="1">
      <c r="C12860" s="2"/>
    </row>
    <row r="12861" spans="3:3" s="27" customFormat="1">
      <c r="C12861" s="2"/>
    </row>
    <row r="12862" spans="3:3" s="27" customFormat="1">
      <c r="C12862" s="2"/>
    </row>
    <row r="12863" spans="3:3" s="27" customFormat="1">
      <c r="C12863" s="2"/>
    </row>
    <row r="12864" spans="3:3" s="27" customFormat="1">
      <c r="C12864" s="2"/>
    </row>
    <row r="12865" spans="3:3" s="27" customFormat="1">
      <c r="C12865" s="2"/>
    </row>
    <row r="12866" spans="3:3" s="27" customFormat="1">
      <c r="C12866" s="2"/>
    </row>
    <row r="12867" spans="3:3" s="27" customFormat="1">
      <c r="C12867" s="2"/>
    </row>
    <row r="12868" spans="3:3" s="27" customFormat="1">
      <c r="C12868" s="2"/>
    </row>
    <row r="12869" spans="3:3" s="27" customFormat="1">
      <c r="C12869" s="2"/>
    </row>
    <row r="12870" spans="3:3" s="27" customFormat="1">
      <c r="C12870" s="2"/>
    </row>
    <row r="12871" spans="3:3" s="27" customFormat="1">
      <c r="C12871" s="2"/>
    </row>
    <row r="12872" spans="3:3" s="27" customFormat="1">
      <c r="C12872" s="2"/>
    </row>
    <row r="12873" spans="3:3" s="27" customFormat="1">
      <c r="C12873" s="2"/>
    </row>
    <row r="12874" spans="3:3" s="27" customFormat="1">
      <c r="C12874" s="2"/>
    </row>
    <row r="12875" spans="3:3" s="27" customFormat="1">
      <c r="C12875" s="2"/>
    </row>
    <row r="12876" spans="3:3" s="27" customFormat="1">
      <c r="C12876" s="2"/>
    </row>
    <row r="12877" spans="3:3" s="27" customFormat="1">
      <c r="C12877" s="2"/>
    </row>
    <row r="12878" spans="3:3" s="27" customFormat="1">
      <c r="C12878" s="2"/>
    </row>
    <row r="12879" spans="3:3" s="27" customFormat="1">
      <c r="C12879" s="2"/>
    </row>
    <row r="12880" spans="3:3" s="27" customFormat="1">
      <c r="C12880" s="2"/>
    </row>
    <row r="12881" spans="3:3" s="27" customFormat="1">
      <c r="C12881" s="2"/>
    </row>
    <row r="12882" spans="3:3" s="27" customFormat="1">
      <c r="C12882" s="2"/>
    </row>
    <row r="12883" spans="3:3" s="27" customFormat="1">
      <c r="C12883" s="2"/>
    </row>
    <row r="12884" spans="3:3" s="27" customFormat="1">
      <c r="C12884" s="2"/>
    </row>
    <row r="12885" spans="3:3" s="27" customFormat="1">
      <c r="C12885" s="2"/>
    </row>
    <row r="12886" spans="3:3" s="27" customFormat="1">
      <c r="C12886" s="2"/>
    </row>
    <row r="12887" spans="3:3" s="27" customFormat="1">
      <c r="C12887" s="2"/>
    </row>
    <row r="12888" spans="3:3" s="27" customFormat="1">
      <c r="C12888" s="2"/>
    </row>
    <row r="12889" spans="3:3" s="27" customFormat="1">
      <c r="C12889" s="2"/>
    </row>
    <row r="12890" spans="3:3" s="27" customFormat="1">
      <c r="C12890" s="2"/>
    </row>
    <row r="12891" spans="3:3" s="27" customFormat="1">
      <c r="C12891" s="2"/>
    </row>
    <row r="12892" spans="3:3" s="27" customFormat="1">
      <c r="C12892" s="2"/>
    </row>
    <row r="12893" spans="3:3" s="27" customFormat="1">
      <c r="C12893" s="2"/>
    </row>
    <row r="12894" spans="3:3" s="27" customFormat="1">
      <c r="C12894" s="2"/>
    </row>
    <row r="12895" spans="3:3" s="27" customFormat="1">
      <c r="C12895" s="2"/>
    </row>
    <row r="12896" spans="3:3" s="27" customFormat="1">
      <c r="C12896" s="2"/>
    </row>
    <row r="12897" spans="3:3" s="27" customFormat="1">
      <c r="C12897" s="2"/>
    </row>
    <row r="12898" spans="3:3" s="27" customFormat="1">
      <c r="C12898" s="2"/>
    </row>
    <row r="12899" spans="3:3" s="27" customFormat="1">
      <c r="C12899" s="2"/>
    </row>
    <row r="12900" spans="3:3" s="27" customFormat="1">
      <c r="C12900" s="2"/>
    </row>
    <row r="12901" spans="3:3" s="27" customFormat="1">
      <c r="C12901" s="2"/>
    </row>
    <row r="12902" spans="3:3" s="27" customFormat="1">
      <c r="C12902" s="2"/>
    </row>
    <row r="12903" spans="3:3" s="27" customFormat="1">
      <c r="C12903" s="2"/>
    </row>
    <row r="12904" spans="3:3" s="27" customFormat="1">
      <c r="C12904" s="2"/>
    </row>
    <row r="12905" spans="3:3" s="27" customFormat="1">
      <c r="C12905" s="2"/>
    </row>
    <row r="12906" spans="3:3" s="27" customFormat="1">
      <c r="C12906" s="2"/>
    </row>
    <row r="12907" spans="3:3" s="27" customFormat="1">
      <c r="C12907" s="2"/>
    </row>
    <row r="12908" spans="3:3" s="27" customFormat="1">
      <c r="C12908" s="2"/>
    </row>
    <row r="12909" spans="3:3" s="27" customFormat="1">
      <c r="C12909" s="2"/>
    </row>
    <row r="12910" spans="3:3" s="27" customFormat="1">
      <c r="C12910" s="2"/>
    </row>
    <row r="12911" spans="3:3" s="27" customFormat="1">
      <c r="C12911" s="2"/>
    </row>
    <row r="12912" spans="3:3" s="27" customFormat="1">
      <c r="C12912" s="2"/>
    </row>
    <row r="12913" spans="3:3" s="27" customFormat="1">
      <c r="C12913" s="2"/>
    </row>
    <row r="12914" spans="3:3" s="27" customFormat="1">
      <c r="C12914" s="2"/>
    </row>
    <row r="12915" spans="3:3" s="27" customFormat="1">
      <c r="C12915" s="2"/>
    </row>
    <row r="12916" spans="3:3" s="27" customFormat="1">
      <c r="C12916" s="2"/>
    </row>
    <row r="12917" spans="3:3" s="27" customFormat="1">
      <c r="C12917" s="2"/>
    </row>
    <row r="12918" spans="3:3" s="27" customFormat="1">
      <c r="C12918" s="2"/>
    </row>
    <row r="12919" spans="3:3" s="27" customFormat="1">
      <c r="C12919" s="2"/>
    </row>
    <row r="12920" spans="3:3" s="27" customFormat="1">
      <c r="C12920" s="2"/>
    </row>
    <row r="12921" spans="3:3" s="27" customFormat="1">
      <c r="C12921" s="2"/>
    </row>
    <row r="12922" spans="3:3" s="27" customFormat="1">
      <c r="C12922" s="2"/>
    </row>
    <row r="12923" spans="3:3" s="27" customFormat="1">
      <c r="C12923" s="2"/>
    </row>
    <row r="12924" spans="3:3" s="27" customFormat="1">
      <c r="C12924" s="2"/>
    </row>
    <row r="12925" spans="3:3" s="27" customFormat="1">
      <c r="C12925" s="2"/>
    </row>
    <row r="12926" spans="3:3" s="27" customFormat="1">
      <c r="C12926" s="2"/>
    </row>
    <row r="12927" spans="3:3" s="27" customFormat="1">
      <c r="C12927" s="2"/>
    </row>
    <row r="12928" spans="3:3" s="27" customFormat="1">
      <c r="C12928" s="2"/>
    </row>
    <row r="12929" spans="3:3" s="27" customFormat="1">
      <c r="C12929" s="2"/>
    </row>
    <row r="12930" spans="3:3" s="27" customFormat="1">
      <c r="C12930" s="2"/>
    </row>
    <row r="12931" spans="3:3" s="27" customFormat="1">
      <c r="C12931" s="2"/>
    </row>
    <row r="12932" spans="3:3" s="27" customFormat="1">
      <c r="C12932" s="2"/>
    </row>
    <row r="12933" spans="3:3" s="27" customFormat="1">
      <c r="C12933" s="2"/>
    </row>
    <row r="12934" spans="3:3" s="27" customFormat="1">
      <c r="C12934" s="2"/>
    </row>
    <row r="12935" spans="3:3" s="27" customFormat="1">
      <c r="C12935" s="2"/>
    </row>
    <row r="12936" spans="3:3" s="27" customFormat="1">
      <c r="C12936" s="2"/>
    </row>
    <row r="12937" spans="3:3" s="27" customFormat="1">
      <c r="C12937" s="2"/>
    </row>
    <row r="12938" spans="3:3" s="27" customFormat="1">
      <c r="C12938" s="2"/>
    </row>
    <row r="12939" spans="3:3" s="27" customFormat="1">
      <c r="C12939" s="2"/>
    </row>
    <row r="12940" spans="3:3" s="27" customFormat="1">
      <c r="C12940" s="2"/>
    </row>
    <row r="12941" spans="3:3" s="27" customFormat="1">
      <c r="C12941" s="2"/>
    </row>
    <row r="12942" spans="3:3" s="27" customFormat="1">
      <c r="C12942" s="2"/>
    </row>
    <row r="12943" spans="3:3" s="27" customFormat="1">
      <c r="C12943" s="2"/>
    </row>
    <row r="12944" spans="3:3" s="27" customFormat="1">
      <c r="C12944" s="2"/>
    </row>
    <row r="12945" spans="3:3" s="27" customFormat="1">
      <c r="C12945" s="2"/>
    </row>
    <row r="12946" spans="3:3" s="27" customFormat="1">
      <c r="C12946" s="2"/>
    </row>
    <row r="12947" spans="3:3" s="27" customFormat="1">
      <c r="C12947" s="2"/>
    </row>
    <row r="12948" spans="3:3" s="27" customFormat="1">
      <c r="C12948" s="2"/>
    </row>
    <row r="12949" spans="3:3" s="27" customFormat="1">
      <c r="C12949" s="2"/>
    </row>
    <row r="12950" spans="3:3" s="27" customFormat="1">
      <c r="C12950" s="2"/>
    </row>
    <row r="12951" spans="3:3" s="27" customFormat="1">
      <c r="C12951" s="2"/>
    </row>
    <row r="12952" spans="3:3" s="27" customFormat="1">
      <c r="C12952" s="2"/>
    </row>
    <row r="12953" spans="3:3" s="27" customFormat="1">
      <c r="C12953" s="2"/>
    </row>
    <row r="12954" spans="3:3" s="27" customFormat="1">
      <c r="C12954" s="2"/>
    </row>
    <row r="12955" spans="3:3" s="27" customFormat="1">
      <c r="C12955" s="2"/>
    </row>
    <row r="12956" spans="3:3" s="27" customFormat="1">
      <c r="C12956" s="2"/>
    </row>
    <row r="12957" spans="3:3" s="27" customFormat="1">
      <c r="C12957" s="2"/>
    </row>
    <row r="12958" spans="3:3" s="27" customFormat="1">
      <c r="C12958" s="2"/>
    </row>
    <row r="12959" spans="3:3" s="27" customFormat="1">
      <c r="C12959" s="2"/>
    </row>
    <row r="12960" spans="3:3" s="27" customFormat="1">
      <c r="C12960" s="2"/>
    </row>
    <row r="12961" spans="3:3" s="27" customFormat="1">
      <c r="C12961" s="2"/>
    </row>
    <row r="12962" spans="3:3" s="27" customFormat="1">
      <c r="C12962" s="2"/>
    </row>
    <row r="12963" spans="3:3" s="27" customFormat="1">
      <c r="C12963" s="2"/>
    </row>
    <row r="12964" spans="3:3" s="27" customFormat="1">
      <c r="C12964" s="2"/>
    </row>
    <row r="12965" spans="3:3" s="27" customFormat="1">
      <c r="C12965" s="2"/>
    </row>
    <row r="12966" spans="3:3" s="27" customFormat="1">
      <c r="C12966" s="2"/>
    </row>
    <row r="12967" spans="3:3" s="27" customFormat="1">
      <c r="C12967" s="2"/>
    </row>
    <row r="12968" spans="3:3" s="27" customFormat="1">
      <c r="C12968" s="2"/>
    </row>
    <row r="12969" spans="3:3" s="27" customFormat="1">
      <c r="C12969" s="2"/>
    </row>
    <row r="12970" spans="3:3" s="27" customFormat="1">
      <c r="C12970" s="2"/>
    </row>
    <row r="12971" spans="3:3" s="27" customFormat="1">
      <c r="C12971" s="2"/>
    </row>
    <row r="12972" spans="3:3" s="27" customFormat="1">
      <c r="C12972" s="2"/>
    </row>
    <row r="12973" spans="3:3" s="27" customFormat="1">
      <c r="C12973" s="2"/>
    </row>
    <row r="12974" spans="3:3" s="27" customFormat="1">
      <c r="C12974" s="2"/>
    </row>
    <row r="12975" spans="3:3" s="27" customFormat="1">
      <c r="C12975" s="2"/>
    </row>
    <row r="12976" spans="3:3" s="27" customFormat="1">
      <c r="C12976" s="2"/>
    </row>
    <row r="12977" spans="3:3" s="27" customFormat="1">
      <c r="C12977" s="2"/>
    </row>
    <row r="12978" spans="3:3" s="27" customFormat="1">
      <c r="C12978" s="2"/>
    </row>
    <row r="12979" spans="3:3" s="27" customFormat="1">
      <c r="C12979" s="2"/>
    </row>
    <row r="12980" spans="3:3" s="27" customFormat="1">
      <c r="C12980" s="2"/>
    </row>
    <row r="12981" spans="3:3" s="27" customFormat="1">
      <c r="C12981" s="2"/>
    </row>
    <row r="12982" spans="3:3" s="27" customFormat="1">
      <c r="C12982" s="2"/>
    </row>
    <row r="12983" spans="3:3" s="27" customFormat="1">
      <c r="C12983" s="2"/>
    </row>
    <row r="12984" spans="3:3" s="27" customFormat="1">
      <c r="C12984" s="2"/>
    </row>
    <row r="12985" spans="3:3" s="27" customFormat="1">
      <c r="C12985" s="2"/>
    </row>
    <row r="12986" spans="3:3" s="27" customFormat="1">
      <c r="C12986" s="2"/>
    </row>
    <row r="12987" spans="3:3" s="27" customFormat="1">
      <c r="C12987" s="2"/>
    </row>
    <row r="12988" spans="3:3" s="27" customFormat="1">
      <c r="C12988" s="2"/>
    </row>
    <row r="12989" spans="3:3" s="27" customFormat="1">
      <c r="C12989" s="2"/>
    </row>
    <row r="12990" spans="3:3" s="27" customFormat="1">
      <c r="C12990" s="2"/>
    </row>
    <row r="12991" spans="3:3" s="27" customFormat="1">
      <c r="C12991" s="2"/>
    </row>
    <row r="12992" spans="3:3" s="27" customFormat="1">
      <c r="C12992" s="2"/>
    </row>
    <row r="12993" spans="3:3" s="27" customFormat="1">
      <c r="C12993" s="2"/>
    </row>
    <row r="12994" spans="3:3" s="27" customFormat="1">
      <c r="C12994" s="2"/>
    </row>
    <row r="12995" spans="3:3" s="27" customFormat="1">
      <c r="C12995" s="2"/>
    </row>
    <row r="12996" spans="3:3" s="27" customFormat="1">
      <c r="C12996" s="2"/>
    </row>
    <row r="12997" spans="3:3" s="27" customFormat="1">
      <c r="C12997" s="2"/>
    </row>
    <row r="12998" spans="3:3" s="27" customFormat="1">
      <c r="C12998" s="2"/>
    </row>
    <row r="12999" spans="3:3" s="27" customFormat="1">
      <c r="C12999" s="2"/>
    </row>
    <row r="13000" spans="3:3" s="27" customFormat="1">
      <c r="C13000" s="2"/>
    </row>
    <row r="13001" spans="3:3" s="27" customFormat="1">
      <c r="C13001" s="2"/>
    </row>
    <row r="13002" spans="3:3" s="27" customFormat="1">
      <c r="C13002" s="2"/>
    </row>
    <row r="13003" spans="3:3" s="27" customFormat="1">
      <c r="C13003" s="2"/>
    </row>
    <row r="13004" spans="3:3" s="27" customFormat="1">
      <c r="C13004" s="2"/>
    </row>
    <row r="13005" spans="3:3" s="27" customFormat="1">
      <c r="C13005" s="2"/>
    </row>
    <row r="13006" spans="3:3" s="27" customFormat="1">
      <c r="C13006" s="2"/>
    </row>
    <row r="13007" spans="3:3" s="27" customFormat="1">
      <c r="C13007" s="2"/>
    </row>
    <row r="13008" spans="3:3" s="27" customFormat="1">
      <c r="C13008" s="2"/>
    </row>
    <row r="13009" spans="3:3" s="27" customFormat="1">
      <c r="C13009" s="2"/>
    </row>
    <row r="13010" spans="3:3" s="27" customFormat="1">
      <c r="C13010" s="2"/>
    </row>
    <row r="13011" spans="3:3" s="27" customFormat="1">
      <c r="C13011" s="2"/>
    </row>
    <row r="13012" spans="3:3" s="27" customFormat="1">
      <c r="C13012" s="2"/>
    </row>
    <row r="13013" spans="3:3" s="27" customFormat="1">
      <c r="C13013" s="2"/>
    </row>
    <row r="13014" spans="3:3" s="27" customFormat="1">
      <c r="C13014" s="2"/>
    </row>
    <row r="13015" spans="3:3" s="27" customFormat="1">
      <c r="C13015" s="2"/>
    </row>
    <row r="13016" spans="3:3" s="27" customFormat="1">
      <c r="C13016" s="2"/>
    </row>
    <row r="13017" spans="3:3" s="27" customFormat="1">
      <c r="C13017" s="2"/>
    </row>
    <row r="13018" spans="3:3" s="27" customFormat="1">
      <c r="C13018" s="2"/>
    </row>
    <row r="13019" spans="3:3" s="27" customFormat="1">
      <c r="C13019" s="2"/>
    </row>
    <row r="13020" spans="3:3" s="27" customFormat="1">
      <c r="C13020" s="2"/>
    </row>
    <row r="13021" spans="3:3" s="27" customFormat="1">
      <c r="C13021" s="2"/>
    </row>
    <row r="13022" spans="3:3" s="27" customFormat="1">
      <c r="C13022" s="2"/>
    </row>
    <row r="13023" spans="3:3" s="27" customFormat="1">
      <c r="C13023" s="2"/>
    </row>
    <row r="13024" spans="3:3" s="27" customFormat="1">
      <c r="C13024" s="2"/>
    </row>
    <row r="13025" spans="3:3" s="27" customFormat="1">
      <c r="C13025" s="2"/>
    </row>
    <row r="13026" spans="3:3" s="27" customFormat="1">
      <c r="C13026" s="2"/>
    </row>
    <row r="13027" spans="3:3" s="27" customFormat="1">
      <c r="C13027" s="2"/>
    </row>
    <row r="13028" spans="3:3" s="27" customFormat="1">
      <c r="C13028" s="2"/>
    </row>
    <row r="13029" spans="3:3" s="27" customFormat="1">
      <c r="C13029" s="2"/>
    </row>
    <row r="13030" spans="3:3" s="27" customFormat="1">
      <c r="C13030" s="2"/>
    </row>
    <row r="13031" spans="3:3" s="27" customFormat="1">
      <c r="C13031" s="2"/>
    </row>
    <row r="13032" spans="3:3" s="27" customFormat="1">
      <c r="C13032" s="2"/>
    </row>
    <row r="13033" spans="3:3" s="27" customFormat="1">
      <c r="C13033" s="2"/>
    </row>
    <row r="13034" spans="3:3" s="27" customFormat="1">
      <c r="C13034" s="2"/>
    </row>
    <row r="13035" spans="3:3" s="27" customFormat="1">
      <c r="C13035" s="2"/>
    </row>
    <row r="13036" spans="3:3" s="27" customFormat="1">
      <c r="C13036" s="2"/>
    </row>
    <row r="13037" spans="3:3" s="27" customFormat="1">
      <c r="C13037" s="2"/>
    </row>
    <row r="13038" spans="3:3" s="27" customFormat="1">
      <c r="C13038" s="2"/>
    </row>
    <row r="13039" spans="3:3" s="27" customFormat="1">
      <c r="C13039" s="2"/>
    </row>
    <row r="13040" spans="3:3" s="27" customFormat="1">
      <c r="C13040" s="2"/>
    </row>
    <row r="13041" spans="3:3" s="27" customFormat="1">
      <c r="C13041" s="2"/>
    </row>
    <row r="13042" spans="3:3" s="27" customFormat="1">
      <c r="C13042" s="2"/>
    </row>
    <row r="13043" spans="3:3" s="27" customFormat="1">
      <c r="C13043" s="2"/>
    </row>
    <row r="13044" spans="3:3" s="27" customFormat="1">
      <c r="C13044" s="2"/>
    </row>
    <row r="13045" spans="3:3" s="27" customFormat="1">
      <c r="C13045" s="2"/>
    </row>
    <row r="13046" spans="3:3" s="27" customFormat="1">
      <c r="C13046" s="2"/>
    </row>
    <row r="13047" spans="3:3" s="27" customFormat="1">
      <c r="C13047" s="2"/>
    </row>
    <row r="13048" spans="3:3" s="27" customFormat="1">
      <c r="C13048" s="2"/>
    </row>
    <row r="13049" spans="3:3" s="27" customFormat="1">
      <c r="C13049" s="2"/>
    </row>
    <row r="13050" spans="3:3" s="27" customFormat="1">
      <c r="C13050" s="2"/>
    </row>
    <row r="13051" spans="3:3" s="27" customFormat="1">
      <c r="C13051" s="2"/>
    </row>
    <row r="13052" spans="3:3" s="27" customFormat="1">
      <c r="C13052" s="2"/>
    </row>
    <row r="13053" spans="3:3" s="27" customFormat="1">
      <c r="C13053" s="2"/>
    </row>
    <row r="13054" spans="3:3" s="27" customFormat="1">
      <c r="C13054" s="2"/>
    </row>
    <row r="13055" spans="3:3" s="27" customFormat="1">
      <c r="C13055" s="2"/>
    </row>
    <row r="13056" spans="3:3" s="27" customFormat="1">
      <c r="C13056" s="2"/>
    </row>
    <row r="13057" spans="3:3" s="27" customFormat="1">
      <c r="C13057" s="2"/>
    </row>
    <row r="13058" spans="3:3" s="27" customFormat="1">
      <c r="C13058" s="2"/>
    </row>
    <row r="13059" spans="3:3" s="27" customFormat="1">
      <c r="C13059" s="2"/>
    </row>
    <row r="13060" spans="3:3" s="27" customFormat="1">
      <c r="C13060" s="2"/>
    </row>
    <row r="13061" spans="3:3" s="27" customFormat="1">
      <c r="C13061" s="2"/>
    </row>
    <row r="13062" spans="3:3" s="27" customFormat="1">
      <c r="C13062" s="2"/>
    </row>
    <row r="13063" spans="3:3" s="27" customFormat="1">
      <c r="C13063" s="2"/>
    </row>
    <row r="13064" spans="3:3" s="27" customFormat="1">
      <c r="C13064" s="2"/>
    </row>
    <row r="13065" spans="3:3" s="27" customFormat="1">
      <c r="C13065" s="2"/>
    </row>
    <row r="13066" spans="3:3" s="27" customFormat="1">
      <c r="C13066" s="2"/>
    </row>
    <row r="13067" spans="3:3" s="27" customFormat="1">
      <c r="C13067" s="2"/>
    </row>
    <row r="13068" spans="3:3" s="27" customFormat="1">
      <c r="C13068" s="2"/>
    </row>
    <row r="13069" spans="3:3" s="27" customFormat="1">
      <c r="C13069" s="2"/>
    </row>
    <row r="13070" spans="3:3" s="27" customFormat="1">
      <c r="C13070" s="2"/>
    </row>
    <row r="13071" spans="3:3" s="27" customFormat="1">
      <c r="C13071" s="2"/>
    </row>
    <row r="13072" spans="3:3" s="27" customFormat="1">
      <c r="C13072" s="2"/>
    </row>
    <row r="13073" spans="3:3" s="27" customFormat="1">
      <c r="C13073" s="2"/>
    </row>
    <row r="13074" spans="3:3" s="27" customFormat="1">
      <c r="C13074" s="2"/>
    </row>
    <row r="13075" spans="3:3" s="27" customFormat="1">
      <c r="C13075" s="2"/>
    </row>
    <row r="13076" spans="3:3" s="27" customFormat="1">
      <c r="C13076" s="2"/>
    </row>
    <row r="13077" spans="3:3" s="27" customFormat="1">
      <c r="C13077" s="2"/>
    </row>
    <row r="13078" spans="3:3" s="27" customFormat="1">
      <c r="C13078" s="2"/>
    </row>
    <row r="13079" spans="3:3" s="27" customFormat="1">
      <c r="C13079" s="2"/>
    </row>
    <row r="13080" spans="3:3" s="27" customFormat="1">
      <c r="C13080" s="2"/>
    </row>
    <row r="13081" spans="3:3" s="27" customFormat="1">
      <c r="C13081" s="2"/>
    </row>
    <row r="13082" spans="3:3" s="27" customFormat="1">
      <c r="C13082" s="2"/>
    </row>
    <row r="13083" spans="3:3" s="27" customFormat="1">
      <c r="C13083" s="2"/>
    </row>
    <row r="13084" spans="3:3" s="27" customFormat="1">
      <c r="C13084" s="2"/>
    </row>
    <row r="13085" spans="3:3" s="27" customFormat="1">
      <c r="C13085" s="2"/>
    </row>
    <row r="13086" spans="3:3" s="27" customFormat="1">
      <c r="C13086" s="2"/>
    </row>
    <row r="13087" spans="3:3" s="27" customFormat="1">
      <c r="C13087" s="2"/>
    </row>
    <row r="13088" spans="3:3" s="27" customFormat="1">
      <c r="C13088" s="2"/>
    </row>
    <row r="13089" spans="3:3" s="27" customFormat="1">
      <c r="C13089" s="2"/>
    </row>
    <row r="13090" spans="3:3" s="27" customFormat="1">
      <c r="C13090" s="2"/>
    </row>
    <row r="13091" spans="3:3" s="27" customFormat="1">
      <c r="C13091" s="2"/>
    </row>
    <row r="13092" spans="3:3" s="27" customFormat="1">
      <c r="C13092" s="2"/>
    </row>
    <row r="13093" spans="3:3" s="27" customFormat="1">
      <c r="C13093" s="2"/>
    </row>
    <row r="13094" spans="3:3" s="27" customFormat="1">
      <c r="C13094" s="2"/>
    </row>
    <row r="13095" spans="3:3" s="27" customFormat="1">
      <c r="C13095" s="2"/>
    </row>
    <row r="13096" spans="3:3" s="27" customFormat="1">
      <c r="C13096" s="2"/>
    </row>
    <row r="13097" spans="3:3" s="27" customFormat="1">
      <c r="C13097" s="2"/>
    </row>
    <row r="13098" spans="3:3" s="27" customFormat="1">
      <c r="C13098" s="2"/>
    </row>
    <row r="13099" spans="3:3" s="27" customFormat="1">
      <c r="C13099" s="2"/>
    </row>
    <row r="13100" spans="3:3" s="27" customFormat="1">
      <c r="C13100" s="2"/>
    </row>
    <row r="13101" spans="3:3" s="27" customFormat="1">
      <c r="C13101" s="2"/>
    </row>
    <row r="13102" spans="3:3" s="27" customFormat="1">
      <c r="C13102" s="2"/>
    </row>
    <row r="13103" spans="3:3" s="27" customFormat="1">
      <c r="C13103" s="2"/>
    </row>
    <row r="13104" spans="3:3" s="27" customFormat="1">
      <c r="C13104" s="2"/>
    </row>
    <row r="13105" spans="3:3" s="27" customFormat="1">
      <c r="C13105" s="2"/>
    </row>
    <row r="13106" spans="3:3" s="27" customFormat="1">
      <c r="C13106" s="2"/>
    </row>
    <row r="13107" spans="3:3" s="27" customFormat="1">
      <c r="C13107" s="2"/>
    </row>
    <row r="13108" spans="3:3" s="27" customFormat="1">
      <c r="C13108" s="2"/>
    </row>
    <row r="13109" spans="3:3" s="27" customFormat="1">
      <c r="C13109" s="2"/>
    </row>
    <row r="13110" spans="3:3" s="27" customFormat="1">
      <c r="C13110" s="2"/>
    </row>
    <row r="13111" spans="3:3" s="27" customFormat="1">
      <c r="C13111" s="2"/>
    </row>
    <row r="13112" spans="3:3" s="27" customFormat="1">
      <c r="C13112" s="2"/>
    </row>
    <row r="13113" spans="3:3" s="27" customFormat="1">
      <c r="C13113" s="2"/>
    </row>
    <row r="13114" spans="3:3" s="27" customFormat="1">
      <c r="C13114" s="2"/>
    </row>
    <row r="13115" spans="3:3" s="27" customFormat="1">
      <c r="C13115" s="2"/>
    </row>
    <row r="13116" spans="3:3" s="27" customFormat="1">
      <c r="C13116" s="2"/>
    </row>
    <row r="13117" spans="3:3" s="27" customFormat="1">
      <c r="C13117" s="2"/>
    </row>
    <row r="13118" spans="3:3" s="27" customFormat="1">
      <c r="C13118" s="2"/>
    </row>
    <row r="13119" spans="3:3" s="27" customFormat="1">
      <c r="C13119" s="2"/>
    </row>
    <row r="13120" spans="3:3" s="27" customFormat="1">
      <c r="C13120" s="2"/>
    </row>
    <row r="13121" spans="3:3" s="27" customFormat="1">
      <c r="C13121" s="2"/>
    </row>
    <row r="13122" spans="3:3" s="27" customFormat="1">
      <c r="C13122" s="2"/>
    </row>
    <row r="13123" spans="3:3" s="27" customFormat="1">
      <c r="C13123" s="2"/>
    </row>
    <row r="13124" spans="3:3" s="27" customFormat="1">
      <c r="C13124" s="2"/>
    </row>
    <row r="13125" spans="3:3" s="27" customFormat="1">
      <c r="C13125" s="2"/>
    </row>
    <row r="13126" spans="3:3" s="27" customFormat="1">
      <c r="C13126" s="2"/>
    </row>
    <row r="13127" spans="3:3" s="27" customFormat="1">
      <c r="C13127" s="2"/>
    </row>
    <row r="13128" spans="3:3" s="27" customFormat="1">
      <c r="C13128" s="2"/>
    </row>
    <row r="13129" spans="3:3" s="27" customFormat="1">
      <c r="C13129" s="2"/>
    </row>
    <row r="13130" spans="3:3" s="27" customFormat="1">
      <c r="C13130" s="2"/>
    </row>
    <row r="13131" spans="3:3" s="27" customFormat="1">
      <c r="C13131" s="2"/>
    </row>
    <row r="13132" spans="3:3" s="27" customFormat="1">
      <c r="C13132" s="2"/>
    </row>
    <row r="13133" spans="3:3" s="27" customFormat="1">
      <c r="C13133" s="2"/>
    </row>
    <row r="13134" spans="3:3" s="27" customFormat="1">
      <c r="C13134" s="2"/>
    </row>
    <row r="13135" spans="3:3" s="27" customFormat="1">
      <c r="C13135" s="2"/>
    </row>
    <row r="13136" spans="3:3" s="27" customFormat="1">
      <c r="C13136" s="2"/>
    </row>
    <row r="13137" spans="3:3" s="27" customFormat="1">
      <c r="C13137" s="2"/>
    </row>
    <row r="13138" spans="3:3" s="27" customFormat="1">
      <c r="C13138" s="2"/>
    </row>
    <row r="13139" spans="3:3" s="27" customFormat="1">
      <c r="C13139" s="2"/>
    </row>
    <row r="13140" spans="3:3" s="27" customFormat="1">
      <c r="C13140" s="2"/>
    </row>
    <row r="13141" spans="3:3" s="27" customFormat="1">
      <c r="C13141" s="2"/>
    </row>
    <row r="13142" spans="3:3" s="27" customFormat="1">
      <c r="C13142" s="2"/>
    </row>
    <row r="13143" spans="3:3" s="27" customFormat="1">
      <c r="C13143" s="2"/>
    </row>
    <row r="13144" spans="3:3" s="27" customFormat="1">
      <c r="C13144" s="2"/>
    </row>
    <row r="13145" spans="3:3" s="27" customFormat="1">
      <c r="C13145" s="2"/>
    </row>
    <row r="13146" spans="3:3" s="27" customFormat="1">
      <c r="C13146" s="2"/>
    </row>
    <row r="13147" spans="3:3" s="27" customFormat="1">
      <c r="C13147" s="2"/>
    </row>
    <row r="13148" spans="3:3" s="27" customFormat="1">
      <c r="C13148" s="2"/>
    </row>
    <row r="13149" spans="3:3" s="27" customFormat="1">
      <c r="C13149" s="2"/>
    </row>
    <row r="13150" spans="3:3" s="27" customFormat="1">
      <c r="C13150" s="2"/>
    </row>
    <row r="13151" spans="3:3" s="27" customFormat="1">
      <c r="C13151" s="2"/>
    </row>
    <row r="13152" spans="3:3" s="27" customFormat="1">
      <c r="C13152" s="2"/>
    </row>
    <row r="13153" spans="3:3" s="27" customFormat="1">
      <c r="C13153" s="2"/>
    </row>
    <row r="13154" spans="3:3" s="27" customFormat="1">
      <c r="C13154" s="2"/>
    </row>
    <row r="13155" spans="3:3" s="27" customFormat="1">
      <c r="C13155" s="2"/>
    </row>
    <row r="13156" spans="3:3" s="27" customFormat="1">
      <c r="C13156" s="2"/>
    </row>
    <row r="13157" spans="3:3" s="27" customFormat="1">
      <c r="C13157" s="2"/>
    </row>
    <row r="13158" spans="3:3" s="27" customFormat="1">
      <c r="C13158" s="2"/>
    </row>
    <row r="13159" spans="3:3" s="27" customFormat="1">
      <c r="C13159" s="2"/>
    </row>
    <row r="13160" spans="3:3" s="27" customFormat="1">
      <c r="C13160" s="2"/>
    </row>
    <row r="13161" spans="3:3" s="27" customFormat="1">
      <c r="C13161" s="2"/>
    </row>
    <row r="13162" spans="3:3" s="27" customFormat="1">
      <c r="C13162" s="2"/>
    </row>
    <row r="13163" spans="3:3" s="27" customFormat="1">
      <c r="C13163" s="2"/>
    </row>
    <row r="13164" spans="3:3" s="27" customFormat="1">
      <c r="C13164" s="2"/>
    </row>
    <row r="13165" spans="3:3" s="27" customFormat="1">
      <c r="C13165" s="2"/>
    </row>
    <row r="13166" spans="3:3" s="27" customFormat="1">
      <c r="C13166" s="2"/>
    </row>
    <row r="13167" spans="3:3" s="27" customFormat="1">
      <c r="C13167" s="2"/>
    </row>
    <row r="13168" spans="3:3" s="27" customFormat="1">
      <c r="C13168" s="2"/>
    </row>
    <row r="13169" spans="3:3" s="27" customFormat="1">
      <c r="C13169" s="2"/>
    </row>
    <row r="13170" spans="3:3" s="27" customFormat="1">
      <c r="C13170" s="2"/>
    </row>
    <row r="13171" spans="3:3" s="27" customFormat="1">
      <c r="C13171" s="2"/>
    </row>
    <row r="13172" spans="3:3" s="27" customFormat="1">
      <c r="C13172" s="2"/>
    </row>
    <row r="13173" spans="3:3" s="27" customFormat="1">
      <c r="C13173" s="2"/>
    </row>
    <row r="13174" spans="3:3" s="27" customFormat="1">
      <c r="C13174" s="2"/>
    </row>
    <row r="13175" spans="3:3" s="27" customFormat="1">
      <c r="C13175" s="2"/>
    </row>
    <row r="13176" spans="3:3" s="27" customFormat="1">
      <c r="C13176" s="2"/>
    </row>
    <row r="13177" spans="3:3" s="27" customFormat="1">
      <c r="C13177" s="2"/>
    </row>
    <row r="13178" spans="3:3" s="27" customFormat="1">
      <c r="C13178" s="2"/>
    </row>
    <row r="13179" spans="3:3" s="27" customFormat="1">
      <c r="C13179" s="2"/>
    </row>
    <row r="13180" spans="3:3" s="27" customFormat="1">
      <c r="C13180" s="2"/>
    </row>
    <row r="13181" spans="3:3" s="27" customFormat="1">
      <c r="C13181" s="2"/>
    </row>
    <row r="13182" spans="3:3" s="27" customFormat="1">
      <c r="C13182" s="2"/>
    </row>
    <row r="13183" spans="3:3" s="27" customFormat="1">
      <c r="C13183" s="2"/>
    </row>
    <row r="13184" spans="3:3" s="27" customFormat="1">
      <c r="C13184" s="2"/>
    </row>
    <row r="13185" spans="3:3" s="27" customFormat="1">
      <c r="C13185" s="2"/>
    </row>
    <row r="13186" spans="3:3" s="27" customFormat="1">
      <c r="C13186" s="2"/>
    </row>
    <row r="13187" spans="3:3" s="27" customFormat="1">
      <c r="C13187" s="2"/>
    </row>
    <row r="13188" spans="3:3" s="27" customFormat="1">
      <c r="C13188" s="2"/>
    </row>
    <row r="13189" spans="3:3" s="27" customFormat="1">
      <c r="C13189" s="2"/>
    </row>
    <row r="13190" spans="3:3" s="27" customFormat="1">
      <c r="C13190" s="2"/>
    </row>
    <row r="13191" spans="3:3" s="27" customFormat="1">
      <c r="C13191" s="2"/>
    </row>
    <row r="13192" spans="3:3" s="27" customFormat="1">
      <c r="C13192" s="2"/>
    </row>
    <row r="13193" spans="3:3" s="27" customFormat="1">
      <c r="C13193" s="2"/>
    </row>
    <row r="13194" spans="3:3" s="27" customFormat="1">
      <c r="C13194" s="2"/>
    </row>
    <row r="13195" spans="3:3" s="27" customFormat="1">
      <c r="C13195" s="2"/>
    </row>
    <row r="13196" spans="3:3" s="27" customFormat="1">
      <c r="C13196" s="2"/>
    </row>
    <row r="13197" spans="3:3" s="27" customFormat="1">
      <c r="C13197" s="2"/>
    </row>
    <row r="13198" spans="3:3" s="27" customFormat="1">
      <c r="C13198" s="2"/>
    </row>
    <row r="13199" spans="3:3" s="27" customFormat="1">
      <c r="C13199" s="2"/>
    </row>
    <row r="13200" spans="3:3" s="27" customFormat="1">
      <c r="C13200" s="2"/>
    </row>
    <row r="13201" spans="3:3" s="27" customFormat="1">
      <c r="C13201" s="2"/>
    </row>
    <row r="13202" spans="3:3" s="27" customFormat="1">
      <c r="C13202" s="2"/>
    </row>
    <row r="13203" spans="3:3" s="27" customFormat="1">
      <c r="C13203" s="2"/>
    </row>
    <row r="13204" spans="3:3" s="27" customFormat="1">
      <c r="C13204" s="2"/>
    </row>
    <row r="13205" spans="3:3" s="27" customFormat="1">
      <c r="C13205" s="2"/>
    </row>
    <row r="13206" spans="3:3" s="27" customFormat="1">
      <c r="C13206" s="2"/>
    </row>
    <row r="13207" spans="3:3" s="27" customFormat="1">
      <c r="C13207" s="2"/>
    </row>
    <row r="13208" spans="3:3" s="27" customFormat="1">
      <c r="C13208" s="2"/>
    </row>
    <row r="13209" spans="3:3" s="27" customFormat="1">
      <c r="C13209" s="2"/>
    </row>
    <row r="13210" spans="3:3" s="27" customFormat="1">
      <c r="C13210" s="2"/>
    </row>
    <row r="13211" spans="3:3" s="27" customFormat="1">
      <c r="C13211" s="2"/>
    </row>
    <row r="13212" spans="3:3" s="27" customFormat="1">
      <c r="C13212" s="2"/>
    </row>
    <row r="13213" spans="3:3" s="27" customFormat="1">
      <c r="C13213" s="2"/>
    </row>
    <row r="13214" spans="3:3" s="27" customFormat="1">
      <c r="C13214" s="2"/>
    </row>
    <row r="13215" spans="3:3" s="27" customFormat="1">
      <c r="C13215" s="2"/>
    </row>
    <row r="13216" spans="3:3" s="27" customFormat="1">
      <c r="C13216" s="2"/>
    </row>
    <row r="13217" spans="3:3" s="27" customFormat="1">
      <c r="C13217" s="2"/>
    </row>
    <row r="13218" spans="3:3" s="27" customFormat="1">
      <c r="C13218" s="2"/>
    </row>
    <row r="13219" spans="3:3" s="27" customFormat="1">
      <c r="C13219" s="2"/>
    </row>
    <row r="13220" spans="3:3" s="27" customFormat="1">
      <c r="C13220" s="2"/>
    </row>
    <row r="13221" spans="3:3" s="27" customFormat="1">
      <c r="C13221" s="2"/>
    </row>
    <row r="13222" spans="3:3" s="27" customFormat="1">
      <c r="C13222" s="2"/>
    </row>
    <row r="13223" spans="3:3" s="27" customFormat="1">
      <c r="C13223" s="2"/>
    </row>
    <row r="13224" spans="3:3" s="27" customFormat="1">
      <c r="C13224" s="2"/>
    </row>
    <row r="13225" spans="3:3" s="27" customFormat="1">
      <c r="C13225" s="2"/>
    </row>
    <row r="13226" spans="3:3" s="27" customFormat="1">
      <c r="C13226" s="2"/>
    </row>
    <row r="13227" spans="3:3" s="27" customFormat="1">
      <c r="C13227" s="2"/>
    </row>
    <row r="13228" spans="3:3" s="27" customFormat="1">
      <c r="C13228" s="2"/>
    </row>
    <row r="13229" spans="3:3" s="27" customFormat="1">
      <c r="C13229" s="2"/>
    </row>
    <row r="13230" spans="3:3" s="27" customFormat="1">
      <c r="C13230" s="2"/>
    </row>
    <row r="13231" spans="3:3" s="27" customFormat="1">
      <c r="C13231" s="2"/>
    </row>
    <row r="13232" spans="3:3" s="27" customFormat="1">
      <c r="C13232" s="2"/>
    </row>
    <row r="13233" spans="3:3" s="27" customFormat="1">
      <c r="C13233" s="2"/>
    </row>
    <row r="13234" spans="3:3" s="27" customFormat="1">
      <c r="C13234" s="2"/>
    </row>
    <row r="13235" spans="3:3" s="27" customFormat="1">
      <c r="C13235" s="2"/>
    </row>
    <row r="13236" spans="3:3" s="27" customFormat="1">
      <c r="C13236" s="2"/>
    </row>
    <row r="13237" spans="3:3" s="27" customFormat="1">
      <c r="C13237" s="2"/>
    </row>
    <row r="13238" spans="3:3" s="27" customFormat="1">
      <c r="C13238" s="2"/>
    </row>
    <row r="13239" spans="3:3" s="27" customFormat="1">
      <c r="C13239" s="2"/>
    </row>
    <row r="13240" spans="3:3" s="27" customFormat="1">
      <c r="C13240" s="2"/>
    </row>
    <row r="13241" spans="3:3" s="27" customFormat="1">
      <c r="C13241" s="2"/>
    </row>
    <row r="13242" spans="3:3" s="27" customFormat="1">
      <c r="C13242" s="2"/>
    </row>
    <row r="13243" spans="3:3" s="27" customFormat="1">
      <c r="C13243" s="2"/>
    </row>
    <row r="13244" spans="3:3" s="27" customFormat="1">
      <c r="C13244" s="2"/>
    </row>
    <row r="13245" spans="3:3" s="27" customFormat="1">
      <c r="C13245" s="2"/>
    </row>
    <row r="13246" spans="3:3" s="27" customFormat="1">
      <c r="C13246" s="2"/>
    </row>
    <row r="13247" spans="3:3" s="27" customFormat="1">
      <c r="C13247" s="2"/>
    </row>
    <row r="13248" spans="3:3" s="27" customFormat="1">
      <c r="C13248" s="2"/>
    </row>
    <row r="13249" spans="3:3" s="27" customFormat="1">
      <c r="C13249" s="2"/>
    </row>
    <row r="13250" spans="3:3" s="27" customFormat="1">
      <c r="C13250" s="2"/>
    </row>
    <row r="13251" spans="3:3" s="27" customFormat="1">
      <c r="C13251" s="2"/>
    </row>
    <row r="13252" spans="3:3" s="27" customFormat="1">
      <c r="C13252" s="2"/>
    </row>
    <row r="13253" spans="3:3" s="27" customFormat="1">
      <c r="C13253" s="2"/>
    </row>
    <row r="13254" spans="3:3" s="27" customFormat="1">
      <c r="C13254" s="2"/>
    </row>
    <row r="13255" spans="3:3" s="27" customFormat="1">
      <c r="C13255" s="2"/>
    </row>
    <row r="13256" spans="3:3" s="27" customFormat="1">
      <c r="C13256" s="2"/>
    </row>
    <row r="13257" spans="3:3" s="27" customFormat="1">
      <c r="C13257" s="2"/>
    </row>
    <row r="13258" spans="3:3" s="27" customFormat="1">
      <c r="C13258" s="2"/>
    </row>
    <row r="13259" spans="3:3" s="27" customFormat="1">
      <c r="C13259" s="2"/>
    </row>
    <row r="13260" spans="3:3" s="27" customFormat="1">
      <c r="C13260" s="2"/>
    </row>
    <row r="13261" spans="3:3" s="27" customFormat="1">
      <c r="C13261" s="2"/>
    </row>
    <row r="13262" spans="3:3" s="27" customFormat="1">
      <c r="C13262" s="2"/>
    </row>
    <row r="13263" spans="3:3" s="27" customFormat="1">
      <c r="C13263" s="2"/>
    </row>
    <row r="13264" spans="3:3" s="27" customFormat="1">
      <c r="C13264" s="2"/>
    </row>
    <row r="13265" spans="3:3" s="27" customFormat="1">
      <c r="C13265" s="2"/>
    </row>
    <row r="13266" spans="3:3" s="27" customFormat="1">
      <c r="C13266" s="2"/>
    </row>
    <row r="13267" spans="3:3" s="27" customFormat="1">
      <c r="C13267" s="2"/>
    </row>
    <row r="13268" spans="3:3" s="27" customFormat="1">
      <c r="C13268" s="2"/>
    </row>
    <row r="13269" spans="3:3" s="27" customFormat="1">
      <c r="C13269" s="2"/>
    </row>
    <row r="13270" spans="3:3" s="27" customFormat="1">
      <c r="C13270" s="2"/>
    </row>
    <row r="13271" spans="3:3" s="27" customFormat="1">
      <c r="C13271" s="2"/>
    </row>
    <row r="13272" spans="3:3" s="27" customFormat="1">
      <c r="C13272" s="2"/>
    </row>
    <row r="13273" spans="3:3" s="27" customFormat="1">
      <c r="C13273" s="2"/>
    </row>
    <row r="13274" spans="3:3" s="27" customFormat="1">
      <c r="C13274" s="2"/>
    </row>
    <row r="13275" spans="3:3" s="27" customFormat="1">
      <c r="C13275" s="2"/>
    </row>
    <row r="13276" spans="3:3" s="27" customFormat="1">
      <c r="C13276" s="2"/>
    </row>
    <row r="13277" spans="3:3" s="27" customFormat="1">
      <c r="C13277" s="2"/>
    </row>
    <row r="13278" spans="3:3" s="27" customFormat="1">
      <c r="C13278" s="2"/>
    </row>
    <row r="13279" spans="3:3" s="27" customFormat="1">
      <c r="C13279" s="2"/>
    </row>
    <row r="13280" spans="3:3" s="27" customFormat="1">
      <c r="C13280" s="2"/>
    </row>
    <row r="13281" spans="3:3" s="27" customFormat="1">
      <c r="C13281" s="2"/>
    </row>
    <row r="13282" spans="3:3" s="27" customFormat="1">
      <c r="C13282" s="2"/>
    </row>
    <row r="13283" spans="3:3" s="27" customFormat="1">
      <c r="C13283" s="2"/>
    </row>
    <row r="13284" spans="3:3" s="27" customFormat="1">
      <c r="C13284" s="2"/>
    </row>
    <row r="13285" spans="3:3" s="27" customFormat="1">
      <c r="C13285" s="2"/>
    </row>
    <row r="13286" spans="3:3" s="27" customFormat="1">
      <c r="C13286" s="2"/>
    </row>
    <row r="13287" spans="3:3" s="27" customFormat="1">
      <c r="C13287" s="2"/>
    </row>
    <row r="13288" spans="3:3" s="27" customFormat="1">
      <c r="C13288" s="2"/>
    </row>
    <row r="13289" spans="3:3" s="27" customFormat="1">
      <c r="C13289" s="2"/>
    </row>
    <row r="13290" spans="3:3" s="27" customFormat="1">
      <c r="C13290" s="2"/>
    </row>
    <row r="13291" spans="3:3" s="27" customFormat="1">
      <c r="C13291" s="2"/>
    </row>
    <row r="13292" spans="3:3" s="27" customFormat="1">
      <c r="C13292" s="2"/>
    </row>
    <row r="13293" spans="3:3" s="27" customFormat="1">
      <c r="C13293" s="2"/>
    </row>
    <row r="13294" spans="3:3" s="27" customFormat="1">
      <c r="C13294" s="2"/>
    </row>
    <row r="13295" spans="3:3" s="27" customFormat="1">
      <c r="C13295" s="2"/>
    </row>
    <row r="13296" spans="3:3" s="27" customFormat="1">
      <c r="C13296" s="2"/>
    </row>
    <row r="13297" spans="3:3" s="27" customFormat="1">
      <c r="C13297" s="2"/>
    </row>
    <row r="13298" spans="3:3" s="27" customFormat="1">
      <c r="C13298" s="2"/>
    </row>
    <row r="13299" spans="3:3" s="27" customFormat="1">
      <c r="C13299" s="2"/>
    </row>
    <row r="13300" spans="3:3" s="27" customFormat="1">
      <c r="C13300" s="2"/>
    </row>
    <row r="13301" spans="3:3" s="27" customFormat="1">
      <c r="C13301" s="2"/>
    </row>
    <row r="13302" spans="3:3" s="27" customFormat="1">
      <c r="C13302" s="2"/>
    </row>
    <row r="13303" spans="3:3" s="27" customFormat="1">
      <c r="C13303" s="2"/>
    </row>
    <row r="13304" spans="3:3" s="27" customFormat="1">
      <c r="C13304" s="2"/>
    </row>
    <row r="13305" spans="3:3" s="27" customFormat="1">
      <c r="C13305" s="2"/>
    </row>
    <row r="13306" spans="3:3" s="27" customFormat="1">
      <c r="C13306" s="2"/>
    </row>
    <row r="13307" spans="3:3" s="27" customFormat="1">
      <c r="C13307" s="2"/>
    </row>
    <row r="13308" spans="3:3" s="27" customFormat="1">
      <c r="C13308" s="2"/>
    </row>
    <row r="13309" spans="3:3" s="27" customFormat="1">
      <c r="C13309" s="2"/>
    </row>
    <row r="13310" spans="3:3" s="27" customFormat="1">
      <c r="C13310" s="2"/>
    </row>
    <row r="13311" spans="3:3" s="27" customFormat="1">
      <c r="C13311" s="2"/>
    </row>
    <row r="13312" spans="3:3" s="27" customFormat="1">
      <c r="C13312" s="2"/>
    </row>
    <row r="13313" spans="3:3" s="27" customFormat="1">
      <c r="C13313" s="2"/>
    </row>
    <row r="13314" spans="3:3" s="27" customFormat="1">
      <c r="C13314" s="2"/>
    </row>
    <row r="13315" spans="3:3" s="27" customFormat="1">
      <c r="C13315" s="2"/>
    </row>
    <row r="13316" spans="3:3" s="27" customFormat="1">
      <c r="C13316" s="2"/>
    </row>
    <row r="13317" spans="3:3" s="27" customFormat="1">
      <c r="C13317" s="2"/>
    </row>
    <row r="13318" spans="3:3" s="27" customFormat="1">
      <c r="C13318" s="2"/>
    </row>
    <row r="13319" spans="3:3" s="27" customFormat="1">
      <c r="C13319" s="2"/>
    </row>
    <row r="13320" spans="3:3" s="27" customFormat="1">
      <c r="C13320" s="2"/>
    </row>
    <row r="13321" spans="3:3" s="27" customFormat="1">
      <c r="C13321" s="2"/>
    </row>
    <row r="13322" spans="3:3" s="27" customFormat="1">
      <c r="C13322" s="2"/>
    </row>
    <row r="13323" spans="3:3" s="27" customFormat="1">
      <c r="C13323" s="2"/>
    </row>
    <row r="13324" spans="3:3" s="27" customFormat="1">
      <c r="C13324" s="2"/>
    </row>
    <row r="13325" spans="3:3" s="27" customFormat="1">
      <c r="C13325" s="2"/>
    </row>
    <row r="13326" spans="3:3" s="27" customFormat="1">
      <c r="C13326" s="2"/>
    </row>
    <row r="13327" spans="3:3" s="27" customFormat="1">
      <c r="C13327" s="2"/>
    </row>
    <row r="13328" spans="3:3" s="27" customFormat="1">
      <c r="C13328" s="2"/>
    </row>
    <row r="13329" spans="3:3" s="27" customFormat="1">
      <c r="C13329" s="2"/>
    </row>
    <row r="13330" spans="3:3" s="27" customFormat="1">
      <c r="C13330" s="2"/>
    </row>
    <row r="13331" spans="3:3" s="27" customFormat="1">
      <c r="C13331" s="2"/>
    </row>
    <row r="13332" spans="3:3" s="27" customFormat="1">
      <c r="C13332" s="2"/>
    </row>
    <row r="13333" spans="3:3" s="27" customFormat="1">
      <c r="C13333" s="2"/>
    </row>
    <row r="13334" spans="3:3" s="27" customFormat="1">
      <c r="C13334" s="2"/>
    </row>
    <row r="13335" spans="3:3" s="27" customFormat="1">
      <c r="C13335" s="2"/>
    </row>
    <row r="13336" spans="3:3" s="27" customFormat="1">
      <c r="C13336" s="2"/>
    </row>
    <row r="13337" spans="3:3" s="27" customFormat="1">
      <c r="C13337" s="2"/>
    </row>
    <row r="13338" spans="3:3" s="27" customFormat="1">
      <c r="C13338" s="2"/>
    </row>
    <row r="13339" spans="3:3" s="27" customFormat="1">
      <c r="C13339" s="2"/>
    </row>
    <row r="13340" spans="3:3" s="27" customFormat="1">
      <c r="C13340" s="2"/>
    </row>
    <row r="13341" spans="3:3" s="27" customFormat="1">
      <c r="C13341" s="2"/>
    </row>
    <row r="13342" spans="3:3" s="27" customFormat="1">
      <c r="C13342" s="2"/>
    </row>
    <row r="13343" spans="3:3" s="27" customFormat="1">
      <c r="C13343" s="2"/>
    </row>
    <row r="13344" spans="3:3" s="27" customFormat="1">
      <c r="C13344" s="2"/>
    </row>
    <row r="13345" spans="3:3" s="27" customFormat="1">
      <c r="C13345" s="2"/>
    </row>
    <row r="13346" spans="3:3" s="27" customFormat="1">
      <c r="C13346" s="2"/>
    </row>
    <row r="13347" spans="3:3" s="27" customFormat="1">
      <c r="C13347" s="2"/>
    </row>
    <row r="13348" spans="3:3" s="27" customFormat="1">
      <c r="C13348" s="2"/>
    </row>
    <row r="13349" spans="3:3" s="27" customFormat="1">
      <c r="C13349" s="2"/>
    </row>
    <row r="13350" spans="3:3" s="27" customFormat="1">
      <c r="C13350" s="2"/>
    </row>
    <row r="13351" spans="3:3" s="27" customFormat="1">
      <c r="C13351" s="2"/>
    </row>
    <row r="13352" spans="3:3" s="27" customFormat="1">
      <c r="C13352" s="2"/>
    </row>
    <row r="13353" spans="3:3" s="27" customFormat="1">
      <c r="C13353" s="2"/>
    </row>
    <row r="13354" spans="3:3" s="27" customFormat="1">
      <c r="C13354" s="2"/>
    </row>
    <row r="13355" spans="3:3" s="27" customFormat="1">
      <c r="C13355" s="2"/>
    </row>
    <row r="13356" spans="3:3" s="27" customFormat="1">
      <c r="C13356" s="2"/>
    </row>
    <row r="13357" spans="3:3" s="27" customFormat="1">
      <c r="C13357" s="2"/>
    </row>
    <row r="13358" spans="3:3" s="27" customFormat="1">
      <c r="C13358" s="2"/>
    </row>
    <row r="13359" spans="3:3" s="27" customFormat="1">
      <c r="C13359" s="2"/>
    </row>
    <row r="13360" spans="3:3" s="27" customFormat="1">
      <c r="C13360" s="2"/>
    </row>
    <row r="13361" spans="3:3" s="27" customFormat="1">
      <c r="C13361" s="2"/>
    </row>
    <row r="13362" spans="3:3" s="27" customFormat="1">
      <c r="C13362" s="2"/>
    </row>
    <row r="13363" spans="3:3" s="27" customFormat="1">
      <c r="C13363" s="2"/>
    </row>
    <row r="13364" spans="3:3" s="27" customFormat="1">
      <c r="C13364" s="2"/>
    </row>
    <row r="13365" spans="3:3" s="27" customFormat="1">
      <c r="C13365" s="2"/>
    </row>
    <row r="13366" spans="3:3" s="27" customFormat="1">
      <c r="C13366" s="2"/>
    </row>
    <row r="13367" spans="3:3" s="27" customFormat="1">
      <c r="C13367" s="2"/>
    </row>
    <row r="13368" spans="3:3" s="27" customFormat="1">
      <c r="C13368" s="2"/>
    </row>
    <row r="13369" spans="3:3" s="27" customFormat="1">
      <c r="C13369" s="2"/>
    </row>
    <row r="13370" spans="3:3" s="27" customFormat="1">
      <c r="C13370" s="2"/>
    </row>
    <row r="13371" spans="3:3" s="27" customFormat="1">
      <c r="C13371" s="2"/>
    </row>
    <row r="13372" spans="3:3" s="27" customFormat="1">
      <c r="C13372" s="2"/>
    </row>
    <row r="13373" spans="3:3" s="27" customFormat="1">
      <c r="C13373" s="2"/>
    </row>
    <row r="13374" spans="3:3" s="27" customFormat="1">
      <c r="C13374" s="2"/>
    </row>
    <row r="13375" spans="3:3" s="27" customFormat="1">
      <c r="C13375" s="2"/>
    </row>
    <row r="13376" spans="3:3" s="27" customFormat="1">
      <c r="C13376" s="2"/>
    </row>
    <row r="13377" spans="3:3" s="27" customFormat="1">
      <c r="C13377" s="2"/>
    </row>
    <row r="13378" spans="3:3" s="27" customFormat="1">
      <c r="C13378" s="2"/>
    </row>
    <row r="13379" spans="3:3" s="27" customFormat="1">
      <c r="C13379" s="2"/>
    </row>
    <row r="13380" spans="3:3" s="27" customFormat="1">
      <c r="C13380" s="2"/>
    </row>
    <row r="13381" spans="3:3" s="27" customFormat="1">
      <c r="C13381" s="2"/>
    </row>
    <row r="13382" spans="3:3" s="27" customFormat="1">
      <c r="C13382" s="2"/>
    </row>
    <row r="13383" spans="3:3" s="27" customFormat="1">
      <c r="C13383" s="2"/>
    </row>
    <row r="13384" spans="3:3" s="27" customFormat="1">
      <c r="C13384" s="2"/>
    </row>
    <row r="13385" spans="3:3" s="27" customFormat="1">
      <c r="C13385" s="2"/>
    </row>
    <row r="13386" spans="3:3" s="27" customFormat="1">
      <c r="C13386" s="2"/>
    </row>
    <row r="13387" spans="3:3" s="27" customFormat="1">
      <c r="C13387" s="2"/>
    </row>
    <row r="13388" spans="3:3" s="27" customFormat="1">
      <c r="C13388" s="2"/>
    </row>
    <row r="13389" spans="3:3" s="27" customFormat="1">
      <c r="C13389" s="2"/>
    </row>
    <row r="13390" spans="3:3" s="27" customFormat="1">
      <c r="C13390" s="2"/>
    </row>
    <row r="13391" spans="3:3" s="27" customFormat="1">
      <c r="C13391" s="2"/>
    </row>
    <row r="13392" spans="3:3" s="27" customFormat="1">
      <c r="C13392" s="2"/>
    </row>
    <row r="13393" spans="3:3" s="27" customFormat="1">
      <c r="C13393" s="2"/>
    </row>
    <row r="13394" spans="3:3" s="27" customFormat="1">
      <c r="C13394" s="2"/>
    </row>
    <row r="13395" spans="3:3" s="27" customFormat="1">
      <c r="C13395" s="2"/>
    </row>
    <row r="13396" spans="3:3" s="27" customFormat="1">
      <c r="C13396" s="2"/>
    </row>
    <row r="13397" spans="3:3" s="27" customFormat="1">
      <c r="C13397" s="2"/>
    </row>
    <row r="13398" spans="3:3" s="27" customFormat="1">
      <c r="C13398" s="2"/>
    </row>
    <row r="13399" spans="3:3" s="27" customFormat="1">
      <c r="C13399" s="2"/>
    </row>
    <row r="13400" spans="3:3" s="27" customFormat="1">
      <c r="C13400" s="2"/>
    </row>
    <row r="13401" spans="3:3" s="27" customFormat="1">
      <c r="C13401" s="2"/>
    </row>
    <row r="13402" spans="3:3" s="27" customFormat="1">
      <c r="C13402" s="2"/>
    </row>
    <row r="13403" spans="3:3" s="27" customFormat="1">
      <c r="C13403" s="2"/>
    </row>
    <row r="13404" spans="3:3" s="27" customFormat="1">
      <c r="C13404" s="2"/>
    </row>
    <row r="13405" spans="3:3" s="27" customFormat="1">
      <c r="C13405" s="2"/>
    </row>
    <row r="13406" spans="3:3" s="27" customFormat="1">
      <c r="C13406" s="2"/>
    </row>
    <row r="13407" spans="3:3" s="27" customFormat="1">
      <c r="C13407" s="2"/>
    </row>
    <row r="13408" spans="3:3" s="27" customFormat="1">
      <c r="C13408" s="2"/>
    </row>
    <row r="13409" spans="3:3" s="27" customFormat="1">
      <c r="C13409" s="2"/>
    </row>
    <row r="13410" spans="3:3" s="27" customFormat="1">
      <c r="C13410" s="2"/>
    </row>
    <row r="13411" spans="3:3" s="27" customFormat="1">
      <c r="C13411" s="2"/>
    </row>
    <row r="13412" spans="3:3" s="27" customFormat="1">
      <c r="C13412" s="2"/>
    </row>
    <row r="13413" spans="3:3" s="27" customFormat="1">
      <c r="C13413" s="2"/>
    </row>
    <row r="13414" spans="3:3" s="27" customFormat="1">
      <c r="C13414" s="2"/>
    </row>
    <row r="13415" spans="3:3" s="27" customFormat="1">
      <c r="C13415" s="2"/>
    </row>
    <row r="13416" spans="3:3" s="27" customFormat="1">
      <c r="C13416" s="2"/>
    </row>
    <row r="13417" spans="3:3" s="27" customFormat="1">
      <c r="C13417" s="2"/>
    </row>
    <row r="13418" spans="3:3" s="27" customFormat="1">
      <c r="C13418" s="2"/>
    </row>
    <row r="13419" spans="3:3" s="27" customFormat="1">
      <c r="C13419" s="2"/>
    </row>
    <row r="13420" spans="3:3" s="27" customFormat="1">
      <c r="C13420" s="2"/>
    </row>
    <row r="13421" spans="3:3" s="27" customFormat="1">
      <c r="C13421" s="2"/>
    </row>
    <row r="13422" spans="3:3" s="27" customFormat="1">
      <c r="C13422" s="2"/>
    </row>
    <row r="13423" spans="3:3" s="27" customFormat="1">
      <c r="C13423" s="2"/>
    </row>
    <row r="13424" spans="3:3" s="27" customFormat="1">
      <c r="C13424" s="2"/>
    </row>
    <row r="13425" spans="3:3" s="27" customFormat="1">
      <c r="C13425" s="2"/>
    </row>
    <row r="13426" spans="3:3" s="27" customFormat="1">
      <c r="C13426" s="2"/>
    </row>
    <row r="13427" spans="3:3" s="27" customFormat="1">
      <c r="C13427" s="2"/>
    </row>
    <row r="13428" spans="3:3" s="27" customFormat="1">
      <c r="C13428" s="2"/>
    </row>
    <row r="13429" spans="3:3" s="27" customFormat="1">
      <c r="C13429" s="2"/>
    </row>
    <row r="13430" spans="3:3" s="27" customFormat="1">
      <c r="C13430" s="2"/>
    </row>
    <row r="13431" spans="3:3" s="27" customFormat="1">
      <c r="C13431" s="2"/>
    </row>
    <row r="13432" spans="3:3" s="27" customFormat="1">
      <c r="C13432" s="2"/>
    </row>
    <row r="13433" spans="3:3" s="27" customFormat="1">
      <c r="C13433" s="2"/>
    </row>
    <row r="13434" spans="3:3" s="27" customFormat="1">
      <c r="C13434" s="2"/>
    </row>
    <row r="13435" spans="3:3" s="27" customFormat="1">
      <c r="C13435" s="2"/>
    </row>
    <row r="13436" spans="3:3" s="27" customFormat="1">
      <c r="C13436" s="2"/>
    </row>
    <row r="13437" spans="3:3" s="27" customFormat="1">
      <c r="C13437" s="2"/>
    </row>
    <row r="13438" spans="3:3" s="27" customFormat="1">
      <c r="C13438" s="2"/>
    </row>
    <row r="13439" spans="3:3" s="27" customFormat="1">
      <c r="C13439" s="2"/>
    </row>
    <row r="13440" spans="3:3" s="27" customFormat="1">
      <c r="C13440" s="2"/>
    </row>
    <row r="13441" spans="3:3" s="27" customFormat="1">
      <c r="C13441" s="2"/>
    </row>
    <row r="13442" spans="3:3" s="27" customFormat="1">
      <c r="C13442" s="2"/>
    </row>
    <row r="13443" spans="3:3" s="27" customFormat="1">
      <c r="C13443" s="2"/>
    </row>
    <row r="13444" spans="3:3" s="27" customFormat="1">
      <c r="C13444" s="2"/>
    </row>
    <row r="13445" spans="3:3" s="27" customFormat="1">
      <c r="C13445" s="2"/>
    </row>
    <row r="13446" spans="3:3" s="27" customFormat="1">
      <c r="C13446" s="2"/>
    </row>
    <row r="13447" spans="3:3" s="27" customFormat="1">
      <c r="C13447" s="2"/>
    </row>
    <row r="13448" spans="3:3" s="27" customFormat="1">
      <c r="C13448" s="2"/>
    </row>
    <row r="13449" spans="3:3" s="27" customFormat="1">
      <c r="C13449" s="2"/>
    </row>
    <row r="13450" spans="3:3" s="27" customFormat="1">
      <c r="C13450" s="2"/>
    </row>
    <row r="13451" spans="3:3" s="27" customFormat="1">
      <c r="C13451" s="2"/>
    </row>
    <row r="13452" spans="3:3" s="27" customFormat="1">
      <c r="C13452" s="2"/>
    </row>
    <row r="13453" spans="3:3" s="27" customFormat="1">
      <c r="C13453" s="2"/>
    </row>
    <row r="13454" spans="3:3" s="27" customFormat="1">
      <c r="C13454" s="2"/>
    </row>
    <row r="13455" spans="3:3" s="27" customFormat="1">
      <c r="C13455" s="2"/>
    </row>
    <row r="13456" spans="3:3" s="27" customFormat="1">
      <c r="C13456" s="2"/>
    </row>
    <row r="13457" spans="3:3" s="27" customFormat="1">
      <c r="C13457" s="2"/>
    </row>
    <row r="13458" spans="3:3" s="27" customFormat="1">
      <c r="C13458" s="2"/>
    </row>
    <row r="13459" spans="3:3" s="27" customFormat="1">
      <c r="C13459" s="2"/>
    </row>
    <row r="13460" spans="3:3" s="27" customFormat="1">
      <c r="C13460" s="2"/>
    </row>
    <row r="13461" spans="3:3" s="27" customFormat="1">
      <c r="C13461" s="2"/>
    </row>
    <row r="13462" spans="3:3" s="27" customFormat="1">
      <c r="C13462" s="2"/>
    </row>
    <row r="13463" spans="3:3" s="27" customFormat="1">
      <c r="C13463" s="2"/>
    </row>
    <row r="13464" spans="3:3" s="27" customFormat="1">
      <c r="C13464" s="2"/>
    </row>
    <row r="13465" spans="3:3" s="27" customFormat="1">
      <c r="C13465" s="2"/>
    </row>
    <row r="13466" spans="3:3" s="27" customFormat="1">
      <c r="C13466" s="2"/>
    </row>
    <row r="13467" spans="3:3" s="27" customFormat="1">
      <c r="C13467" s="2"/>
    </row>
    <row r="13468" spans="3:3" s="27" customFormat="1">
      <c r="C13468" s="2"/>
    </row>
    <row r="13469" spans="3:3" s="27" customFormat="1">
      <c r="C13469" s="2"/>
    </row>
    <row r="13470" spans="3:3" s="27" customFormat="1">
      <c r="C13470" s="2"/>
    </row>
    <row r="13471" spans="3:3" s="27" customFormat="1">
      <c r="C13471" s="2"/>
    </row>
    <row r="13472" spans="3:3" s="27" customFormat="1">
      <c r="C13472" s="2"/>
    </row>
    <row r="13473" spans="3:3" s="27" customFormat="1">
      <c r="C13473" s="2"/>
    </row>
    <row r="13474" spans="3:3" s="27" customFormat="1">
      <c r="C13474" s="2"/>
    </row>
    <row r="13475" spans="3:3" s="27" customFormat="1">
      <c r="C13475" s="2"/>
    </row>
    <row r="13476" spans="3:3" s="27" customFormat="1">
      <c r="C13476" s="2"/>
    </row>
    <row r="13477" spans="3:3" s="27" customFormat="1">
      <c r="C13477" s="2"/>
    </row>
    <row r="13478" spans="3:3" s="27" customFormat="1">
      <c r="C13478" s="2"/>
    </row>
    <row r="13479" spans="3:3" s="27" customFormat="1">
      <c r="C13479" s="2"/>
    </row>
    <row r="13480" spans="3:3" s="27" customFormat="1">
      <c r="C13480" s="2"/>
    </row>
    <row r="13481" spans="3:3" s="27" customFormat="1">
      <c r="C13481" s="2"/>
    </row>
    <row r="13482" spans="3:3" s="27" customFormat="1">
      <c r="C13482" s="2"/>
    </row>
    <row r="13483" spans="3:3" s="27" customFormat="1">
      <c r="C13483" s="2"/>
    </row>
    <row r="13484" spans="3:3" s="27" customFormat="1">
      <c r="C13484" s="2"/>
    </row>
    <row r="13485" spans="3:3" s="27" customFormat="1">
      <c r="C13485" s="2"/>
    </row>
    <row r="13486" spans="3:3" s="27" customFormat="1">
      <c r="C13486" s="2"/>
    </row>
    <row r="13487" spans="3:3" s="27" customFormat="1">
      <c r="C13487" s="2"/>
    </row>
    <row r="13488" spans="3:3" s="27" customFormat="1">
      <c r="C13488" s="2"/>
    </row>
    <row r="13489" spans="3:3" s="27" customFormat="1">
      <c r="C13489" s="2"/>
    </row>
    <row r="13490" spans="3:3" s="27" customFormat="1">
      <c r="C13490" s="2"/>
    </row>
    <row r="13491" spans="3:3" s="27" customFormat="1">
      <c r="C13491" s="2"/>
    </row>
    <row r="13492" spans="3:3" s="27" customFormat="1">
      <c r="C13492" s="2"/>
    </row>
    <row r="13493" spans="3:3" s="27" customFormat="1">
      <c r="C13493" s="2"/>
    </row>
    <row r="13494" spans="3:3" s="27" customFormat="1">
      <c r="C13494" s="2"/>
    </row>
    <row r="13495" spans="3:3" s="27" customFormat="1">
      <c r="C13495" s="2"/>
    </row>
    <row r="13496" spans="3:3" s="27" customFormat="1">
      <c r="C13496" s="2"/>
    </row>
    <row r="13497" spans="3:3" s="27" customFormat="1">
      <c r="C13497" s="2"/>
    </row>
    <row r="13498" spans="3:3" s="27" customFormat="1">
      <c r="C13498" s="2"/>
    </row>
    <row r="13499" spans="3:3" s="27" customFormat="1">
      <c r="C13499" s="2"/>
    </row>
    <row r="13500" spans="3:3" s="27" customFormat="1">
      <c r="C13500" s="2"/>
    </row>
    <row r="13501" spans="3:3" s="27" customFormat="1">
      <c r="C13501" s="2"/>
    </row>
    <row r="13502" spans="3:3" s="27" customFormat="1">
      <c r="C13502" s="2"/>
    </row>
    <row r="13503" spans="3:3" s="27" customFormat="1">
      <c r="C13503" s="2"/>
    </row>
    <row r="13504" spans="3:3" s="27" customFormat="1">
      <c r="C13504" s="2"/>
    </row>
    <row r="13505" spans="3:3" s="27" customFormat="1">
      <c r="C13505" s="2"/>
    </row>
    <row r="13506" spans="3:3" s="27" customFormat="1">
      <c r="C13506" s="2"/>
    </row>
    <row r="13507" spans="3:3" s="27" customFormat="1">
      <c r="C13507" s="2"/>
    </row>
    <row r="13508" spans="3:3" s="27" customFormat="1">
      <c r="C13508" s="2"/>
    </row>
    <row r="13509" spans="3:3" s="27" customFormat="1">
      <c r="C13509" s="2"/>
    </row>
    <row r="13510" spans="3:3" s="27" customFormat="1">
      <c r="C13510" s="2"/>
    </row>
    <row r="13511" spans="3:3" s="27" customFormat="1">
      <c r="C13511" s="2"/>
    </row>
    <row r="13512" spans="3:3" s="27" customFormat="1">
      <c r="C13512" s="2"/>
    </row>
    <row r="13513" spans="3:3" s="27" customFormat="1">
      <c r="C13513" s="2"/>
    </row>
    <row r="13514" spans="3:3" s="27" customFormat="1">
      <c r="C13514" s="2"/>
    </row>
    <row r="13515" spans="3:3" s="27" customFormat="1">
      <c r="C13515" s="2"/>
    </row>
    <row r="13516" spans="3:3" s="27" customFormat="1">
      <c r="C13516" s="2"/>
    </row>
    <row r="13517" spans="3:3" s="27" customFormat="1">
      <c r="C13517" s="2"/>
    </row>
    <row r="13518" spans="3:3" s="27" customFormat="1">
      <c r="C13518" s="2"/>
    </row>
    <row r="13519" spans="3:3" s="27" customFormat="1">
      <c r="C13519" s="2"/>
    </row>
    <row r="13520" spans="3:3" s="27" customFormat="1">
      <c r="C13520" s="2"/>
    </row>
    <row r="13521" spans="3:3" s="27" customFormat="1">
      <c r="C13521" s="2"/>
    </row>
    <row r="13522" spans="3:3" s="27" customFormat="1">
      <c r="C13522" s="2"/>
    </row>
    <row r="13523" spans="3:3" s="27" customFormat="1">
      <c r="C13523" s="2"/>
    </row>
    <row r="13524" spans="3:3" s="27" customFormat="1">
      <c r="C13524" s="2"/>
    </row>
    <row r="13525" spans="3:3" s="27" customFormat="1">
      <c r="C13525" s="2"/>
    </row>
    <row r="13526" spans="3:3" s="27" customFormat="1">
      <c r="C13526" s="2"/>
    </row>
    <row r="13527" spans="3:3" s="27" customFormat="1">
      <c r="C13527" s="2"/>
    </row>
    <row r="13528" spans="3:3" s="27" customFormat="1">
      <c r="C13528" s="2"/>
    </row>
    <row r="13529" spans="3:3" s="27" customFormat="1">
      <c r="C13529" s="2"/>
    </row>
    <row r="13530" spans="3:3" s="27" customFormat="1">
      <c r="C13530" s="2"/>
    </row>
    <row r="13531" spans="3:3" s="27" customFormat="1">
      <c r="C13531" s="2"/>
    </row>
    <row r="13532" spans="3:3" s="27" customFormat="1">
      <c r="C13532" s="2"/>
    </row>
    <row r="13533" spans="3:3" s="27" customFormat="1">
      <c r="C13533" s="2"/>
    </row>
    <row r="13534" spans="3:3" s="27" customFormat="1">
      <c r="C13534" s="2"/>
    </row>
    <row r="13535" spans="3:3" s="27" customFormat="1">
      <c r="C13535" s="2"/>
    </row>
    <row r="13536" spans="3:3" s="27" customFormat="1">
      <c r="C13536" s="2"/>
    </row>
    <row r="13537" spans="3:3" s="27" customFormat="1">
      <c r="C13537" s="2"/>
    </row>
    <row r="13538" spans="3:3" s="27" customFormat="1">
      <c r="C13538" s="2"/>
    </row>
    <row r="13539" spans="3:3" s="27" customFormat="1">
      <c r="C13539" s="2"/>
    </row>
    <row r="13540" spans="3:3" s="27" customFormat="1">
      <c r="C13540" s="2"/>
    </row>
    <row r="13541" spans="3:3" s="27" customFormat="1">
      <c r="C13541" s="2"/>
    </row>
    <row r="13542" spans="3:3" s="27" customFormat="1">
      <c r="C13542" s="2"/>
    </row>
    <row r="13543" spans="3:3" s="27" customFormat="1">
      <c r="C13543" s="2"/>
    </row>
    <row r="13544" spans="3:3" s="27" customFormat="1">
      <c r="C13544" s="2"/>
    </row>
    <row r="13545" spans="3:3" s="27" customFormat="1">
      <c r="C13545" s="2"/>
    </row>
    <row r="13546" spans="3:3" s="27" customFormat="1">
      <c r="C13546" s="2"/>
    </row>
    <row r="13547" spans="3:3" s="27" customFormat="1">
      <c r="C13547" s="2"/>
    </row>
    <row r="13548" spans="3:3" s="27" customFormat="1">
      <c r="C13548" s="2"/>
    </row>
    <row r="13549" spans="3:3" s="27" customFormat="1">
      <c r="C13549" s="2"/>
    </row>
    <row r="13550" spans="3:3" s="27" customFormat="1">
      <c r="C13550" s="2"/>
    </row>
    <row r="13551" spans="3:3" s="27" customFormat="1">
      <c r="C13551" s="2"/>
    </row>
    <row r="13552" spans="3:3" s="27" customFormat="1">
      <c r="C13552" s="2"/>
    </row>
    <row r="13553" spans="3:3" s="27" customFormat="1">
      <c r="C13553" s="2"/>
    </row>
    <row r="13554" spans="3:3" s="27" customFormat="1">
      <c r="C13554" s="2"/>
    </row>
    <row r="13555" spans="3:3" s="27" customFormat="1">
      <c r="C13555" s="2"/>
    </row>
    <row r="13556" spans="3:3" s="27" customFormat="1">
      <c r="C13556" s="2"/>
    </row>
    <row r="13557" spans="3:3" s="27" customFormat="1">
      <c r="C13557" s="2"/>
    </row>
    <row r="13558" spans="3:3" s="27" customFormat="1">
      <c r="C13558" s="2"/>
    </row>
    <row r="13559" spans="3:3" s="27" customFormat="1">
      <c r="C13559" s="2"/>
    </row>
    <row r="13560" spans="3:3" s="27" customFormat="1">
      <c r="C13560" s="2"/>
    </row>
    <row r="13561" spans="3:3" s="27" customFormat="1">
      <c r="C13561" s="2"/>
    </row>
    <row r="13562" spans="3:3" s="27" customFormat="1">
      <c r="C13562" s="2"/>
    </row>
    <row r="13563" spans="3:3" s="27" customFormat="1">
      <c r="C13563" s="2"/>
    </row>
    <row r="13564" spans="3:3" s="27" customFormat="1">
      <c r="C13564" s="2"/>
    </row>
    <row r="13565" spans="3:3" s="27" customFormat="1">
      <c r="C13565" s="2"/>
    </row>
    <row r="13566" spans="3:3" s="27" customFormat="1">
      <c r="C13566" s="2"/>
    </row>
    <row r="13567" spans="3:3" s="27" customFormat="1">
      <c r="C13567" s="2"/>
    </row>
    <row r="13568" spans="3:3" s="27" customFormat="1">
      <c r="C13568" s="2"/>
    </row>
    <row r="13569" spans="3:3" s="27" customFormat="1">
      <c r="C13569" s="2"/>
    </row>
    <row r="13570" spans="3:3" s="27" customFormat="1">
      <c r="C13570" s="2"/>
    </row>
    <row r="13571" spans="3:3" s="27" customFormat="1">
      <c r="C13571" s="2"/>
    </row>
    <row r="13572" spans="3:3" s="27" customFormat="1">
      <c r="C13572" s="2"/>
    </row>
    <row r="13573" spans="3:3" s="27" customFormat="1">
      <c r="C13573" s="2"/>
    </row>
    <row r="13574" spans="3:3" s="27" customFormat="1">
      <c r="C13574" s="2"/>
    </row>
    <row r="13575" spans="3:3" s="27" customFormat="1">
      <c r="C13575" s="2"/>
    </row>
    <row r="13576" spans="3:3" s="27" customFormat="1">
      <c r="C13576" s="2"/>
    </row>
    <row r="13577" spans="3:3" s="27" customFormat="1">
      <c r="C13577" s="2"/>
    </row>
    <row r="13578" spans="3:3" s="27" customFormat="1">
      <c r="C13578" s="2"/>
    </row>
    <row r="13579" spans="3:3" s="27" customFormat="1">
      <c r="C13579" s="2"/>
    </row>
    <row r="13580" spans="3:3" s="27" customFormat="1">
      <c r="C13580" s="2"/>
    </row>
    <row r="13581" spans="3:3" s="27" customFormat="1">
      <c r="C13581" s="2"/>
    </row>
    <row r="13582" spans="3:3" s="27" customFormat="1">
      <c r="C13582" s="2"/>
    </row>
    <row r="13583" spans="3:3" s="27" customFormat="1">
      <c r="C13583" s="2"/>
    </row>
    <row r="13584" spans="3:3" s="27" customFormat="1">
      <c r="C13584" s="2"/>
    </row>
    <row r="13585" spans="3:3" s="27" customFormat="1">
      <c r="C13585" s="2"/>
    </row>
    <row r="13586" spans="3:3" s="27" customFormat="1">
      <c r="C13586" s="2"/>
    </row>
    <row r="13587" spans="3:3" s="27" customFormat="1">
      <c r="C13587" s="2"/>
    </row>
    <row r="13588" spans="3:3" s="27" customFormat="1">
      <c r="C13588" s="2"/>
    </row>
    <row r="13589" spans="3:3" s="27" customFormat="1">
      <c r="C13589" s="2"/>
    </row>
    <row r="13590" spans="3:3" s="27" customFormat="1">
      <c r="C13590" s="2"/>
    </row>
    <row r="13591" spans="3:3" s="27" customFormat="1">
      <c r="C13591" s="2"/>
    </row>
    <row r="13592" spans="3:3" s="27" customFormat="1">
      <c r="C13592" s="2"/>
    </row>
    <row r="13593" spans="3:3" s="27" customFormat="1">
      <c r="C13593" s="2"/>
    </row>
    <row r="13594" spans="3:3" s="27" customFormat="1">
      <c r="C13594" s="2"/>
    </row>
    <row r="13595" spans="3:3" s="27" customFormat="1">
      <c r="C13595" s="2"/>
    </row>
    <row r="13596" spans="3:3" s="27" customFormat="1">
      <c r="C13596" s="2"/>
    </row>
    <row r="13597" spans="3:3" s="27" customFormat="1">
      <c r="C13597" s="2"/>
    </row>
    <row r="13598" spans="3:3" s="27" customFormat="1">
      <c r="C13598" s="2"/>
    </row>
    <row r="13599" spans="3:3" s="27" customFormat="1">
      <c r="C13599" s="2"/>
    </row>
    <row r="13600" spans="3:3" s="27" customFormat="1">
      <c r="C13600" s="2"/>
    </row>
    <row r="13601" spans="3:3" s="27" customFormat="1">
      <c r="C13601" s="2"/>
    </row>
    <row r="13602" spans="3:3" s="27" customFormat="1">
      <c r="C13602" s="2"/>
    </row>
    <row r="13603" spans="3:3" s="27" customFormat="1">
      <c r="C13603" s="2"/>
    </row>
    <row r="13604" spans="3:3" s="27" customFormat="1">
      <c r="C13604" s="2"/>
    </row>
    <row r="13605" spans="3:3" s="27" customFormat="1">
      <c r="C13605" s="2"/>
    </row>
    <row r="13606" spans="3:3" s="27" customFormat="1">
      <c r="C13606" s="2"/>
    </row>
    <row r="13607" spans="3:3" s="27" customFormat="1">
      <c r="C13607" s="2"/>
    </row>
    <row r="13608" spans="3:3" s="27" customFormat="1">
      <c r="C13608" s="2"/>
    </row>
    <row r="13609" spans="3:3" s="27" customFormat="1">
      <c r="C13609" s="2"/>
    </row>
    <row r="13610" spans="3:3" s="27" customFormat="1">
      <c r="C13610" s="2"/>
    </row>
    <row r="13611" spans="3:3" s="27" customFormat="1">
      <c r="C13611" s="2"/>
    </row>
    <row r="13612" spans="3:3" s="27" customFormat="1">
      <c r="C13612" s="2"/>
    </row>
    <row r="13613" spans="3:3" s="27" customFormat="1">
      <c r="C13613" s="2"/>
    </row>
    <row r="13614" spans="3:3" s="27" customFormat="1">
      <c r="C13614" s="2"/>
    </row>
    <row r="13615" spans="3:3" s="27" customFormat="1">
      <c r="C13615" s="2"/>
    </row>
    <row r="13616" spans="3:3" s="27" customFormat="1">
      <c r="C13616" s="2"/>
    </row>
    <row r="13617" spans="3:3" s="27" customFormat="1">
      <c r="C13617" s="2"/>
    </row>
    <row r="13618" spans="3:3" s="27" customFormat="1">
      <c r="C13618" s="2"/>
    </row>
    <row r="13619" spans="3:3" s="27" customFormat="1">
      <c r="C13619" s="2"/>
    </row>
    <row r="13620" spans="3:3" s="27" customFormat="1">
      <c r="C13620" s="2"/>
    </row>
    <row r="13621" spans="3:3" s="27" customFormat="1">
      <c r="C13621" s="2"/>
    </row>
    <row r="13622" spans="3:3" s="27" customFormat="1">
      <c r="C13622" s="2"/>
    </row>
    <row r="13623" spans="3:3" s="27" customFormat="1">
      <c r="C13623" s="2"/>
    </row>
    <row r="13624" spans="3:3" s="27" customFormat="1">
      <c r="C13624" s="2"/>
    </row>
    <row r="13625" spans="3:3" s="27" customFormat="1">
      <c r="C13625" s="2"/>
    </row>
    <row r="13626" spans="3:3" s="27" customFormat="1">
      <c r="C13626" s="2"/>
    </row>
    <row r="13627" spans="3:3" s="27" customFormat="1">
      <c r="C13627" s="2"/>
    </row>
    <row r="13628" spans="3:3" s="27" customFormat="1">
      <c r="C13628" s="2"/>
    </row>
    <row r="13629" spans="3:3" s="27" customFormat="1">
      <c r="C13629" s="2"/>
    </row>
    <row r="13630" spans="3:3" s="27" customFormat="1">
      <c r="C13630" s="2"/>
    </row>
    <row r="13631" spans="3:3" s="27" customFormat="1">
      <c r="C13631" s="2"/>
    </row>
    <row r="13632" spans="3:3" s="27" customFormat="1">
      <c r="C13632" s="2"/>
    </row>
    <row r="13633" spans="3:3" s="27" customFormat="1">
      <c r="C13633" s="2"/>
    </row>
    <row r="13634" spans="3:3" s="27" customFormat="1">
      <c r="C13634" s="2"/>
    </row>
    <row r="13635" spans="3:3" s="27" customFormat="1">
      <c r="C13635" s="2"/>
    </row>
    <row r="13636" spans="3:3" s="27" customFormat="1">
      <c r="C13636" s="2"/>
    </row>
    <row r="13637" spans="3:3" s="27" customFormat="1">
      <c r="C13637" s="2"/>
    </row>
    <row r="13638" spans="3:3" s="27" customFormat="1">
      <c r="C13638" s="2"/>
    </row>
    <row r="13639" spans="3:3" s="27" customFormat="1">
      <c r="C13639" s="2"/>
    </row>
    <row r="13640" spans="3:3" s="27" customFormat="1">
      <c r="C13640" s="2"/>
    </row>
    <row r="13641" spans="3:3" s="27" customFormat="1">
      <c r="C13641" s="2"/>
    </row>
    <row r="13642" spans="3:3" s="27" customFormat="1">
      <c r="C13642" s="2"/>
    </row>
    <row r="13643" spans="3:3" s="27" customFormat="1">
      <c r="C13643" s="2"/>
    </row>
    <row r="13644" spans="3:3" s="27" customFormat="1">
      <c r="C13644" s="2"/>
    </row>
    <row r="13645" spans="3:3" s="27" customFormat="1">
      <c r="C13645" s="2"/>
    </row>
    <row r="13646" spans="3:3" s="27" customFormat="1">
      <c r="C13646" s="2"/>
    </row>
    <row r="13647" spans="3:3" s="27" customFormat="1">
      <c r="C13647" s="2"/>
    </row>
    <row r="13648" spans="3:3" s="27" customFormat="1">
      <c r="C13648" s="2"/>
    </row>
    <row r="13649" spans="3:3" s="27" customFormat="1">
      <c r="C13649" s="2"/>
    </row>
    <row r="13650" spans="3:3" s="27" customFormat="1">
      <c r="C13650" s="2"/>
    </row>
    <row r="13651" spans="3:3" s="27" customFormat="1">
      <c r="C13651" s="2"/>
    </row>
    <row r="13652" spans="3:3" s="27" customFormat="1">
      <c r="C13652" s="2"/>
    </row>
    <row r="13653" spans="3:3" s="27" customFormat="1">
      <c r="C13653" s="2"/>
    </row>
    <row r="13654" spans="3:3" s="27" customFormat="1">
      <c r="C13654" s="2"/>
    </row>
    <row r="13655" spans="3:3" s="27" customFormat="1">
      <c r="C13655" s="2"/>
    </row>
    <row r="13656" spans="3:3" s="27" customFormat="1">
      <c r="C13656" s="2"/>
    </row>
    <row r="13657" spans="3:3" s="27" customFormat="1">
      <c r="C13657" s="2"/>
    </row>
    <row r="13658" spans="3:3" s="27" customFormat="1">
      <c r="C13658" s="2"/>
    </row>
    <row r="13659" spans="3:3" s="27" customFormat="1">
      <c r="C13659" s="2"/>
    </row>
    <row r="13660" spans="3:3" s="27" customFormat="1">
      <c r="C13660" s="2"/>
    </row>
    <row r="13661" spans="3:3" s="27" customFormat="1">
      <c r="C13661" s="2"/>
    </row>
    <row r="13662" spans="3:3" s="27" customFormat="1">
      <c r="C13662" s="2"/>
    </row>
    <row r="13663" spans="3:3" s="27" customFormat="1">
      <c r="C13663" s="2"/>
    </row>
    <row r="13664" spans="3:3" s="27" customFormat="1">
      <c r="C13664" s="2"/>
    </row>
    <row r="13665" spans="3:3" s="27" customFormat="1">
      <c r="C13665" s="2"/>
    </row>
    <row r="13666" spans="3:3" s="27" customFormat="1">
      <c r="C13666" s="2"/>
    </row>
    <row r="13667" spans="3:3" s="27" customFormat="1">
      <c r="C13667" s="2"/>
    </row>
    <row r="13668" spans="3:3" s="27" customFormat="1">
      <c r="C13668" s="2"/>
    </row>
    <row r="13669" spans="3:3" s="27" customFormat="1">
      <c r="C13669" s="2"/>
    </row>
    <row r="13670" spans="3:3" s="27" customFormat="1">
      <c r="C13670" s="2"/>
    </row>
    <row r="13671" spans="3:3" s="27" customFormat="1">
      <c r="C13671" s="2"/>
    </row>
    <row r="13672" spans="3:3" s="27" customFormat="1">
      <c r="C13672" s="2"/>
    </row>
    <row r="13673" spans="3:3" s="27" customFormat="1">
      <c r="C13673" s="2"/>
    </row>
    <row r="13674" spans="3:3" s="27" customFormat="1">
      <c r="C13674" s="2"/>
    </row>
    <row r="13675" spans="3:3" s="27" customFormat="1">
      <c r="C13675" s="2"/>
    </row>
    <row r="13676" spans="3:3" s="27" customFormat="1">
      <c r="C13676" s="2"/>
    </row>
    <row r="13677" spans="3:3" s="27" customFormat="1">
      <c r="C13677" s="2"/>
    </row>
    <row r="13678" spans="3:3" s="27" customFormat="1">
      <c r="C13678" s="2"/>
    </row>
    <row r="13679" spans="3:3" s="27" customFormat="1">
      <c r="C13679" s="2"/>
    </row>
    <row r="13680" spans="3:3" s="27" customFormat="1">
      <c r="C13680" s="2"/>
    </row>
    <row r="13681" spans="3:3" s="27" customFormat="1">
      <c r="C13681" s="2"/>
    </row>
    <row r="13682" spans="3:3" s="27" customFormat="1">
      <c r="C13682" s="2"/>
    </row>
    <row r="13683" spans="3:3" s="27" customFormat="1">
      <c r="C13683" s="2"/>
    </row>
    <row r="13684" spans="3:3" s="27" customFormat="1">
      <c r="C13684" s="2"/>
    </row>
    <row r="13685" spans="3:3" s="27" customFormat="1">
      <c r="C13685" s="2"/>
    </row>
    <row r="13686" spans="3:3" s="27" customFormat="1">
      <c r="C13686" s="2"/>
    </row>
    <row r="13687" spans="3:3" s="27" customFormat="1">
      <c r="C13687" s="2"/>
    </row>
    <row r="13688" spans="3:3" s="27" customFormat="1">
      <c r="C13688" s="2"/>
    </row>
    <row r="13689" spans="3:3" s="27" customFormat="1">
      <c r="C13689" s="2"/>
    </row>
    <row r="13690" spans="3:3" s="27" customFormat="1">
      <c r="C13690" s="2"/>
    </row>
    <row r="13691" spans="3:3" s="27" customFormat="1">
      <c r="C13691" s="2"/>
    </row>
    <row r="13692" spans="3:3" s="27" customFormat="1">
      <c r="C13692" s="2"/>
    </row>
    <row r="13693" spans="3:3" s="27" customFormat="1">
      <c r="C13693" s="2"/>
    </row>
    <row r="13694" spans="3:3" s="27" customFormat="1">
      <c r="C13694" s="2"/>
    </row>
    <row r="13695" spans="3:3" s="27" customFormat="1">
      <c r="C13695" s="2"/>
    </row>
    <row r="13696" spans="3:3" s="27" customFormat="1">
      <c r="C13696" s="2"/>
    </row>
    <row r="13697" spans="3:3" s="27" customFormat="1">
      <c r="C13697" s="2"/>
    </row>
    <row r="13698" spans="3:3" s="27" customFormat="1">
      <c r="C13698" s="2"/>
    </row>
    <row r="13699" spans="3:3" s="27" customFormat="1">
      <c r="C13699" s="2"/>
    </row>
    <row r="13700" spans="3:3" s="27" customFormat="1">
      <c r="C13700" s="2"/>
    </row>
    <row r="13701" spans="3:3" s="27" customFormat="1">
      <c r="C13701" s="2"/>
    </row>
    <row r="13702" spans="3:3" s="27" customFormat="1">
      <c r="C13702" s="2"/>
    </row>
    <row r="13703" spans="3:3" s="27" customFormat="1">
      <c r="C13703" s="2"/>
    </row>
    <row r="13704" spans="3:3" s="27" customFormat="1">
      <c r="C13704" s="2"/>
    </row>
    <row r="13705" spans="3:3" s="27" customFormat="1">
      <c r="C13705" s="2"/>
    </row>
    <row r="13706" spans="3:3" s="27" customFormat="1">
      <c r="C13706" s="2"/>
    </row>
    <row r="13707" spans="3:3" s="27" customFormat="1">
      <c r="C13707" s="2"/>
    </row>
    <row r="13708" spans="3:3" s="27" customFormat="1">
      <c r="C13708" s="2"/>
    </row>
    <row r="13709" spans="3:3" s="27" customFormat="1">
      <c r="C13709" s="2"/>
    </row>
    <row r="13710" spans="3:3" s="27" customFormat="1">
      <c r="C13710" s="2"/>
    </row>
    <row r="13711" spans="3:3" s="27" customFormat="1">
      <c r="C13711" s="2"/>
    </row>
    <row r="13712" spans="3:3" s="27" customFormat="1">
      <c r="C13712" s="2"/>
    </row>
    <row r="13713" spans="3:3" s="27" customFormat="1">
      <c r="C13713" s="2"/>
    </row>
    <row r="13714" spans="3:3" s="27" customFormat="1">
      <c r="C13714" s="2"/>
    </row>
    <row r="13715" spans="3:3" s="27" customFormat="1">
      <c r="C13715" s="2"/>
    </row>
    <row r="13716" spans="3:3" s="27" customFormat="1">
      <c r="C13716" s="2"/>
    </row>
    <row r="13717" spans="3:3" s="27" customFormat="1">
      <c r="C13717" s="2"/>
    </row>
    <row r="13718" spans="3:3" s="27" customFormat="1">
      <c r="C13718" s="2"/>
    </row>
    <row r="13719" spans="3:3" s="27" customFormat="1">
      <c r="C13719" s="2"/>
    </row>
    <row r="13720" spans="3:3" s="27" customFormat="1">
      <c r="C13720" s="2"/>
    </row>
    <row r="13721" spans="3:3" s="27" customFormat="1">
      <c r="C13721" s="2"/>
    </row>
    <row r="13722" spans="3:3" s="27" customFormat="1">
      <c r="C13722" s="2"/>
    </row>
    <row r="13723" spans="3:3" s="27" customFormat="1">
      <c r="C13723" s="2"/>
    </row>
    <row r="13724" spans="3:3" s="27" customFormat="1">
      <c r="C13724" s="2"/>
    </row>
    <row r="13725" spans="3:3" s="27" customFormat="1">
      <c r="C13725" s="2"/>
    </row>
    <row r="13726" spans="3:3" s="27" customFormat="1">
      <c r="C13726" s="2"/>
    </row>
    <row r="13727" spans="3:3" s="27" customFormat="1">
      <c r="C13727" s="2"/>
    </row>
    <row r="13728" spans="3:3" s="27" customFormat="1">
      <c r="C13728" s="2"/>
    </row>
    <row r="13729" spans="3:3" s="27" customFormat="1">
      <c r="C13729" s="2"/>
    </row>
    <row r="13730" spans="3:3" s="27" customFormat="1">
      <c r="C13730" s="2"/>
    </row>
    <row r="13731" spans="3:3" s="27" customFormat="1">
      <c r="C13731" s="2"/>
    </row>
    <row r="13732" spans="3:3" s="27" customFormat="1">
      <c r="C13732" s="2"/>
    </row>
    <row r="13733" spans="3:3" s="27" customFormat="1">
      <c r="C13733" s="2"/>
    </row>
    <row r="13734" spans="3:3" s="27" customFormat="1">
      <c r="C13734" s="2"/>
    </row>
    <row r="13735" spans="3:3" s="27" customFormat="1">
      <c r="C13735" s="2"/>
    </row>
    <row r="13736" spans="3:3" s="27" customFormat="1">
      <c r="C13736" s="2"/>
    </row>
    <row r="13737" spans="3:3" s="27" customFormat="1">
      <c r="C13737" s="2"/>
    </row>
    <row r="13738" spans="3:3" s="27" customFormat="1">
      <c r="C13738" s="2"/>
    </row>
    <row r="13739" spans="3:3" s="27" customFormat="1">
      <c r="C13739" s="2"/>
    </row>
    <row r="13740" spans="3:3" s="27" customFormat="1">
      <c r="C13740" s="2"/>
    </row>
    <row r="13741" spans="3:3" s="27" customFormat="1">
      <c r="C13741" s="2"/>
    </row>
    <row r="13742" spans="3:3" s="27" customFormat="1">
      <c r="C13742" s="2"/>
    </row>
    <row r="13743" spans="3:3" s="27" customFormat="1">
      <c r="C13743" s="2"/>
    </row>
    <row r="13744" spans="3:3" s="27" customFormat="1">
      <c r="C13744" s="2"/>
    </row>
    <row r="13745" spans="3:3" s="27" customFormat="1">
      <c r="C13745" s="2"/>
    </row>
    <row r="13746" spans="3:3" s="27" customFormat="1">
      <c r="C13746" s="2"/>
    </row>
    <row r="13747" spans="3:3" s="27" customFormat="1">
      <c r="C13747" s="2"/>
    </row>
    <row r="13748" spans="3:3" s="27" customFormat="1">
      <c r="C13748" s="2"/>
    </row>
    <row r="13749" spans="3:3" s="27" customFormat="1">
      <c r="C13749" s="2"/>
    </row>
    <row r="13750" spans="3:3" s="27" customFormat="1">
      <c r="C13750" s="2"/>
    </row>
    <row r="13751" spans="3:3" s="27" customFormat="1">
      <c r="C13751" s="2"/>
    </row>
    <row r="13752" spans="3:3" s="27" customFormat="1">
      <c r="C13752" s="2"/>
    </row>
    <row r="13753" spans="3:3" s="27" customFormat="1">
      <c r="C13753" s="2"/>
    </row>
    <row r="13754" spans="3:3" s="27" customFormat="1">
      <c r="C13754" s="2"/>
    </row>
    <row r="13755" spans="3:3" s="27" customFormat="1">
      <c r="C13755" s="2"/>
    </row>
    <row r="13756" spans="3:3" s="27" customFormat="1">
      <c r="C13756" s="2"/>
    </row>
    <row r="13757" spans="3:3" s="27" customFormat="1">
      <c r="C13757" s="2"/>
    </row>
    <row r="13758" spans="3:3" s="27" customFormat="1">
      <c r="C13758" s="2"/>
    </row>
    <row r="13759" spans="3:3" s="27" customFormat="1">
      <c r="C13759" s="2"/>
    </row>
    <row r="13760" spans="3:3" s="27" customFormat="1">
      <c r="C13760" s="2"/>
    </row>
    <row r="13761" spans="3:3" s="27" customFormat="1">
      <c r="C13761" s="2"/>
    </row>
    <row r="13762" spans="3:3" s="27" customFormat="1">
      <c r="C13762" s="2"/>
    </row>
    <row r="13763" spans="3:3" s="27" customFormat="1">
      <c r="C13763" s="2"/>
    </row>
    <row r="13764" spans="3:3" s="27" customFormat="1">
      <c r="C13764" s="2"/>
    </row>
    <row r="13765" spans="3:3" s="27" customFormat="1">
      <c r="C13765" s="2"/>
    </row>
    <row r="13766" spans="3:3" s="27" customFormat="1">
      <c r="C13766" s="2"/>
    </row>
    <row r="13767" spans="3:3" s="27" customFormat="1">
      <c r="C13767" s="2"/>
    </row>
    <row r="13768" spans="3:3" s="27" customFormat="1">
      <c r="C13768" s="2"/>
    </row>
    <row r="13769" spans="3:3" s="27" customFormat="1">
      <c r="C13769" s="2"/>
    </row>
    <row r="13770" spans="3:3" s="27" customFormat="1">
      <c r="C13770" s="2"/>
    </row>
    <row r="13771" spans="3:3" s="27" customFormat="1">
      <c r="C13771" s="2"/>
    </row>
    <row r="13772" spans="3:3" s="27" customFormat="1">
      <c r="C13772" s="2"/>
    </row>
    <row r="13773" spans="3:3" s="27" customFormat="1">
      <c r="C13773" s="2"/>
    </row>
    <row r="13774" spans="3:3" s="27" customFormat="1">
      <c r="C13774" s="2"/>
    </row>
    <row r="13775" spans="3:3" s="27" customFormat="1">
      <c r="C13775" s="2"/>
    </row>
    <row r="13776" spans="3:3" s="27" customFormat="1">
      <c r="C13776" s="2"/>
    </row>
    <row r="13777" spans="3:3" s="27" customFormat="1">
      <c r="C13777" s="2"/>
    </row>
    <row r="13778" spans="3:3" s="27" customFormat="1">
      <c r="C13778" s="2"/>
    </row>
    <row r="13779" spans="3:3" s="27" customFormat="1">
      <c r="C13779" s="2"/>
    </row>
    <row r="13780" spans="3:3" s="27" customFormat="1">
      <c r="C13780" s="2"/>
    </row>
    <row r="13781" spans="3:3" s="27" customFormat="1">
      <c r="C13781" s="2"/>
    </row>
    <row r="13782" spans="3:3" s="27" customFormat="1">
      <c r="C13782" s="2"/>
    </row>
    <row r="13783" spans="3:3" s="27" customFormat="1">
      <c r="C13783" s="2"/>
    </row>
    <row r="13784" spans="3:3" s="27" customFormat="1">
      <c r="C13784" s="2"/>
    </row>
    <row r="13785" spans="3:3" s="27" customFormat="1">
      <c r="C13785" s="2"/>
    </row>
    <row r="13786" spans="3:3" s="27" customFormat="1">
      <c r="C13786" s="2"/>
    </row>
    <row r="13787" spans="3:3" s="27" customFormat="1">
      <c r="C13787" s="2"/>
    </row>
    <row r="13788" spans="3:3" s="27" customFormat="1">
      <c r="C13788" s="2"/>
    </row>
    <row r="13789" spans="3:3" s="27" customFormat="1">
      <c r="C13789" s="2"/>
    </row>
    <row r="13790" spans="3:3" s="27" customFormat="1">
      <c r="C13790" s="2"/>
    </row>
    <row r="13791" spans="3:3" s="27" customFormat="1">
      <c r="C13791" s="2"/>
    </row>
    <row r="13792" spans="3:3" s="27" customFormat="1">
      <c r="C13792" s="2"/>
    </row>
    <row r="13793" spans="3:3" s="27" customFormat="1">
      <c r="C13793" s="2"/>
    </row>
    <row r="13794" spans="3:3" s="27" customFormat="1">
      <c r="C13794" s="2"/>
    </row>
    <row r="13795" spans="3:3" s="27" customFormat="1">
      <c r="C13795" s="2"/>
    </row>
    <row r="13796" spans="3:3" s="27" customFormat="1">
      <c r="C13796" s="2"/>
    </row>
    <row r="13797" spans="3:3" s="27" customFormat="1">
      <c r="C13797" s="2"/>
    </row>
    <row r="13798" spans="3:3" s="27" customFormat="1">
      <c r="C13798" s="2"/>
    </row>
    <row r="13799" spans="3:3" s="27" customFormat="1">
      <c r="C13799" s="2"/>
    </row>
    <row r="13800" spans="3:3" s="27" customFormat="1">
      <c r="C13800" s="2"/>
    </row>
    <row r="13801" spans="3:3" s="27" customFormat="1">
      <c r="C13801" s="2"/>
    </row>
    <row r="13802" spans="3:3" s="27" customFormat="1">
      <c r="C13802" s="2"/>
    </row>
    <row r="13803" spans="3:3" s="27" customFormat="1">
      <c r="C13803" s="2"/>
    </row>
    <row r="13804" spans="3:3" s="27" customFormat="1">
      <c r="C13804" s="2"/>
    </row>
    <row r="13805" spans="3:3" s="27" customFormat="1">
      <c r="C13805" s="2"/>
    </row>
    <row r="13806" spans="3:3" s="27" customFormat="1">
      <c r="C13806" s="2"/>
    </row>
    <row r="13807" spans="3:3" s="27" customFormat="1">
      <c r="C13807" s="2"/>
    </row>
    <row r="13808" spans="3:3" s="27" customFormat="1">
      <c r="C13808" s="2"/>
    </row>
    <row r="13809" spans="3:3" s="27" customFormat="1">
      <c r="C13809" s="2"/>
    </row>
    <row r="13810" spans="3:3" s="27" customFormat="1">
      <c r="C13810" s="2"/>
    </row>
    <row r="13811" spans="3:3" s="27" customFormat="1">
      <c r="C13811" s="2"/>
    </row>
    <row r="13812" spans="3:3" s="27" customFormat="1">
      <c r="C13812" s="2"/>
    </row>
    <row r="13813" spans="3:3" s="27" customFormat="1">
      <c r="C13813" s="2"/>
    </row>
    <row r="13814" spans="3:3" s="27" customFormat="1">
      <c r="C13814" s="2"/>
    </row>
    <row r="13815" spans="3:3" s="27" customFormat="1">
      <c r="C13815" s="2"/>
    </row>
    <row r="13816" spans="3:3" s="27" customFormat="1">
      <c r="C13816" s="2"/>
    </row>
    <row r="13817" spans="3:3" s="27" customFormat="1">
      <c r="C13817" s="2"/>
    </row>
    <row r="13818" spans="3:3" s="27" customFormat="1">
      <c r="C13818" s="2"/>
    </row>
    <row r="13819" spans="3:3" s="27" customFormat="1">
      <c r="C13819" s="2"/>
    </row>
    <row r="13820" spans="3:3" s="27" customFormat="1">
      <c r="C13820" s="2"/>
    </row>
    <row r="13821" spans="3:3" s="27" customFormat="1">
      <c r="C13821" s="2"/>
    </row>
    <row r="13822" spans="3:3" s="27" customFormat="1">
      <c r="C13822" s="2"/>
    </row>
    <row r="13823" spans="3:3" s="27" customFormat="1">
      <c r="C13823" s="2"/>
    </row>
    <row r="13824" spans="3:3" s="27" customFormat="1">
      <c r="C13824" s="2"/>
    </row>
    <row r="13825" spans="3:3" s="27" customFormat="1">
      <c r="C13825" s="2"/>
    </row>
    <row r="13826" spans="3:3" s="27" customFormat="1">
      <c r="C13826" s="2"/>
    </row>
    <row r="13827" spans="3:3" s="27" customFormat="1">
      <c r="C13827" s="2"/>
    </row>
    <row r="13828" spans="3:3" s="27" customFormat="1">
      <c r="C13828" s="2"/>
    </row>
    <row r="13829" spans="3:3" s="27" customFormat="1">
      <c r="C13829" s="2"/>
    </row>
    <row r="13830" spans="3:3" s="27" customFormat="1">
      <c r="C13830" s="2"/>
    </row>
    <row r="13831" spans="3:3" s="27" customFormat="1">
      <c r="C13831" s="2"/>
    </row>
    <row r="13832" spans="3:3" s="27" customFormat="1">
      <c r="C13832" s="2"/>
    </row>
    <row r="13833" spans="3:3" s="27" customFormat="1">
      <c r="C13833" s="2"/>
    </row>
    <row r="13834" spans="3:3" s="27" customFormat="1">
      <c r="C13834" s="2"/>
    </row>
    <row r="13835" spans="3:3" s="27" customFormat="1">
      <c r="C13835" s="2"/>
    </row>
    <row r="13836" spans="3:3" s="27" customFormat="1">
      <c r="C13836" s="2"/>
    </row>
    <row r="13837" spans="3:3" s="27" customFormat="1">
      <c r="C13837" s="2"/>
    </row>
    <row r="13838" spans="3:3" s="27" customFormat="1">
      <c r="C13838" s="2"/>
    </row>
    <row r="13839" spans="3:3" s="27" customFormat="1">
      <c r="C13839" s="2"/>
    </row>
    <row r="13840" spans="3:3" s="27" customFormat="1">
      <c r="C13840" s="2"/>
    </row>
    <row r="13841" spans="3:3" s="27" customFormat="1">
      <c r="C13841" s="2"/>
    </row>
    <row r="13842" spans="3:3" s="27" customFormat="1">
      <c r="C13842" s="2"/>
    </row>
    <row r="13843" spans="3:3" s="27" customFormat="1">
      <c r="C13843" s="2"/>
    </row>
    <row r="13844" spans="3:3" s="27" customFormat="1">
      <c r="C13844" s="2"/>
    </row>
    <row r="13845" spans="3:3" s="27" customFormat="1">
      <c r="C13845" s="2"/>
    </row>
    <row r="13846" spans="3:3" s="27" customFormat="1">
      <c r="C13846" s="2"/>
    </row>
    <row r="13847" spans="3:3" s="27" customFormat="1">
      <c r="C13847" s="2"/>
    </row>
    <row r="13848" spans="3:3" s="27" customFormat="1">
      <c r="C13848" s="2"/>
    </row>
    <row r="13849" spans="3:3" s="27" customFormat="1">
      <c r="C13849" s="2"/>
    </row>
    <row r="13850" spans="3:3" s="27" customFormat="1">
      <c r="C13850" s="2"/>
    </row>
    <row r="13851" spans="3:3" s="27" customFormat="1">
      <c r="C13851" s="2"/>
    </row>
    <row r="13852" spans="3:3" s="27" customFormat="1">
      <c r="C13852" s="2"/>
    </row>
    <row r="13853" spans="3:3" s="27" customFormat="1">
      <c r="C13853" s="2"/>
    </row>
    <row r="13854" spans="3:3" s="27" customFormat="1">
      <c r="C13854" s="2"/>
    </row>
    <row r="13855" spans="3:3" s="27" customFormat="1">
      <c r="C13855" s="2"/>
    </row>
    <row r="13856" spans="3:3" s="27" customFormat="1">
      <c r="C13856" s="2"/>
    </row>
    <row r="13857" spans="3:3" s="27" customFormat="1">
      <c r="C13857" s="2"/>
    </row>
    <row r="13858" spans="3:3" s="27" customFormat="1">
      <c r="C13858" s="2"/>
    </row>
    <row r="13859" spans="3:3" s="27" customFormat="1">
      <c r="C13859" s="2"/>
    </row>
    <row r="13860" spans="3:3" s="27" customFormat="1">
      <c r="C13860" s="2"/>
    </row>
    <row r="13861" spans="3:3" s="27" customFormat="1">
      <c r="C13861" s="2"/>
    </row>
    <row r="13862" spans="3:3" s="27" customFormat="1">
      <c r="C13862" s="2"/>
    </row>
    <row r="13863" spans="3:3" s="27" customFormat="1">
      <c r="C13863" s="2"/>
    </row>
    <row r="13864" spans="3:3" s="27" customFormat="1">
      <c r="C13864" s="2"/>
    </row>
    <row r="13865" spans="3:3" s="27" customFormat="1">
      <c r="C13865" s="2"/>
    </row>
    <row r="13866" spans="3:3" s="27" customFormat="1">
      <c r="C13866" s="2"/>
    </row>
    <row r="13867" spans="3:3" s="27" customFormat="1">
      <c r="C13867" s="2"/>
    </row>
    <row r="13868" spans="3:3" s="27" customFormat="1">
      <c r="C13868" s="2"/>
    </row>
    <row r="13869" spans="3:3" s="27" customFormat="1">
      <c r="C13869" s="2"/>
    </row>
    <row r="13870" spans="3:3" s="27" customFormat="1">
      <c r="C13870" s="2"/>
    </row>
    <row r="13871" spans="3:3" s="27" customFormat="1">
      <c r="C13871" s="2"/>
    </row>
    <row r="13872" spans="3:3" s="27" customFormat="1">
      <c r="C13872" s="2"/>
    </row>
    <row r="13873" spans="3:3" s="27" customFormat="1">
      <c r="C13873" s="2"/>
    </row>
    <row r="13874" spans="3:3" s="27" customFormat="1">
      <c r="C13874" s="2"/>
    </row>
    <row r="13875" spans="3:3" s="27" customFormat="1">
      <c r="C13875" s="2"/>
    </row>
    <row r="13876" spans="3:3" s="27" customFormat="1">
      <c r="C13876" s="2"/>
    </row>
    <row r="13877" spans="3:3" s="27" customFormat="1">
      <c r="C13877" s="2"/>
    </row>
    <row r="13878" spans="3:3" s="27" customFormat="1">
      <c r="C13878" s="2"/>
    </row>
    <row r="13879" spans="3:3" s="27" customFormat="1">
      <c r="C13879" s="2"/>
    </row>
    <row r="13880" spans="3:3" s="27" customFormat="1">
      <c r="C13880" s="2"/>
    </row>
    <row r="13881" spans="3:3" s="27" customFormat="1">
      <c r="C13881" s="2"/>
    </row>
    <row r="13882" spans="3:3" s="27" customFormat="1">
      <c r="C13882" s="2"/>
    </row>
    <row r="13883" spans="3:3" s="27" customFormat="1">
      <c r="C13883" s="2"/>
    </row>
    <row r="13884" spans="3:3" s="27" customFormat="1">
      <c r="C13884" s="2"/>
    </row>
    <row r="13885" spans="3:3" s="27" customFormat="1">
      <c r="C13885" s="2"/>
    </row>
    <row r="13886" spans="3:3" s="27" customFormat="1">
      <c r="C13886" s="2"/>
    </row>
    <row r="13887" spans="3:3" s="27" customFormat="1">
      <c r="C13887" s="2"/>
    </row>
    <row r="13888" spans="3:3" s="27" customFormat="1">
      <c r="C13888" s="2"/>
    </row>
    <row r="13889" spans="3:3" s="27" customFormat="1">
      <c r="C13889" s="2"/>
    </row>
    <row r="13890" spans="3:3" s="27" customFormat="1">
      <c r="C13890" s="2"/>
    </row>
    <row r="13891" spans="3:3" s="27" customFormat="1">
      <c r="C13891" s="2"/>
    </row>
    <row r="13892" spans="3:3" s="27" customFormat="1">
      <c r="C13892" s="2"/>
    </row>
    <row r="13893" spans="3:3" s="27" customFormat="1">
      <c r="C13893" s="2"/>
    </row>
    <row r="13894" spans="3:3" s="27" customFormat="1">
      <c r="C13894" s="2"/>
    </row>
    <row r="13895" spans="3:3" s="27" customFormat="1">
      <c r="C13895" s="2"/>
    </row>
    <row r="13896" spans="3:3" s="27" customFormat="1">
      <c r="C13896" s="2"/>
    </row>
    <row r="13897" spans="3:3" s="27" customFormat="1">
      <c r="C13897" s="2"/>
    </row>
    <row r="13898" spans="3:3" s="27" customFormat="1">
      <c r="C13898" s="2"/>
    </row>
    <row r="13899" spans="3:3" s="27" customFormat="1">
      <c r="C13899" s="2"/>
    </row>
    <row r="13900" spans="3:3" s="27" customFormat="1">
      <c r="C13900" s="2"/>
    </row>
    <row r="13901" spans="3:3" s="27" customFormat="1">
      <c r="C13901" s="2"/>
    </row>
    <row r="13902" spans="3:3" s="27" customFormat="1">
      <c r="C13902" s="2"/>
    </row>
    <row r="13903" spans="3:3" s="27" customFormat="1">
      <c r="C13903" s="2"/>
    </row>
    <row r="13904" spans="3:3" s="27" customFormat="1">
      <c r="C13904" s="2"/>
    </row>
    <row r="13905" spans="3:3" s="27" customFormat="1">
      <c r="C13905" s="2"/>
    </row>
    <row r="13906" spans="3:3" s="27" customFormat="1">
      <c r="C13906" s="2"/>
    </row>
    <row r="13907" spans="3:3" s="27" customFormat="1">
      <c r="C13907" s="2"/>
    </row>
    <row r="13908" spans="3:3" s="27" customFormat="1">
      <c r="C13908" s="2"/>
    </row>
    <row r="13909" spans="3:3" s="27" customFormat="1">
      <c r="C13909" s="2"/>
    </row>
    <row r="13910" spans="3:3" s="27" customFormat="1">
      <c r="C13910" s="2"/>
    </row>
    <row r="13911" spans="3:3" s="27" customFormat="1">
      <c r="C13911" s="2"/>
    </row>
    <row r="13912" spans="3:3" s="27" customFormat="1">
      <c r="C13912" s="2"/>
    </row>
    <row r="13913" spans="3:3" s="27" customFormat="1">
      <c r="C13913" s="2"/>
    </row>
    <row r="13914" spans="3:3" s="27" customFormat="1">
      <c r="C13914" s="2"/>
    </row>
    <row r="13915" spans="3:3" s="27" customFormat="1">
      <c r="C13915" s="2"/>
    </row>
    <row r="13916" spans="3:3" s="27" customFormat="1">
      <c r="C13916" s="2"/>
    </row>
    <row r="13917" spans="3:3" s="27" customFormat="1">
      <c r="C13917" s="2"/>
    </row>
    <row r="13918" spans="3:3" s="27" customFormat="1">
      <c r="C13918" s="2"/>
    </row>
    <row r="13919" spans="3:3" s="27" customFormat="1">
      <c r="C13919" s="2"/>
    </row>
    <row r="13920" spans="3:3" s="27" customFormat="1">
      <c r="C13920" s="2"/>
    </row>
    <row r="13921" spans="3:3" s="27" customFormat="1">
      <c r="C13921" s="2"/>
    </row>
    <row r="13922" spans="3:3" s="27" customFormat="1">
      <c r="C13922" s="2"/>
    </row>
    <row r="13923" spans="3:3" s="27" customFormat="1">
      <c r="C13923" s="2"/>
    </row>
    <row r="13924" spans="3:3" s="27" customFormat="1">
      <c r="C13924" s="2"/>
    </row>
    <row r="13925" spans="3:3" s="27" customFormat="1">
      <c r="C13925" s="2"/>
    </row>
    <row r="13926" spans="3:3" s="27" customFormat="1">
      <c r="C13926" s="2"/>
    </row>
    <row r="13927" spans="3:3" s="27" customFormat="1">
      <c r="C13927" s="2"/>
    </row>
    <row r="13928" spans="3:3" s="27" customFormat="1">
      <c r="C13928" s="2"/>
    </row>
    <row r="13929" spans="3:3" s="27" customFormat="1">
      <c r="C13929" s="2"/>
    </row>
    <row r="13930" spans="3:3" s="27" customFormat="1">
      <c r="C13930" s="2"/>
    </row>
    <row r="13931" spans="3:3" s="27" customFormat="1">
      <c r="C13931" s="2"/>
    </row>
    <row r="13932" spans="3:3" s="27" customFormat="1">
      <c r="C13932" s="2"/>
    </row>
    <row r="13933" spans="3:3" s="27" customFormat="1">
      <c r="C13933" s="2"/>
    </row>
    <row r="13934" spans="3:3" s="27" customFormat="1">
      <c r="C13934" s="2"/>
    </row>
    <row r="13935" spans="3:3" s="27" customFormat="1">
      <c r="C13935" s="2"/>
    </row>
    <row r="13936" spans="3:3" s="27" customFormat="1">
      <c r="C13936" s="2"/>
    </row>
    <row r="13937" spans="3:3" s="27" customFormat="1">
      <c r="C13937" s="2"/>
    </row>
    <row r="13938" spans="3:3" s="27" customFormat="1">
      <c r="C13938" s="2"/>
    </row>
    <row r="13939" spans="3:3" s="27" customFormat="1">
      <c r="C13939" s="2"/>
    </row>
    <row r="13940" spans="3:3" s="27" customFormat="1">
      <c r="C13940" s="2"/>
    </row>
    <row r="13941" spans="3:3" s="27" customFormat="1">
      <c r="C13941" s="2"/>
    </row>
    <row r="13942" spans="3:3" s="27" customFormat="1">
      <c r="C13942" s="2"/>
    </row>
    <row r="13943" spans="3:3" s="27" customFormat="1">
      <c r="C13943" s="2"/>
    </row>
    <row r="13944" spans="3:3" s="27" customFormat="1">
      <c r="C13944" s="2"/>
    </row>
    <row r="13945" spans="3:3" s="27" customFormat="1">
      <c r="C13945" s="2"/>
    </row>
    <row r="13946" spans="3:3" s="27" customFormat="1">
      <c r="C13946" s="2"/>
    </row>
    <row r="13947" spans="3:3" s="27" customFormat="1">
      <c r="C13947" s="2"/>
    </row>
    <row r="13948" spans="3:3" s="27" customFormat="1">
      <c r="C13948" s="2"/>
    </row>
    <row r="13949" spans="3:3" s="27" customFormat="1">
      <c r="C13949" s="2"/>
    </row>
    <row r="13950" spans="3:3" s="27" customFormat="1">
      <c r="C13950" s="2"/>
    </row>
    <row r="13951" spans="3:3" s="27" customFormat="1">
      <c r="C13951" s="2"/>
    </row>
    <row r="13952" spans="3:3" s="27" customFormat="1">
      <c r="C13952" s="2"/>
    </row>
    <row r="13953" spans="3:3" s="27" customFormat="1">
      <c r="C13953" s="2"/>
    </row>
    <row r="13954" spans="3:3" s="27" customFormat="1">
      <c r="C13954" s="2"/>
    </row>
    <row r="13955" spans="3:3" s="27" customFormat="1">
      <c r="C13955" s="2"/>
    </row>
    <row r="13956" spans="3:3" s="27" customFormat="1">
      <c r="C13956" s="2"/>
    </row>
    <row r="13957" spans="3:3" s="27" customFormat="1">
      <c r="C13957" s="2"/>
    </row>
    <row r="13958" spans="3:3" s="27" customFormat="1">
      <c r="C13958" s="2"/>
    </row>
    <row r="13959" spans="3:3" s="27" customFormat="1">
      <c r="C13959" s="2"/>
    </row>
    <row r="13960" spans="3:3" s="27" customFormat="1">
      <c r="C13960" s="2"/>
    </row>
    <row r="13961" spans="3:3" s="27" customFormat="1">
      <c r="C13961" s="2"/>
    </row>
    <row r="13962" spans="3:3" s="27" customFormat="1">
      <c r="C13962" s="2"/>
    </row>
    <row r="13963" spans="3:3" s="27" customFormat="1">
      <c r="C13963" s="2"/>
    </row>
    <row r="13964" spans="3:3" s="27" customFormat="1">
      <c r="C13964" s="2"/>
    </row>
    <row r="13965" spans="3:3" s="27" customFormat="1">
      <c r="C13965" s="2"/>
    </row>
    <row r="13966" spans="3:3" s="27" customFormat="1">
      <c r="C13966" s="2"/>
    </row>
    <row r="13967" spans="3:3" s="27" customFormat="1">
      <c r="C13967" s="2"/>
    </row>
    <row r="13968" spans="3:3" s="27" customFormat="1">
      <c r="C13968" s="2"/>
    </row>
    <row r="13969" spans="3:3" s="27" customFormat="1">
      <c r="C13969" s="2"/>
    </row>
    <row r="13970" spans="3:3" s="27" customFormat="1">
      <c r="C13970" s="2"/>
    </row>
    <row r="13971" spans="3:3" s="27" customFormat="1">
      <c r="C13971" s="2"/>
    </row>
    <row r="13972" spans="3:3" s="27" customFormat="1">
      <c r="C13972" s="2"/>
    </row>
    <row r="13973" spans="3:3" s="27" customFormat="1">
      <c r="C13973" s="2"/>
    </row>
    <row r="13974" spans="3:3" s="27" customFormat="1">
      <c r="C13974" s="2"/>
    </row>
    <row r="13975" spans="3:3" s="27" customFormat="1">
      <c r="C13975" s="2"/>
    </row>
    <row r="13976" spans="3:3" s="27" customFormat="1">
      <c r="C13976" s="2"/>
    </row>
    <row r="13977" spans="3:3" s="27" customFormat="1">
      <c r="C13977" s="2"/>
    </row>
    <row r="13978" spans="3:3" s="27" customFormat="1">
      <c r="C13978" s="2"/>
    </row>
    <row r="13979" spans="3:3" s="27" customFormat="1">
      <c r="C13979" s="2"/>
    </row>
    <row r="13980" spans="3:3" s="27" customFormat="1">
      <c r="C13980" s="2"/>
    </row>
    <row r="13981" spans="3:3" s="27" customFormat="1">
      <c r="C13981" s="2"/>
    </row>
    <row r="13982" spans="3:3" s="27" customFormat="1">
      <c r="C13982" s="2"/>
    </row>
    <row r="13983" spans="3:3" s="27" customFormat="1">
      <c r="C13983" s="2"/>
    </row>
    <row r="13984" spans="3:3" s="27" customFormat="1">
      <c r="C13984" s="2"/>
    </row>
    <row r="13985" spans="3:3" s="27" customFormat="1">
      <c r="C13985" s="2"/>
    </row>
    <row r="13986" spans="3:3" s="27" customFormat="1">
      <c r="C13986" s="2"/>
    </row>
    <row r="13987" spans="3:3" s="27" customFormat="1">
      <c r="C13987" s="2"/>
    </row>
    <row r="13988" spans="3:3" s="27" customFormat="1">
      <c r="C13988" s="2"/>
    </row>
    <row r="13989" spans="3:3" s="27" customFormat="1">
      <c r="C13989" s="2"/>
    </row>
    <row r="13990" spans="3:3" s="27" customFormat="1">
      <c r="C13990" s="2"/>
    </row>
    <row r="13991" spans="3:3" s="27" customFormat="1">
      <c r="C13991" s="2"/>
    </row>
    <row r="13992" spans="3:3" s="27" customFormat="1">
      <c r="C13992" s="2"/>
    </row>
    <row r="13993" spans="3:3" s="27" customFormat="1">
      <c r="C13993" s="2"/>
    </row>
    <row r="13994" spans="3:3" s="27" customFormat="1">
      <c r="C13994" s="2"/>
    </row>
    <row r="13995" spans="3:3" s="27" customFormat="1">
      <c r="C13995" s="2"/>
    </row>
    <row r="13996" spans="3:3" s="27" customFormat="1">
      <c r="C13996" s="2"/>
    </row>
    <row r="13997" spans="3:3" s="27" customFormat="1">
      <c r="C13997" s="2"/>
    </row>
    <row r="13998" spans="3:3" s="27" customFormat="1">
      <c r="C13998" s="2"/>
    </row>
    <row r="13999" spans="3:3" s="27" customFormat="1">
      <c r="C13999" s="2"/>
    </row>
    <row r="14000" spans="3:3" s="27" customFormat="1">
      <c r="C14000" s="2"/>
    </row>
    <row r="14001" spans="3:3" s="27" customFormat="1">
      <c r="C14001" s="2"/>
    </row>
    <row r="14002" spans="3:3" s="27" customFormat="1">
      <c r="C14002" s="2"/>
    </row>
    <row r="14003" spans="3:3" s="27" customFormat="1">
      <c r="C14003" s="2"/>
    </row>
    <row r="14004" spans="3:3" s="27" customFormat="1">
      <c r="C14004" s="2"/>
    </row>
    <row r="14005" spans="3:3" s="27" customFormat="1">
      <c r="C14005" s="2"/>
    </row>
    <row r="14006" spans="3:3" s="27" customFormat="1">
      <c r="C14006" s="2"/>
    </row>
    <row r="14007" spans="3:3" s="27" customFormat="1">
      <c r="C14007" s="2"/>
    </row>
    <row r="14008" spans="3:3" s="27" customFormat="1">
      <c r="C14008" s="2"/>
    </row>
    <row r="14009" spans="3:3" s="27" customFormat="1">
      <c r="C14009" s="2"/>
    </row>
    <row r="14010" spans="3:3" s="27" customFormat="1">
      <c r="C14010" s="2"/>
    </row>
    <row r="14011" spans="3:3" s="27" customFormat="1">
      <c r="C14011" s="2"/>
    </row>
    <row r="14012" spans="3:3" s="27" customFormat="1">
      <c r="C14012" s="2"/>
    </row>
    <row r="14013" spans="3:3" s="27" customFormat="1">
      <c r="C14013" s="2"/>
    </row>
    <row r="14014" spans="3:3" s="27" customFormat="1">
      <c r="C14014" s="2"/>
    </row>
    <row r="14015" spans="3:3" s="27" customFormat="1">
      <c r="C14015" s="2"/>
    </row>
    <row r="14016" spans="3:3" s="27" customFormat="1">
      <c r="C14016" s="2"/>
    </row>
    <row r="14017" spans="3:3" s="27" customFormat="1">
      <c r="C14017" s="2"/>
    </row>
    <row r="14018" spans="3:3" s="27" customFormat="1">
      <c r="C14018" s="2"/>
    </row>
    <row r="14019" spans="3:3" s="27" customFormat="1">
      <c r="C14019" s="2"/>
    </row>
    <row r="14020" spans="3:3" s="27" customFormat="1">
      <c r="C14020" s="2"/>
    </row>
    <row r="14021" spans="3:3" s="27" customFormat="1">
      <c r="C14021" s="2"/>
    </row>
    <row r="14022" spans="3:3" s="27" customFormat="1">
      <c r="C14022" s="2"/>
    </row>
    <row r="14023" spans="3:3" s="27" customFormat="1">
      <c r="C14023" s="2"/>
    </row>
    <row r="14024" spans="3:3" s="27" customFormat="1">
      <c r="C14024" s="2"/>
    </row>
    <row r="14025" spans="3:3" s="27" customFormat="1">
      <c r="C14025" s="2"/>
    </row>
    <row r="14026" spans="3:3" s="27" customFormat="1">
      <c r="C14026" s="2"/>
    </row>
    <row r="14027" spans="3:3" s="27" customFormat="1">
      <c r="C14027" s="2"/>
    </row>
    <row r="14028" spans="3:3" s="27" customFormat="1">
      <c r="C14028" s="2"/>
    </row>
    <row r="14029" spans="3:3" s="27" customFormat="1">
      <c r="C14029" s="2"/>
    </row>
    <row r="14030" spans="3:3" s="27" customFormat="1">
      <c r="C14030" s="2"/>
    </row>
    <row r="14031" spans="3:3" s="27" customFormat="1">
      <c r="C14031" s="2"/>
    </row>
    <row r="14032" spans="3:3" s="27" customFormat="1">
      <c r="C14032" s="2"/>
    </row>
    <row r="14033" spans="3:3" s="27" customFormat="1">
      <c r="C14033" s="2"/>
    </row>
    <row r="14034" spans="3:3" s="27" customFormat="1">
      <c r="C14034" s="2"/>
    </row>
    <row r="14035" spans="3:3" s="27" customFormat="1">
      <c r="C14035" s="2"/>
    </row>
    <row r="14036" spans="3:3" s="27" customFormat="1">
      <c r="C14036" s="2"/>
    </row>
    <row r="14037" spans="3:3" s="27" customFormat="1">
      <c r="C14037" s="2"/>
    </row>
    <row r="14038" spans="3:3" s="27" customFormat="1">
      <c r="C14038" s="2"/>
    </row>
    <row r="14039" spans="3:3" s="27" customFormat="1">
      <c r="C14039" s="2"/>
    </row>
    <row r="14040" spans="3:3" s="27" customFormat="1">
      <c r="C14040" s="2"/>
    </row>
    <row r="14041" spans="3:3" s="27" customFormat="1">
      <c r="C14041" s="2"/>
    </row>
    <row r="14042" spans="3:3" s="27" customFormat="1">
      <c r="C14042" s="2"/>
    </row>
    <row r="14043" spans="3:3" s="27" customFormat="1">
      <c r="C14043" s="2"/>
    </row>
    <row r="14044" spans="3:3" s="27" customFormat="1">
      <c r="C14044" s="2"/>
    </row>
    <row r="14045" spans="3:3" s="27" customFormat="1">
      <c r="C14045" s="2"/>
    </row>
    <row r="14046" spans="3:3" s="27" customFormat="1">
      <c r="C14046" s="2"/>
    </row>
    <row r="14047" spans="3:3" s="27" customFormat="1">
      <c r="C14047" s="2"/>
    </row>
    <row r="14048" spans="3:3" s="27" customFormat="1">
      <c r="C14048" s="2"/>
    </row>
    <row r="14049" spans="3:3" s="27" customFormat="1">
      <c r="C14049" s="2"/>
    </row>
    <row r="14050" spans="3:3" s="27" customFormat="1">
      <c r="C14050" s="2"/>
    </row>
    <row r="14051" spans="3:3" s="27" customFormat="1">
      <c r="C14051" s="2"/>
    </row>
    <row r="14052" spans="3:3" s="27" customFormat="1">
      <c r="C14052" s="2"/>
    </row>
    <row r="14053" spans="3:3" s="27" customFormat="1">
      <c r="C14053" s="2"/>
    </row>
    <row r="14054" spans="3:3" s="27" customFormat="1">
      <c r="C14054" s="2"/>
    </row>
    <row r="14055" spans="3:3" s="27" customFormat="1">
      <c r="C14055" s="2"/>
    </row>
    <row r="14056" spans="3:3" s="27" customFormat="1">
      <c r="C14056" s="2"/>
    </row>
    <row r="14057" spans="3:3" s="27" customFormat="1">
      <c r="C14057" s="2"/>
    </row>
    <row r="14058" spans="3:3" s="27" customFormat="1">
      <c r="C14058" s="2"/>
    </row>
    <row r="14059" spans="3:3" s="27" customFormat="1">
      <c r="C14059" s="2"/>
    </row>
    <row r="14060" spans="3:3" s="27" customFormat="1">
      <c r="C14060" s="2"/>
    </row>
    <row r="14061" spans="3:3" s="27" customFormat="1">
      <c r="C14061" s="2"/>
    </row>
    <row r="14062" spans="3:3" s="27" customFormat="1">
      <c r="C14062" s="2"/>
    </row>
    <row r="14063" spans="3:3" s="27" customFormat="1">
      <c r="C14063" s="2"/>
    </row>
    <row r="14064" spans="3:3" s="27" customFormat="1">
      <c r="C14064" s="2"/>
    </row>
    <row r="14065" spans="3:3" s="27" customFormat="1">
      <c r="C14065" s="2"/>
    </row>
    <row r="14066" spans="3:3" s="27" customFormat="1">
      <c r="C14066" s="2"/>
    </row>
    <row r="14067" spans="3:3" s="27" customFormat="1">
      <c r="C14067" s="2"/>
    </row>
    <row r="14068" spans="3:3" s="27" customFormat="1">
      <c r="C14068" s="2"/>
    </row>
    <row r="14069" spans="3:3" s="27" customFormat="1">
      <c r="C14069" s="2"/>
    </row>
    <row r="14070" spans="3:3" s="27" customFormat="1">
      <c r="C14070" s="2"/>
    </row>
    <row r="14071" spans="3:3" s="27" customFormat="1">
      <c r="C14071" s="2"/>
    </row>
    <row r="14072" spans="3:3" s="27" customFormat="1">
      <c r="C14072" s="2"/>
    </row>
    <row r="14073" spans="3:3" s="27" customFormat="1">
      <c r="C14073" s="2"/>
    </row>
    <row r="14074" spans="3:3" s="27" customFormat="1">
      <c r="C14074" s="2"/>
    </row>
    <row r="14075" spans="3:3" s="27" customFormat="1">
      <c r="C14075" s="2"/>
    </row>
    <row r="14076" spans="3:3" s="27" customFormat="1">
      <c r="C14076" s="2"/>
    </row>
    <row r="14077" spans="3:3" s="27" customFormat="1">
      <c r="C14077" s="2"/>
    </row>
    <row r="14078" spans="3:3" s="27" customFormat="1">
      <c r="C14078" s="2"/>
    </row>
    <row r="14079" spans="3:3" s="27" customFormat="1">
      <c r="C14079" s="2"/>
    </row>
    <row r="14080" spans="3:3" s="27" customFormat="1">
      <c r="C14080" s="2"/>
    </row>
    <row r="14081" spans="3:3" s="27" customFormat="1">
      <c r="C14081" s="2"/>
    </row>
    <row r="14082" spans="3:3" s="27" customFormat="1">
      <c r="C14082" s="2"/>
    </row>
    <row r="14083" spans="3:3" s="27" customFormat="1">
      <c r="C14083" s="2"/>
    </row>
    <row r="14084" spans="3:3" s="27" customFormat="1">
      <c r="C14084" s="2"/>
    </row>
    <row r="14085" spans="3:3" s="27" customFormat="1">
      <c r="C14085" s="2"/>
    </row>
    <row r="14086" spans="3:3" s="27" customFormat="1">
      <c r="C14086" s="2"/>
    </row>
    <row r="14087" spans="3:3" s="27" customFormat="1">
      <c r="C14087" s="2"/>
    </row>
    <row r="14088" spans="3:3" s="27" customFormat="1">
      <c r="C14088" s="2"/>
    </row>
    <row r="14089" spans="3:3" s="27" customFormat="1">
      <c r="C14089" s="2"/>
    </row>
    <row r="14090" spans="3:3" s="27" customFormat="1">
      <c r="C14090" s="2"/>
    </row>
    <row r="14091" spans="3:3" s="27" customFormat="1">
      <c r="C14091" s="2"/>
    </row>
    <row r="14092" spans="3:3" s="27" customFormat="1">
      <c r="C14092" s="2"/>
    </row>
    <row r="14093" spans="3:3" s="27" customFormat="1">
      <c r="C14093" s="2"/>
    </row>
    <row r="14094" spans="3:3" s="27" customFormat="1">
      <c r="C14094" s="2"/>
    </row>
    <row r="14095" spans="3:3" s="27" customFormat="1">
      <c r="C14095" s="2"/>
    </row>
    <row r="14096" spans="3:3" s="27" customFormat="1">
      <c r="C14096" s="2"/>
    </row>
    <row r="14097" spans="3:3" s="27" customFormat="1">
      <c r="C14097" s="2"/>
    </row>
    <row r="14098" spans="3:3" s="27" customFormat="1">
      <c r="C14098" s="2"/>
    </row>
    <row r="14099" spans="3:3" s="27" customFormat="1">
      <c r="C14099" s="2"/>
    </row>
    <row r="14100" spans="3:3" s="27" customFormat="1">
      <c r="C14100" s="2"/>
    </row>
    <row r="14101" spans="3:3" s="27" customFormat="1">
      <c r="C14101" s="2"/>
    </row>
    <row r="14102" spans="3:3" s="27" customFormat="1">
      <c r="C14102" s="2"/>
    </row>
    <row r="14103" spans="3:3" s="27" customFormat="1">
      <c r="C14103" s="2"/>
    </row>
    <row r="14104" spans="3:3" s="27" customFormat="1">
      <c r="C14104" s="2"/>
    </row>
    <row r="14105" spans="3:3" s="27" customFormat="1">
      <c r="C14105" s="2"/>
    </row>
    <row r="14106" spans="3:3" s="27" customFormat="1">
      <c r="C14106" s="2"/>
    </row>
    <row r="14107" spans="3:3" s="27" customFormat="1">
      <c r="C14107" s="2"/>
    </row>
    <row r="14108" spans="3:3" s="27" customFormat="1">
      <c r="C14108" s="2"/>
    </row>
    <row r="14109" spans="3:3" s="27" customFormat="1">
      <c r="C14109" s="2"/>
    </row>
    <row r="14110" spans="3:3" s="27" customFormat="1">
      <c r="C14110" s="2"/>
    </row>
    <row r="14111" spans="3:3" s="27" customFormat="1">
      <c r="C14111" s="2"/>
    </row>
    <row r="14112" spans="3:3" s="27" customFormat="1">
      <c r="C14112" s="2"/>
    </row>
    <row r="14113" spans="3:3" s="27" customFormat="1">
      <c r="C14113" s="2"/>
    </row>
    <row r="14114" spans="3:3" s="27" customFormat="1">
      <c r="C14114" s="2"/>
    </row>
    <row r="14115" spans="3:3" s="27" customFormat="1">
      <c r="C14115" s="2"/>
    </row>
    <row r="14116" spans="3:3" s="27" customFormat="1">
      <c r="C14116" s="2"/>
    </row>
    <row r="14117" spans="3:3" s="27" customFormat="1">
      <c r="C14117" s="2"/>
    </row>
    <row r="14118" spans="3:3" s="27" customFormat="1">
      <c r="C14118" s="2"/>
    </row>
    <row r="14119" spans="3:3" s="27" customFormat="1">
      <c r="C14119" s="2"/>
    </row>
    <row r="14120" spans="3:3" s="27" customFormat="1">
      <c r="C14120" s="2"/>
    </row>
    <row r="14121" spans="3:3" s="27" customFormat="1">
      <c r="C14121" s="2"/>
    </row>
    <row r="14122" spans="3:3" s="27" customFormat="1">
      <c r="C14122" s="2"/>
    </row>
    <row r="14123" spans="3:3" s="27" customFormat="1">
      <c r="C14123" s="2"/>
    </row>
    <row r="14124" spans="3:3" s="27" customFormat="1">
      <c r="C14124" s="2"/>
    </row>
    <row r="14125" spans="3:3" s="27" customFormat="1">
      <c r="C14125" s="2"/>
    </row>
    <row r="14126" spans="3:3" s="27" customFormat="1">
      <c r="C14126" s="2"/>
    </row>
    <row r="14127" spans="3:3" s="27" customFormat="1">
      <c r="C14127" s="2"/>
    </row>
    <row r="14128" spans="3:3" s="27" customFormat="1">
      <c r="C14128" s="2"/>
    </row>
    <row r="14129" spans="3:3" s="27" customFormat="1">
      <c r="C14129" s="2"/>
    </row>
    <row r="14130" spans="3:3" s="27" customFormat="1">
      <c r="C14130" s="2"/>
    </row>
    <row r="14131" spans="3:3" s="27" customFormat="1">
      <c r="C14131" s="2"/>
    </row>
    <row r="14132" spans="3:3" s="27" customFormat="1">
      <c r="C14132" s="2"/>
    </row>
    <row r="14133" spans="3:3" s="27" customFormat="1">
      <c r="C14133" s="2"/>
    </row>
    <row r="14134" spans="3:3" s="27" customFormat="1">
      <c r="C14134" s="2"/>
    </row>
    <row r="14135" spans="3:3" s="27" customFormat="1">
      <c r="C14135" s="2"/>
    </row>
    <row r="14136" spans="3:3" s="27" customFormat="1">
      <c r="C14136" s="2"/>
    </row>
    <row r="14137" spans="3:3" s="27" customFormat="1">
      <c r="C14137" s="2"/>
    </row>
    <row r="14138" spans="3:3" s="27" customFormat="1">
      <c r="C14138" s="2"/>
    </row>
    <row r="14139" spans="3:3" s="27" customFormat="1">
      <c r="C14139" s="2"/>
    </row>
    <row r="14140" spans="3:3" s="27" customFormat="1">
      <c r="C14140" s="2"/>
    </row>
    <row r="14141" spans="3:3" s="27" customFormat="1">
      <c r="C14141" s="2"/>
    </row>
    <row r="14142" spans="3:3" s="27" customFormat="1">
      <c r="C14142" s="2"/>
    </row>
    <row r="14143" spans="3:3" s="27" customFormat="1">
      <c r="C14143" s="2"/>
    </row>
    <row r="14144" spans="3:3" s="27" customFormat="1">
      <c r="C14144" s="2"/>
    </row>
    <row r="14145" spans="3:3" s="27" customFormat="1">
      <c r="C14145" s="2"/>
    </row>
    <row r="14146" spans="3:3" s="27" customFormat="1">
      <c r="C14146" s="2"/>
    </row>
    <row r="14147" spans="3:3" s="27" customFormat="1">
      <c r="C14147" s="2"/>
    </row>
    <row r="14148" spans="3:3" s="27" customFormat="1">
      <c r="C14148" s="2"/>
    </row>
    <row r="14149" spans="3:3" s="27" customFormat="1">
      <c r="C14149" s="2"/>
    </row>
    <row r="14150" spans="3:3" s="27" customFormat="1">
      <c r="C14150" s="2"/>
    </row>
    <row r="14151" spans="3:3" s="27" customFormat="1">
      <c r="C14151" s="2"/>
    </row>
    <row r="14152" spans="3:3" s="27" customFormat="1">
      <c r="C14152" s="2"/>
    </row>
    <row r="14153" spans="3:3" s="27" customFormat="1">
      <c r="C14153" s="2"/>
    </row>
    <row r="14154" spans="3:3" s="27" customFormat="1">
      <c r="C14154" s="2"/>
    </row>
    <row r="14155" spans="3:3" s="27" customFormat="1">
      <c r="C14155" s="2"/>
    </row>
    <row r="14156" spans="3:3" s="27" customFormat="1">
      <c r="C14156" s="2"/>
    </row>
    <row r="14157" spans="3:3" s="27" customFormat="1">
      <c r="C14157" s="2"/>
    </row>
    <row r="14158" spans="3:3" s="27" customFormat="1">
      <c r="C14158" s="2"/>
    </row>
    <row r="14159" spans="3:3" s="27" customFormat="1">
      <c r="C14159" s="2"/>
    </row>
    <row r="14160" spans="3:3" s="27" customFormat="1">
      <c r="C14160" s="2"/>
    </row>
    <row r="14161" spans="3:3" s="27" customFormat="1">
      <c r="C14161" s="2"/>
    </row>
    <row r="14162" spans="3:3" s="27" customFormat="1">
      <c r="C14162" s="2"/>
    </row>
    <row r="14163" spans="3:3" s="27" customFormat="1">
      <c r="C14163" s="2"/>
    </row>
    <row r="14164" spans="3:3" s="27" customFormat="1">
      <c r="C14164" s="2"/>
    </row>
    <row r="14165" spans="3:3" s="27" customFormat="1">
      <c r="C14165" s="2"/>
    </row>
    <row r="14166" spans="3:3" s="27" customFormat="1">
      <c r="C14166" s="2"/>
    </row>
    <row r="14167" spans="3:3" s="27" customFormat="1">
      <c r="C14167" s="2"/>
    </row>
    <row r="14168" spans="3:3" s="27" customFormat="1">
      <c r="C14168" s="2"/>
    </row>
    <row r="14169" spans="3:3" s="27" customFormat="1">
      <c r="C14169" s="2"/>
    </row>
    <row r="14170" spans="3:3" s="27" customFormat="1">
      <c r="C14170" s="2"/>
    </row>
    <row r="14171" spans="3:3" s="27" customFormat="1">
      <c r="C14171" s="2"/>
    </row>
    <row r="14172" spans="3:3" s="27" customFormat="1">
      <c r="C14172" s="2"/>
    </row>
    <row r="14173" spans="3:3" s="27" customFormat="1">
      <c r="C14173" s="2"/>
    </row>
    <row r="14174" spans="3:3" s="27" customFormat="1">
      <c r="C14174" s="2"/>
    </row>
    <row r="14175" spans="3:3" s="27" customFormat="1">
      <c r="C14175" s="2"/>
    </row>
    <row r="14176" spans="3:3" s="27" customFormat="1">
      <c r="C14176" s="2"/>
    </row>
    <row r="14177" spans="3:3" s="27" customFormat="1">
      <c r="C14177" s="2"/>
    </row>
    <row r="14178" spans="3:3" s="27" customFormat="1">
      <c r="C14178" s="2"/>
    </row>
    <row r="14179" spans="3:3" s="27" customFormat="1">
      <c r="C14179" s="2"/>
    </row>
    <row r="14180" spans="3:3" s="27" customFormat="1">
      <c r="C14180" s="2"/>
    </row>
    <row r="14181" spans="3:3" s="27" customFormat="1">
      <c r="C14181" s="2"/>
    </row>
    <row r="14182" spans="3:3" s="27" customFormat="1">
      <c r="C14182" s="2"/>
    </row>
    <row r="14183" spans="3:3" s="27" customFormat="1">
      <c r="C14183" s="2"/>
    </row>
    <row r="14184" spans="3:3" s="27" customFormat="1">
      <c r="C14184" s="2"/>
    </row>
    <row r="14185" spans="3:3" s="27" customFormat="1">
      <c r="C14185" s="2"/>
    </row>
    <row r="14186" spans="3:3" s="27" customFormat="1">
      <c r="C14186" s="2"/>
    </row>
    <row r="14187" spans="3:3" s="27" customFormat="1">
      <c r="C14187" s="2"/>
    </row>
    <row r="14188" spans="3:3" s="27" customFormat="1">
      <c r="C14188" s="2"/>
    </row>
    <row r="14189" spans="3:3" s="27" customFormat="1">
      <c r="C14189" s="2"/>
    </row>
    <row r="14190" spans="3:3" s="27" customFormat="1">
      <c r="C14190" s="2"/>
    </row>
    <row r="14191" spans="3:3" s="27" customFormat="1">
      <c r="C14191" s="2"/>
    </row>
    <row r="14192" spans="3:3" s="27" customFormat="1">
      <c r="C14192" s="2"/>
    </row>
    <row r="14193" spans="3:3" s="27" customFormat="1">
      <c r="C14193" s="2"/>
    </row>
    <row r="14194" spans="3:3" s="27" customFormat="1">
      <c r="C14194" s="2"/>
    </row>
    <row r="14195" spans="3:3" s="27" customFormat="1">
      <c r="C14195" s="2"/>
    </row>
    <row r="14196" spans="3:3" s="27" customFormat="1">
      <c r="C14196" s="2"/>
    </row>
    <row r="14197" spans="3:3" s="27" customFormat="1">
      <c r="C14197" s="2"/>
    </row>
    <row r="14198" spans="3:3" s="27" customFormat="1">
      <c r="C14198" s="2"/>
    </row>
    <row r="14199" spans="3:3" s="27" customFormat="1">
      <c r="C14199" s="2"/>
    </row>
    <row r="14200" spans="3:3" s="27" customFormat="1">
      <c r="C14200" s="2"/>
    </row>
    <row r="14201" spans="3:3" s="27" customFormat="1">
      <c r="C14201" s="2"/>
    </row>
    <row r="14202" spans="3:3" s="27" customFormat="1">
      <c r="C14202" s="2"/>
    </row>
    <row r="14203" spans="3:3" s="27" customFormat="1">
      <c r="C14203" s="2"/>
    </row>
    <row r="14204" spans="3:3" s="27" customFormat="1">
      <c r="C14204" s="2"/>
    </row>
    <row r="14205" spans="3:3" s="27" customFormat="1">
      <c r="C14205" s="2"/>
    </row>
    <row r="14206" spans="3:3" s="27" customFormat="1">
      <c r="C14206" s="2"/>
    </row>
    <row r="14207" spans="3:3" s="27" customFormat="1">
      <c r="C14207" s="2"/>
    </row>
    <row r="14208" spans="3:3" s="27" customFormat="1">
      <c r="C14208" s="2"/>
    </row>
    <row r="14209" spans="3:3" s="27" customFormat="1">
      <c r="C14209" s="2"/>
    </row>
    <row r="14210" spans="3:3" s="27" customFormat="1">
      <c r="C14210" s="2"/>
    </row>
    <row r="14211" spans="3:3" s="27" customFormat="1">
      <c r="C14211" s="2"/>
    </row>
    <row r="14212" spans="3:3" s="27" customFormat="1">
      <c r="C14212" s="2"/>
    </row>
    <row r="14213" spans="3:3" s="27" customFormat="1">
      <c r="C14213" s="2"/>
    </row>
    <row r="14214" spans="3:3" s="27" customFormat="1">
      <c r="C14214" s="2"/>
    </row>
    <row r="14215" spans="3:3" s="27" customFormat="1">
      <c r="C14215" s="2"/>
    </row>
    <row r="14216" spans="3:3" s="27" customFormat="1">
      <c r="C14216" s="2"/>
    </row>
    <row r="14217" spans="3:3" s="27" customFormat="1">
      <c r="C14217" s="2"/>
    </row>
    <row r="14218" spans="3:3" s="27" customFormat="1">
      <c r="C14218" s="2"/>
    </row>
    <row r="14219" spans="3:3" s="27" customFormat="1">
      <c r="C14219" s="2"/>
    </row>
    <row r="14220" spans="3:3" s="27" customFormat="1">
      <c r="C14220" s="2"/>
    </row>
    <row r="14221" spans="3:3" s="27" customFormat="1">
      <c r="C14221" s="2"/>
    </row>
    <row r="14222" spans="3:3" s="27" customFormat="1">
      <c r="C14222" s="2"/>
    </row>
    <row r="14223" spans="3:3" s="27" customFormat="1">
      <c r="C14223" s="2"/>
    </row>
    <row r="14224" spans="3:3" s="27" customFormat="1">
      <c r="C14224" s="2"/>
    </row>
    <row r="14225" spans="3:3" s="27" customFormat="1">
      <c r="C14225" s="2"/>
    </row>
    <row r="14226" spans="3:3" s="27" customFormat="1">
      <c r="C14226" s="2"/>
    </row>
    <row r="14227" spans="3:3" s="27" customFormat="1">
      <c r="C14227" s="2"/>
    </row>
    <row r="14228" spans="3:3" s="27" customFormat="1">
      <c r="C14228" s="2"/>
    </row>
    <row r="14229" spans="3:3" s="27" customFormat="1">
      <c r="C14229" s="2"/>
    </row>
    <row r="14230" spans="3:3" s="27" customFormat="1">
      <c r="C14230" s="2"/>
    </row>
    <row r="14231" spans="3:3" s="27" customFormat="1">
      <c r="C14231" s="2"/>
    </row>
    <row r="14232" spans="3:3" s="27" customFormat="1">
      <c r="C14232" s="2"/>
    </row>
    <row r="14233" spans="3:3" s="27" customFormat="1">
      <c r="C14233" s="2"/>
    </row>
    <row r="14234" spans="3:3" s="27" customFormat="1">
      <c r="C14234" s="2"/>
    </row>
    <row r="14235" spans="3:3" s="27" customFormat="1">
      <c r="C14235" s="2"/>
    </row>
    <row r="14236" spans="3:3" s="27" customFormat="1">
      <c r="C14236" s="2"/>
    </row>
    <row r="14237" spans="3:3" s="27" customFormat="1">
      <c r="C14237" s="2"/>
    </row>
    <row r="14238" spans="3:3" s="27" customFormat="1">
      <c r="C14238" s="2"/>
    </row>
    <row r="14239" spans="3:3" s="27" customFormat="1">
      <c r="C14239" s="2"/>
    </row>
    <row r="14240" spans="3:3" s="27" customFormat="1">
      <c r="C14240" s="2"/>
    </row>
    <row r="14241" spans="3:3" s="27" customFormat="1">
      <c r="C14241" s="2"/>
    </row>
    <row r="14242" spans="3:3" s="27" customFormat="1">
      <c r="C14242" s="2"/>
    </row>
    <row r="14243" spans="3:3" s="27" customFormat="1">
      <c r="C14243" s="2"/>
    </row>
    <row r="14244" spans="3:3" s="27" customFormat="1">
      <c r="C14244" s="2"/>
    </row>
    <row r="14245" spans="3:3" s="27" customFormat="1">
      <c r="C14245" s="2"/>
    </row>
    <row r="14246" spans="3:3" s="27" customFormat="1">
      <c r="C14246" s="2"/>
    </row>
    <row r="14247" spans="3:3" s="27" customFormat="1">
      <c r="C14247" s="2"/>
    </row>
    <row r="14248" spans="3:3" s="27" customFormat="1">
      <c r="C14248" s="2"/>
    </row>
    <row r="14249" spans="3:3" s="27" customFormat="1">
      <c r="C14249" s="2"/>
    </row>
    <row r="14250" spans="3:3" s="27" customFormat="1">
      <c r="C14250" s="2"/>
    </row>
    <row r="14251" spans="3:3" s="27" customFormat="1">
      <c r="C14251" s="2"/>
    </row>
    <row r="14252" spans="3:3" s="27" customFormat="1">
      <c r="C14252" s="2"/>
    </row>
    <row r="14253" spans="3:3" s="27" customFormat="1">
      <c r="C14253" s="2"/>
    </row>
    <row r="14254" spans="3:3" s="27" customFormat="1">
      <c r="C14254" s="2"/>
    </row>
    <row r="14255" spans="3:3" s="27" customFormat="1">
      <c r="C14255" s="2"/>
    </row>
    <row r="14256" spans="3:3" s="27" customFormat="1">
      <c r="C14256" s="2"/>
    </row>
    <row r="14257" spans="3:3" s="27" customFormat="1">
      <c r="C14257" s="2"/>
    </row>
    <row r="14258" spans="3:3" s="27" customFormat="1">
      <c r="C14258" s="2"/>
    </row>
    <row r="14259" spans="3:3" s="27" customFormat="1">
      <c r="C14259" s="2"/>
    </row>
    <row r="14260" spans="3:3" s="27" customFormat="1">
      <c r="C14260" s="2"/>
    </row>
    <row r="14261" spans="3:3" s="27" customFormat="1">
      <c r="C14261" s="2"/>
    </row>
    <row r="14262" spans="3:3" s="27" customFormat="1">
      <c r="C14262" s="2"/>
    </row>
    <row r="14263" spans="3:3" s="27" customFormat="1">
      <c r="C14263" s="2"/>
    </row>
    <row r="14264" spans="3:3" s="27" customFormat="1">
      <c r="C14264" s="2"/>
    </row>
    <row r="14265" spans="3:3" s="27" customFormat="1">
      <c r="C14265" s="2"/>
    </row>
    <row r="14266" spans="3:3" s="27" customFormat="1">
      <c r="C14266" s="2"/>
    </row>
    <row r="14267" spans="3:3" s="27" customFormat="1">
      <c r="C14267" s="2"/>
    </row>
    <row r="14268" spans="3:3" s="27" customFormat="1">
      <c r="C14268" s="2"/>
    </row>
    <row r="14269" spans="3:3" s="27" customFormat="1">
      <c r="C14269" s="2"/>
    </row>
    <row r="14270" spans="3:3" s="27" customFormat="1">
      <c r="C14270" s="2"/>
    </row>
    <row r="14271" spans="3:3" s="27" customFormat="1">
      <c r="C14271" s="2"/>
    </row>
    <row r="14272" spans="3:3" s="27" customFormat="1">
      <c r="C14272" s="2"/>
    </row>
    <row r="14273" spans="3:3" s="27" customFormat="1">
      <c r="C14273" s="2"/>
    </row>
    <row r="14274" spans="3:3" s="27" customFormat="1">
      <c r="C14274" s="2"/>
    </row>
    <row r="14275" spans="3:3" s="27" customFormat="1">
      <c r="C14275" s="2"/>
    </row>
    <row r="14276" spans="3:3" s="27" customFormat="1">
      <c r="C14276" s="2"/>
    </row>
    <row r="14277" spans="3:3" s="27" customFormat="1">
      <c r="C14277" s="2"/>
    </row>
    <row r="14278" spans="3:3" s="27" customFormat="1">
      <c r="C14278" s="2"/>
    </row>
    <row r="14279" spans="3:3" s="27" customFormat="1">
      <c r="C14279" s="2"/>
    </row>
    <row r="14280" spans="3:3" s="27" customFormat="1">
      <c r="C14280" s="2"/>
    </row>
    <row r="14281" spans="3:3" s="27" customFormat="1">
      <c r="C14281" s="2"/>
    </row>
    <row r="14282" spans="3:3" s="27" customFormat="1">
      <c r="C14282" s="2"/>
    </row>
    <row r="14283" spans="3:3" s="27" customFormat="1">
      <c r="C14283" s="2"/>
    </row>
    <row r="14284" spans="3:3" s="27" customFormat="1">
      <c r="C14284" s="2"/>
    </row>
    <row r="14285" spans="3:3" s="27" customFormat="1">
      <c r="C14285" s="2"/>
    </row>
    <row r="14286" spans="3:3" s="27" customFormat="1">
      <c r="C14286" s="2"/>
    </row>
    <row r="14287" spans="3:3" s="27" customFormat="1">
      <c r="C14287" s="2"/>
    </row>
    <row r="14288" spans="3:3" s="27" customFormat="1">
      <c r="C14288" s="2"/>
    </row>
    <row r="14289" spans="3:3" s="27" customFormat="1">
      <c r="C14289" s="2"/>
    </row>
    <row r="14290" spans="3:3" s="27" customFormat="1">
      <c r="C14290" s="2"/>
    </row>
    <row r="14291" spans="3:3" s="27" customFormat="1">
      <c r="C14291" s="2"/>
    </row>
    <row r="14292" spans="3:3" s="27" customFormat="1">
      <c r="C14292" s="2"/>
    </row>
    <row r="14293" spans="3:3" s="27" customFormat="1">
      <c r="C14293" s="2"/>
    </row>
    <row r="14294" spans="3:3" s="27" customFormat="1">
      <c r="C14294" s="2"/>
    </row>
    <row r="14295" spans="3:3" s="27" customFormat="1">
      <c r="C14295" s="2"/>
    </row>
    <row r="14296" spans="3:3" s="27" customFormat="1">
      <c r="C14296" s="2"/>
    </row>
    <row r="14297" spans="3:3" s="27" customFormat="1">
      <c r="C14297" s="2"/>
    </row>
    <row r="14298" spans="3:3" s="27" customFormat="1">
      <c r="C14298" s="2"/>
    </row>
    <row r="14299" spans="3:3" s="27" customFormat="1">
      <c r="C14299" s="2"/>
    </row>
    <row r="14300" spans="3:3" s="27" customFormat="1">
      <c r="C14300" s="2"/>
    </row>
    <row r="14301" spans="3:3" s="27" customFormat="1">
      <c r="C14301" s="2"/>
    </row>
    <row r="14302" spans="3:3" s="27" customFormat="1">
      <c r="C14302" s="2"/>
    </row>
    <row r="14303" spans="3:3" s="27" customFormat="1">
      <c r="C14303" s="2"/>
    </row>
    <row r="14304" spans="3:3" s="27" customFormat="1">
      <c r="C14304" s="2"/>
    </row>
    <row r="14305" spans="3:3" s="27" customFormat="1">
      <c r="C14305" s="2"/>
    </row>
    <row r="14306" spans="3:3" s="27" customFormat="1">
      <c r="C14306" s="2"/>
    </row>
    <row r="14307" spans="3:3" s="27" customFormat="1">
      <c r="C14307" s="2"/>
    </row>
    <row r="14308" spans="3:3" s="27" customFormat="1">
      <c r="C14308" s="2"/>
    </row>
    <row r="14309" spans="3:3" s="27" customFormat="1">
      <c r="C14309" s="2"/>
    </row>
    <row r="14310" spans="3:3" s="27" customFormat="1">
      <c r="C14310" s="2"/>
    </row>
    <row r="14311" spans="3:3" s="27" customFormat="1">
      <c r="C14311" s="2"/>
    </row>
    <row r="14312" spans="3:3" s="27" customFormat="1">
      <c r="C14312" s="2"/>
    </row>
    <row r="14313" spans="3:3" s="27" customFormat="1">
      <c r="C14313" s="2"/>
    </row>
    <row r="14314" spans="3:3" s="27" customFormat="1">
      <c r="C14314" s="2"/>
    </row>
    <row r="14315" spans="3:3" s="27" customFormat="1">
      <c r="C14315" s="2"/>
    </row>
    <row r="14316" spans="3:3" s="27" customFormat="1">
      <c r="C14316" s="2"/>
    </row>
    <row r="14317" spans="3:3" s="27" customFormat="1">
      <c r="C14317" s="2"/>
    </row>
    <row r="14318" spans="3:3" s="27" customFormat="1">
      <c r="C14318" s="2"/>
    </row>
    <row r="14319" spans="3:3" s="27" customFormat="1">
      <c r="C14319" s="2"/>
    </row>
    <row r="14320" spans="3:3" s="27" customFormat="1">
      <c r="C14320" s="2"/>
    </row>
    <row r="14321" spans="3:3" s="27" customFormat="1">
      <c r="C14321" s="2"/>
    </row>
    <row r="14322" spans="3:3" s="27" customFormat="1">
      <c r="C14322" s="2"/>
    </row>
    <row r="14323" spans="3:3" s="27" customFormat="1">
      <c r="C14323" s="2"/>
    </row>
    <row r="14324" spans="3:3" s="27" customFormat="1">
      <c r="C14324" s="2"/>
    </row>
    <row r="14325" spans="3:3" s="27" customFormat="1">
      <c r="C14325" s="2"/>
    </row>
    <row r="14326" spans="3:3" s="27" customFormat="1">
      <c r="C14326" s="2"/>
    </row>
    <row r="14327" spans="3:3" s="27" customFormat="1">
      <c r="C14327" s="2"/>
    </row>
    <row r="14328" spans="3:3" s="27" customFormat="1">
      <c r="C14328" s="2"/>
    </row>
    <row r="14329" spans="3:3" s="27" customFormat="1">
      <c r="C14329" s="2"/>
    </row>
    <row r="14330" spans="3:3" s="27" customFormat="1">
      <c r="C14330" s="2"/>
    </row>
    <row r="14331" spans="3:3" s="27" customFormat="1">
      <c r="C14331" s="2"/>
    </row>
    <row r="14332" spans="3:3" s="27" customFormat="1">
      <c r="C14332" s="2"/>
    </row>
    <row r="14333" spans="3:3" s="27" customFormat="1">
      <c r="C14333" s="2"/>
    </row>
    <row r="14334" spans="3:3" s="27" customFormat="1">
      <c r="C14334" s="2"/>
    </row>
    <row r="14335" spans="3:3" s="27" customFormat="1">
      <c r="C14335" s="2"/>
    </row>
    <row r="14336" spans="3:3" s="27" customFormat="1">
      <c r="C14336" s="2"/>
    </row>
    <row r="14337" spans="3:3" s="27" customFormat="1">
      <c r="C14337" s="2"/>
    </row>
    <row r="14338" spans="3:3" s="27" customFormat="1">
      <c r="C14338" s="2"/>
    </row>
    <row r="14339" spans="3:3" s="27" customFormat="1">
      <c r="C14339" s="2"/>
    </row>
    <row r="14340" spans="3:3" s="27" customFormat="1">
      <c r="C14340" s="2"/>
    </row>
    <row r="14341" spans="3:3" s="27" customFormat="1">
      <c r="C14341" s="2"/>
    </row>
    <row r="14342" spans="3:3" s="27" customFormat="1">
      <c r="C14342" s="2"/>
    </row>
    <row r="14343" spans="3:3" s="27" customFormat="1">
      <c r="C14343" s="2"/>
    </row>
    <row r="14344" spans="3:3" s="27" customFormat="1">
      <c r="C14344" s="2"/>
    </row>
    <row r="14345" spans="3:3" s="27" customFormat="1">
      <c r="C14345" s="2"/>
    </row>
    <row r="14346" spans="3:3" s="27" customFormat="1">
      <c r="C14346" s="2"/>
    </row>
    <row r="14347" spans="3:3" s="27" customFormat="1">
      <c r="C14347" s="2"/>
    </row>
    <row r="14348" spans="3:3" s="27" customFormat="1">
      <c r="C14348" s="2"/>
    </row>
    <row r="14349" spans="3:3" s="27" customFormat="1">
      <c r="C14349" s="2"/>
    </row>
    <row r="14350" spans="3:3" s="27" customFormat="1">
      <c r="C14350" s="2"/>
    </row>
    <row r="14351" spans="3:3" s="27" customFormat="1">
      <c r="C14351" s="2"/>
    </row>
    <row r="14352" spans="3:3" s="27" customFormat="1">
      <c r="C14352" s="2"/>
    </row>
    <row r="14353" spans="3:3" s="27" customFormat="1">
      <c r="C14353" s="2"/>
    </row>
    <row r="14354" spans="3:3" s="27" customFormat="1">
      <c r="C14354" s="2"/>
    </row>
    <row r="14355" spans="3:3" s="27" customFormat="1">
      <c r="C14355" s="2"/>
    </row>
    <row r="14356" spans="3:3" s="27" customFormat="1">
      <c r="C14356" s="2"/>
    </row>
    <row r="14357" spans="3:3" s="27" customFormat="1">
      <c r="C14357" s="2"/>
    </row>
    <row r="14358" spans="3:3" s="27" customFormat="1">
      <c r="C14358" s="2"/>
    </row>
    <row r="14359" spans="3:3" s="27" customFormat="1">
      <c r="C14359" s="2"/>
    </row>
    <row r="14360" spans="3:3" s="27" customFormat="1">
      <c r="C14360" s="2"/>
    </row>
    <row r="14361" spans="3:3" s="27" customFormat="1">
      <c r="C14361" s="2"/>
    </row>
    <row r="14362" spans="3:3" s="27" customFormat="1">
      <c r="C14362" s="2"/>
    </row>
    <row r="14363" spans="3:3" s="27" customFormat="1">
      <c r="C14363" s="2"/>
    </row>
    <row r="14364" spans="3:3" s="27" customFormat="1">
      <c r="C14364" s="2"/>
    </row>
    <row r="14365" spans="3:3" s="27" customFormat="1">
      <c r="C14365" s="2"/>
    </row>
    <row r="14366" spans="3:3" s="27" customFormat="1">
      <c r="C14366" s="2"/>
    </row>
    <row r="14367" spans="3:3" s="27" customFormat="1">
      <c r="C14367" s="2"/>
    </row>
    <row r="14368" spans="3:3" s="27" customFormat="1">
      <c r="C14368" s="2"/>
    </row>
    <row r="14369" spans="3:3" s="27" customFormat="1">
      <c r="C14369" s="2"/>
    </row>
    <row r="14370" spans="3:3" s="27" customFormat="1">
      <c r="C14370" s="2"/>
    </row>
    <row r="14371" spans="3:3" s="27" customFormat="1">
      <c r="C14371" s="2"/>
    </row>
    <row r="14372" spans="3:3" s="27" customFormat="1">
      <c r="C14372" s="2"/>
    </row>
    <row r="14373" spans="3:3" s="27" customFormat="1">
      <c r="C14373" s="2"/>
    </row>
    <row r="14374" spans="3:3" s="27" customFormat="1">
      <c r="C14374" s="2"/>
    </row>
    <row r="14375" spans="3:3" s="27" customFormat="1">
      <c r="C14375" s="2"/>
    </row>
    <row r="14376" spans="3:3" s="27" customFormat="1">
      <c r="C14376" s="2"/>
    </row>
    <row r="14377" spans="3:3" s="27" customFormat="1">
      <c r="C14377" s="2"/>
    </row>
    <row r="14378" spans="3:3" s="27" customFormat="1">
      <c r="C14378" s="2"/>
    </row>
    <row r="14379" spans="3:3" s="27" customFormat="1">
      <c r="C14379" s="2"/>
    </row>
    <row r="14380" spans="3:3" s="27" customFormat="1">
      <c r="C14380" s="2"/>
    </row>
    <row r="14381" spans="3:3" s="27" customFormat="1">
      <c r="C14381" s="2"/>
    </row>
    <row r="14382" spans="3:3" s="27" customFormat="1">
      <c r="C14382" s="2"/>
    </row>
    <row r="14383" spans="3:3" s="27" customFormat="1">
      <c r="C14383" s="2"/>
    </row>
    <row r="14384" spans="3:3" s="27" customFormat="1">
      <c r="C14384" s="2"/>
    </row>
    <row r="14385" spans="3:3" s="27" customFormat="1">
      <c r="C14385" s="2"/>
    </row>
    <row r="14386" spans="3:3" s="27" customFormat="1">
      <c r="C14386" s="2"/>
    </row>
    <row r="14387" spans="3:3" s="27" customFormat="1">
      <c r="C14387" s="2"/>
    </row>
    <row r="14388" spans="3:3" s="27" customFormat="1">
      <c r="C14388" s="2"/>
    </row>
    <row r="14389" spans="3:3" s="27" customFormat="1">
      <c r="C14389" s="2"/>
    </row>
    <row r="14390" spans="3:3" s="27" customFormat="1">
      <c r="C14390" s="2"/>
    </row>
    <row r="14391" spans="3:3" s="27" customFormat="1">
      <c r="C14391" s="2"/>
    </row>
    <row r="14392" spans="3:3" s="27" customFormat="1">
      <c r="C14392" s="2"/>
    </row>
    <row r="14393" spans="3:3" s="27" customFormat="1">
      <c r="C14393" s="2"/>
    </row>
    <row r="14394" spans="3:3" s="27" customFormat="1">
      <c r="C14394" s="2"/>
    </row>
    <row r="14395" spans="3:3" s="27" customFormat="1">
      <c r="C14395" s="2"/>
    </row>
    <row r="14396" spans="3:3" s="27" customFormat="1">
      <c r="C14396" s="2"/>
    </row>
    <row r="14397" spans="3:3" s="27" customFormat="1">
      <c r="C14397" s="2"/>
    </row>
    <row r="14398" spans="3:3" s="27" customFormat="1">
      <c r="C14398" s="2"/>
    </row>
    <row r="14399" spans="3:3" s="27" customFormat="1">
      <c r="C14399" s="2"/>
    </row>
    <row r="14400" spans="3:3" s="27" customFormat="1">
      <c r="C14400" s="2"/>
    </row>
    <row r="14401" spans="3:3" s="27" customFormat="1">
      <c r="C14401" s="2"/>
    </row>
    <row r="14402" spans="3:3" s="27" customFormat="1">
      <c r="C14402" s="2"/>
    </row>
    <row r="14403" spans="3:3" s="27" customFormat="1">
      <c r="C14403" s="2"/>
    </row>
    <row r="14404" spans="3:3" s="27" customFormat="1">
      <c r="C14404" s="2"/>
    </row>
    <row r="14405" spans="3:3" s="27" customFormat="1">
      <c r="C14405" s="2"/>
    </row>
    <row r="14406" spans="3:3" s="27" customFormat="1">
      <c r="C14406" s="2"/>
    </row>
    <row r="14407" spans="3:3" s="27" customFormat="1">
      <c r="C14407" s="2"/>
    </row>
    <row r="14408" spans="3:3" s="27" customFormat="1">
      <c r="C14408" s="2"/>
    </row>
    <row r="14409" spans="3:3" s="27" customFormat="1">
      <c r="C14409" s="2"/>
    </row>
    <row r="14410" spans="3:3" s="27" customFormat="1">
      <c r="C14410" s="2"/>
    </row>
    <row r="14411" spans="3:3" s="27" customFormat="1">
      <c r="C14411" s="2"/>
    </row>
    <row r="14412" spans="3:3" s="27" customFormat="1">
      <c r="C14412" s="2"/>
    </row>
    <row r="14413" spans="3:3" s="27" customFormat="1">
      <c r="C14413" s="2"/>
    </row>
    <row r="14414" spans="3:3" s="27" customFormat="1">
      <c r="C14414" s="2"/>
    </row>
    <row r="14415" spans="3:3" s="27" customFormat="1">
      <c r="C14415" s="2"/>
    </row>
    <row r="14416" spans="3:3" s="27" customFormat="1">
      <c r="C14416" s="2"/>
    </row>
    <row r="14417" spans="3:3" s="27" customFormat="1">
      <c r="C14417" s="2"/>
    </row>
    <row r="14418" spans="3:3" s="27" customFormat="1">
      <c r="C14418" s="2"/>
    </row>
    <row r="14419" spans="3:3" s="27" customFormat="1">
      <c r="C14419" s="2"/>
    </row>
    <row r="14420" spans="3:3" s="27" customFormat="1">
      <c r="C14420" s="2"/>
    </row>
    <row r="14421" spans="3:3" s="27" customFormat="1">
      <c r="C14421" s="2"/>
    </row>
    <row r="14422" spans="3:3" s="27" customFormat="1">
      <c r="C14422" s="2"/>
    </row>
    <row r="14423" spans="3:3" s="27" customFormat="1">
      <c r="C14423" s="2"/>
    </row>
    <row r="14424" spans="3:3" s="27" customFormat="1">
      <c r="C14424" s="2"/>
    </row>
    <row r="14425" spans="3:3" s="27" customFormat="1">
      <c r="C14425" s="2"/>
    </row>
    <row r="14426" spans="3:3" s="27" customFormat="1">
      <c r="C14426" s="2"/>
    </row>
    <row r="14427" spans="3:3" s="27" customFormat="1">
      <c r="C14427" s="2"/>
    </row>
    <row r="14428" spans="3:3" s="27" customFormat="1">
      <c r="C14428" s="2"/>
    </row>
    <row r="14429" spans="3:3" s="27" customFormat="1">
      <c r="C14429" s="2"/>
    </row>
    <row r="14430" spans="3:3" s="27" customFormat="1">
      <c r="C14430" s="2"/>
    </row>
    <row r="14431" spans="3:3" s="27" customFormat="1">
      <c r="C14431" s="2"/>
    </row>
    <row r="14432" spans="3:3" s="27" customFormat="1">
      <c r="C14432" s="2"/>
    </row>
    <row r="14433" spans="3:3" s="27" customFormat="1">
      <c r="C14433" s="2"/>
    </row>
    <row r="14434" spans="3:3" s="27" customFormat="1">
      <c r="C14434" s="2"/>
    </row>
    <row r="14435" spans="3:3" s="27" customFormat="1">
      <c r="C14435" s="2"/>
    </row>
    <row r="14436" spans="3:3" s="27" customFormat="1">
      <c r="C14436" s="2"/>
    </row>
    <row r="14437" spans="3:3" s="27" customFormat="1">
      <c r="C14437" s="2"/>
    </row>
    <row r="14438" spans="3:3" s="27" customFormat="1">
      <c r="C14438" s="2"/>
    </row>
    <row r="14439" spans="3:3" s="27" customFormat="1">
      <c r="C14439" s="2"/>
    </row>
    <row r="14440" spans="3:3" s="27" customFormat="1">
      <c r="C14440" s="2"/>
    </row>
    <row r="14441" spans="3:3" s="27" customFormat="1">
      <c r="C14441" s="2"/>
    </row>
    <row r="14442" spans="3:3" s="27" customFormat="1">
      <c r="C14442" s="2"/>
    </row>
    <row r="14443" spans="3:3" s="27" customFormat="1">
      <c r="C14443" s="2"/>
    </row>
    <row r="14444" spans="3:3" s="27" customFormat="1">
      <c r="C14444" s="2"/>
    </row>
    <row r="14445" spans="3:3" s="27" customFormat="1">
      <c r="C14445" s="2"/>
    </row>
    <row r="14446" spans="3:3" s="27" customFormat="1">
      <c r="C14446" s="2"/>
    </row>
    <row r="14447" spans="3:3" s="27" customFormat="1">
      <c r="C14447" s="2"/>
    </row>
    <row r="14448" spans="3:3" s="27" customFormat="1">
      <c r="C14448" s="2"/>
    </row>
    <row r="14449" spans="3:3" s="27" customFormat="1">
      <c r="C14449" s="2"/>
    </row>
    <row r="14450" spans="3:3" s="27" customFormat="1">
      <c r="C14450" s="2"/>
    </row>
    <row r="14451" spans="3:3" s="27" customFormat="1">
      <c r="C14451" s="2"/>
    </row>
    <row r="14452" spans="3:3" s="27" customFormat="1">
      <c r="C14452" s="2"/>
    </row>
    <row r="14453" spans="3:3" s="27" customFormat="1">
      <c r="C14453" s="2"/>
    </row>
    <row r="14454" spans="3:3" s="27" customFormat="1">
      <c r="C14454" s="2"/>
    </row>
    <row r="14455" spans="3:3" s="27" customFormat="1">
      <c r="C14455" s="2"/>
    </row>
    <row r="14456" spans="3:3" s="27" customFormat="1">
      <c r="C14456" s="2"/>
    </row>
    <row r="14457" spans="3:3" s="27" customFormat="1">
      <c r="C14457" s="2"/>
    </row>
    <row r="14458" spans="3:3" s="27" customFormat="1">
      <c r="C14458" s="2"/>
    </row>
    <row r="14459" spans="3:3" s="27" customFormat="1">
      <c r="C14459" s="2"/>
    </row>
    <row r="14460" spans="3:3" s="27" customFormat="1">
      <c r="C14460" s="2"/>
    </row>
    <row r="14461" spans="3:3" s="27" customFormat="1">
      <c r="C14461" s="2"/>
    </row>
    <row r="14462" spans="3:3" s="27" customFormat="1">
      <c r="C14462" s="2"/>
    </row>
    <row r="14463" spans="3:3" s="27" customFormat="1">
      <c r="C14463" s="2"/>
    </row>
    <row r="14464" spans="3:3" s="27" customFormat="1">
      <c r="C14464" s="2"/>
    </row>
    <row r="14465" spans="3:3" s="27" customFormat="1">
      <c r="C14465" s="2"/>
    </row>
    <row r="14466" spans="3:3" s="27" customFormat="1">
      <c r="C14466" s="2"/>
    </row>
    <row r="14467" spans="3:3" s="27" customFormat="1">
      <c r="C14467" s="2"/>
    </row>
    <row r="14468" spans="3:3" s="27" customFormat="1">
      <c r="C14468" s="2"/>
    </row>
    <row r="14469" spans="3:3" s="27" customFormat="1">
      <c r="C14469" s="2"/>
    </row>
    <row r="14470" spans="3:3" s="27" customFormat="1">
      <c r="C14470" s="2"/>
    </row>
    <row r="14471" spans="3:3" s="27" customFormat="1">
      <c r="C14471" s="2"/>
    </row>
    <row r="14472" spans="3:3" s="27" customFormat="1">
      <c r="C14472" s="2"/>
    </row>
    <row r="14473" spans="3:3" s="27" customFormat="1">
      <c r="C14473" s="2"/>
    </row>
    <row r="14474" spans="3:3" s="27" customFormat="1">
      <c r="C14474" s="2"/>
    </row>
    <row r="14475" spans="3:3" s="27" customFormat="1">
      <c r="C14475" s="2"/>
    </row>
    <row r="14476" spans="3:3" s="27" customFormat="1">
      <c r="C14476" s="2"/>
    </row>
    <row r="14477" spans="3:3" s="27" customFormat="1">
      <c r="C14477" s="2"/>
    </row>
    <row r="14478" spans="3:3" s="27" customFormat="1">
      <c r="C14478" s="2"/>
    </row>
    <row r="14479" spans="3:3" s="27" customFormat="1">
      <c r="C14479" s="2"/>
    </row>
    <row r="14480" spans="3:3" s="27" customFormat="1">
      <c r="C14480" s="2"/>
    </row>
    <row r="14481" spans="3:3" s="27" customFormat="1">
      <c r="C14481" s="2"/>
    </row>
    <row r="14482" spans="3:3" s="27" customFormat="1">
      <c r="C14482" s="2"/>
    </row>
    <row r="14483" spans="3:3" s="27" customFormat="1">
      <c r="C14483" s="2"/>
    </row>
    <row r="14484" spans="3:3" s="27" customFormat="1">
      <c r="C14484" s="2"/>
    </row>
    <row r="14485" spans="3:3" s="27" customFormat="1">
      <c r="C14485" s="2"/>
    </row>
    <row r="14486" spans="3:3" s="27" customFormat="1">
      <c r="C14486" s="2"/>
    </row>
    <row r="14487" spans="3:3" s="27" customFormat="1">
      <c r="C14487" s="2"/>
    </row>
    <row r="14488" spans="3:3" s="27" customFormat="1">
      <c r="C14488" s="2"/>
    </row>
    <row r="14489" spans="3:3" s="27" customFormat="1">
      <c r="C14489" s="2"/>
    </row>
    <row r="14490" spans="3:3" s="27" customFormat="1">
      <c r="C14490" s="2"/>
    </row>
    <row r="14491" spans="3:3" s="27" customFormat="1">
      <c r="C14491" s="2"/>
    </row>
    <row r="14492" spans="3:3" s="27" customFormat="1">
      <c r="C14492" s="2"/>
    </row>
    <row r="14493" spans="3:3" s="27" customFormat="1">
      <c r="C14493" s="2"/>
    </row>
    <row r="14494" spans="3:3" s="27" customFormat="1">
      <c r="C14494" s="2"/>
    </row>
    <row r="14495" spans="3:3" s="27" customFormat="1">
      <c r="C14495" s="2"/>
    </row>
    <row r="14496" spans="3:3" s="27" customFormat="1">
      <c r="C14496" s="2"/>
    </row>
    <row r="14497" spans="3:3" s="27" customFormat="1">
      <c r="C14497" s="2"/>
    </row>
    <row r="14498" spans="3:3" s="27" customFormat="1">
      <c r="C14498" s="2"/>
    </row>
    <row r="14499" spans="3:3" s="27" customFormat="1">
      <c r="C14499" s="2"/>
    </row>
    <row r="14500" spans="3:3" s="27" customFormat="1">
      <c r="C14500" s="2"/>
    </row>
    <row r="14501" spans="3:3" s="27" customFormat="1">
      <c r="C14501" s="2"/>
    </row>
    <row r="14502" spans="3:3" s="27" customFormat="1">
      <c r="C14502" s="2"/>
    </row>
    <row r="14503" spans="3:3" s="27" customFormat="1">
      <c r="C14503" s="2"/>
    </row>
    <row r="14504" spans="3:3" s="27" customFormat="1">
      <c r="C14504" s="2"/>
    </row>
    <row r="14505" spans="3:3" s="27" customFormat="1">
      <c r="C14505" s="2"/>
    </row>
    <row r="14506" spans="3:3" s="27" customFormat="1">
      <c r="C14506" s="2"/>
    </row>
    <row r="14507" spans="3:3" s="27" customFormat="1">
      <c r="C14507" s="2"/>
    </row>
    <row r="14508" spans="3:3" s="27" customFormat="1">
      <c r="C14508" s="2"/>
    </row>
    <row r="14509" spans="3:3" s="27" customFormat="1">
      <c r="C14509" s="2"/>
    </row>
    <row r="14510" spans="3:3" s="27" customFormat="1">
      <c r="C14510" s="2"/>
    </row>
    <row r="14511" spans="3:3" s="27" customFormat="1">
      <c r="C14511" s="2"/>
    </row>
    <row r="14512" spans="3:3" s="27" customFormat="1">
      <c r="C14512" s="2"/>
    </row>
    <row r="14513" spans="3:3" s="27" customFormat="1">
      <c r="C14513" s="2"/>
    </row>
    <row r="14514" spans="3:3" s="27" customFormat="1">
      <c r="C14514" s="2"/>
    </row>
    <row r="14515" spans="3:3" s="27" customFormat="1">
      <c r="C14515" s="2"/>
    </row>
    <row r="14516" spans="3:3" s="27" customFormat="1">
      <c r="C14516" s="2"/>
    </row>
    <row r="14517" spans="3:3" s="27" customFormat="1">
      <c r="C14517" s="2"/>
    </row>
    <row r="14518" spans="3:3" s="27" customFormat="1">
      <c r="C14518" s="2"/>
    </row>
    <row r="14519" spans="3:3" s="27" customFormat="1">
      <c r="C14519" s="2"/>
    </row>
    <row r="14520" spans="3:3" s="27" customFormat="1">
      <c r="C14520" s="2"/>
    </row>
    <row r="14521" spans="3:3" s="27" customFormat="1">
      <c r="C14521" s="2"/>
    </row>
    <row r="14522" spans="3:3" s="27" customFormat="1">
      <c r="C14522" s="2"/>
    </row>
    <row r="14523" spans="3:3" s="27" customFormat="1">
      <c r="C14523" s="2"/>
    </row>
    <row r="14524" spans="3:3" s="27" customFormat="1">
      <c r="C14524" s="2"/>
    </row>
    <row r="14525" spans="3:3" s="27" customFormat="1">
      <c r="C14525" s="2"/>
    </row>
    <row r="14526" spans="3:3" s="27" customFormat="1">
      <c r="C14526" s="2"/>
    </row>
    <row r="14527" spans="3:3" s="27" customFormat="1">
      <c r="C14527" s="2"/>
    </row>
    <row r="14528" spans="3:3" s="27" customFormat="1">
      <c r="C14528" s="2"/>
    </row>
    <row r="14529" spans="3:3" s="27" customFormat="1">
      <c r="C14529" s="2"/>
    </row>
    <row r="14530" spans="3:3" s="27" customFormat="1">
      <c r="C14530" s="2"/>
    </row>
    <row r="14531" spans="3:3" s="27" customFormat="1">
      <c r="C14531" s="2"/>
    </row>
    <row r="14532" spans="3:3" s="27" customFormat="1">
      <c r="C14532" s="2"/>
    </row>
    <row r="14533" spans="3:3" s="27" customFormat="1">
      <c r="C14533" s="2"/>
    </row>
    <row r="14534" spans="3:3" s="27" customFormat="1">
      <c r="C14534" s="2"/>
    </row>
    <row r="14535" spans="3:3" s="27" customFormat="1">
      <c r="C14535" s="2"/>
    </row>
    <row r="14536" spans="3:3" s="27" customFormat="1">
      <c r="C14536" s="2"/>
    </row>
    <row r="14537" spans="3:3" s="27" customFormat="1">
      <c r="C14537" s="2"/>
    </row>
    <row r="14538" spans="3:3" s="27" customFormat="1">
      <c r="C14538" s="2"/>
    </row>
    <row r="14539" spans="3:3" s="27" customFormat="1">
      <c r="C14539" s="2"/>
    </row>
    <row r="14540" spans="3:3" s="27" customFormat="1">
      <c r="C14540" s="2"/>
    </row>
    <row r="14541" spans="3:3" s="27" customFormat="1">
      <c r="C14541" s="2"/>
    </row>
    <row r="14542" spans="3:3" s="27" customFormat="1">
      <c r="C14542" s="2"/>
    </row>
    <row r="14543" spans="3:3" s="27" customFormat="1">
      <c r="C14543" s="2"/>
    </row>
    <row r="14544" spans="3:3" s="27" customFormat="1">
      <c r="C14544" s="2"/>
    </row>
    <row r="14545" spans="3:3" s="27" customFormat="1">
      <c r="C14545" s="2"/>
    </row>
    <row r="14546" spans="3:3" s="27" customFormat="1">
      <c r="C14546" s="2"/>
    </row>
    <row r="14547" spans="3:3" s="27" customFormat="1">
      <c r="C14547" s="2"/>
    </row>
    <row r="14548" spans="3:3" s="27" customFormat="1">
      <c r="C14548" s="2"/>
    </row>
    <row r="14549" spans="3:3" s="27" customFormat="1">
      <c r="C14549" s="2"/>
    </row>
    <row r="14550" spans="3:3" s="27" customFormat="1">
      <c r="C14550" s="2"/>
    </row>
    <row r="14551" spans="3:3" s="27" customFormat="1">
      <c r="C14551" s="2"/>
    </row>
    <row r="14552" spans="3:3" s="27" customFormat="1">
      <c r="C14552" s="2"/>
    </row>
    <row r="14553" spans="3:3" s="27" customFormat="1">
      <c r="C14553" s="2"/>
    </row>
    <row r="14554" spans="3:3" s="27" customFormat="1">
      <c r="C14554" s="2"/>
    </row>
    <row r="14555" spans="3:3" s="27" customFormat="1">
      <c r="C14555" s="2"/>
    </row>
    <row r="14556" spans="3:3" s="27" customFormat="1">
      <c r="C14556" s="2"/>
    </row>
    <row r="14557" spans="3:3" s="27" customFormat="1">
      <c r="C14557" s="2"/>
    </row>
    <row r="14558" spans="3:3" s="27" customFormat="1">
      <c r="C14558" s="2"/>
    </row>
    <row r="14559" spans="3:3" s="27" customFormat="1">
      <c r="C14559" s="2"/>
    </row>
    <row r="14560" spans="3:3" s="27" customFormat="1">
      <c r="C14560" s="2"/>
    </row>
    <row r="14561" spans="3:3" s="27" customFormat="1">
      <c r="C14561" s="2"/>
    </row>
    <row r="14562" spans="3:3" s="27" customFormat="1">
      <c r="C14562" s="2"/>
    </row>
    <row r="14563" spans="3:3" s="27" customFormat="1">
      <c r="C14563" s="2"/>
    </row>
    <row r="14564" spans="3:3" s="27" customFormat="1">
      <c r="C14564" s="2"/>
    </row>
    <row r="14565" spans="3:3" s="27" customFormat="1">
      <c r="C14565" s="2"/>
    </row>
    <row r="14566" spans="3:3" s="27" customFormat="1">
      <c r="C14566" s="2"/>
    </row>
    <row r="14567" spans="3:3" s="27" customFormat="1">
      <c r="C14567" s="2"/>
    </row>
    <row r="14568" spans="3:3" s="27" customFormat="1">
      <c r="C14568" s="2"/>
    </row>
    <row r="14569" spans="3:3" s="27" customFormat="1">
      <c r="C14569" s="2"/>
    </row>
    <row r="14570" spans="3:3" s="27" customFormat="1">
      <c r="C14570" s="2"/>
    </row>
    <row r="14571" spans="3:3" s="27" customFormat="1">
      <c r="C14571" s="2"/>
    </row>
    <row r="14572" spans="3:3" s="27" customFormat="1">
      <c r="C14572" s="2"/>
    </row>
    <row r="14573" spans="3:3" s="27" customFormat="1">
      <c r="C14573" s="2"/>
    </row>
    <row r="14574" spans="3:3" s="27" customFormat="1">
      <c r="C14574" s="2"/>
    </row>
    <row r="14575" spans="3:3" s="27" customFormat="1">
      <c r="C14575" s="2"/>
    </row>
    <row r="14576" spans="3:3" s="27" customFormat="1">
      <c r="C14576" s="2"/>
    </row>
    <row r="14577" spans="3:3" s="27" customFormat="1">
      <c r="C14577" s="2"/>
    </row>
    <row r="14578" spans="3:3" s="27" customFormat="1">
      <c r="C14578" s="2"/>
    </row>
    <row r="14579" spans="3:3" s="27" customFormat="1">
      <c r="C14579" s="2"/>
    </row>
    <row r="14580" spans="3:3" s="27" customFormat="1">
      <c r="C14580" s="2"/>
    </row>
    <row r="14581" spans="3:3" s="27" customFormat="1">
      <c r="C14581" s="2"/>
    </row>
    <row r="14582" spans="3:3" s="27" customFormat="1">
      <c r="C14582" s="2"/>
    </row>
    <row r="14583" spans="3:3" s="27" customFormat="1">
      <c r="C14583" s="2"/>
    </row>
    <row r="14584" spans="3:3" s="27" customFormat="1">
      <c r="C14584" s="2"/>
    </row>
    <row r="14585" spans="3:3" s="27" customFormat="1">
      <c r="C14585" s="2"/>
    </row>
    <row r="14586" spans="3:3" s="27" customFormat="1">
      <c r="C14586" s="2"/>
    </row>
    <row r="14587" spans="3:3" s="27" customFormat="1">
      <c r="C14587" s="2"/>
    </row>
    <row r="14588" spans="3:3" s="27" customFormat="1">
      <c r="C14588" s="2"/>
    </row>
    <row r="14589" spans="3:3" s="27" customFormat="1">
      <c r="C14589" s="2"/>
    </row>
    <row r="14590" spans="3:3" s="27" customFormat="1">
      <c r="C14590" s="2"/>
    </row>
    <row r="14591" spans="3:3" s="27" customFormat="1">
      <c r="C14591" s="2"/>
    </row>
    <row r="14592" spans="3:3" s="27" customFormat="1">
      <c r="C14592" s="2"/>
    </row>
    <row r="14593" spans="3:3" s="27" customFormat="1">
      <c r="C14593" s="2"/>
    </row>
    <row r="14594" spans="3:3" s="27" customFormat="1">
      <c r="C14594" s="2"/>
    </row>
    <row r="14595" spans="3:3" s="27" customFormat="1">
      <c r="C14595" s="2"/>
    </row>
    <row r="14596" spans="3:3" s="27" customFormat="1">
      <c r="C14596" s="2"/>
    </row>
    <row r="14597" spans="3:3" s="27" customFormat="1">
      <c r="C14597" s="2"/>
    </row>
    <row r="14598" spans="3:3" s="27" customFormat="1">
      <c r="C14598" s="2"/>
    </row>
    <row r="14599" spans="3:3" s="27" customFormat="1">
      <c r="C14599" s="2"/>
    </row>
    <row r="14600" spans="3:3" s="27" customFormat="1">
      <c r="C14600" s="2"/>
    </row>
    <row r="14601" spans="3:3" s="27" customFormat="1">
      <c r="C14601" s="2"/>
    </row>
    <row r="14602" spans="3:3" s="27" customFormat="1">
      <c r="C14602" s="2"/>
    </row>
    <row r="14603" spans="3:3" s="27" customFormat="1">
      <c r="C14603" s="2"/>
    </row>
    <row r="14604" spans="3:3" s="27" customFormat="1">
      <c r="C14604" s="2"/>
    </row>
    <row r="14605" spans="3:3" s="27" customFormat="1">
      <c r="C14605" s="2"/>
    </row>
    <row r="14606" spans="3:3" s="27" customFormat="1">
      <c r="C14606" s="2"/>
    </row>
    <row r="14607" spans="3:3" s="27" customFormat="1">
      <c r="C14607" s="2"/>
    </row>
    <row r="14608" spans="3:3" s="27" customFormat="1">
      <c r="C14608" s="2"/>
    </row>
    <row r="14609" spans="3:3" s="27" customFormat="1">
      <c r="C14609" s="2"/>
    </row>
    <row r="14610" spans="3:3" s="27" customFormat="1">
      <c r="C14610" s="2"/>
    </row>
    <row r="14611" spans="3:3" s="27" customFormat="1">
      <c r="C14611" s="2"/>
    </row>
    <row r="14612" spans="3:3" s="27" customFormat="1">
      <c r="C14612" s="2"/>
    </row>
    <row r="14613" spans="3:3" s="27" customFormat="1">
      <c r="C14613" s="2"/>
    </row>
    <row r="14614" spans="3:3" s="27" customFormat="1">
      <c r="C14614" s="2"/>
    </row>
    <row r="14615" spans="3:3" s="27" customFormat="1">
      <c r="C14615" s="2"/>
    </row>
    <row r="14616" spans="3:3" s="27" customFormat="1">
      <c r="C14616" s="2"/>
    </row>
    <row r="14617" spans="3:3" s="27" customFormat="1">
      <c r="C14617" s="2"/>
    </row>
    <row r="14618" spans="3:3" s="27" customFormat="1">
      <c r="C14618" s="2"/>
    </row>
    <row r="14619" spans="3:3" s="27" customFormat="1">
      <c r="C14619" s="2"/>
    </row>
    <row r="14620" spans="3:3" s="27" customFormat="1">
      <c r="C14620" s="2"/>
    </row>
    <row r="14621" spans="3:3" s="27" customFormat="1">
      <c r="C14621" s="2"/>
    </row>
    <row r="14622" spans="3:3" s="27" customFormat="1">
      <c r="C14622" s="2"/>
    </row>
    <row r="14623" spans="3:3" s="27" customFormat="1">
      <c r="C14623" s="2"/>
    </row>
    <row r="14624" spans="3:3" s="27" customFormat="1">
      <c r="C14624" s="2"/>
    </row>
    <row r="14625" spans="3:3" s="27" customFormat="1">
      <c r="C14625" s="2"/>
    </row>
    <row r="14626" spans="3:3" s="27" customFormat="1">
      <c r="C14626" s="2"/>
    </row>
    <row r="14627" spans="3:3" s="27" customFormat="1">
      <c r="C14627" s="2"/>
    </row>
    <row r="14628" spans="3:3" s="27" customFormat="1">
      <c r="C14628" s="2"/>
    </row>
    <row r="14629" spans="3:3" s="27" customFormat="1">
      <c r="C14629" s="2"/>
    </row>
    <row r="14630" spans="3:3" s="27" customFormat="1">
      <c r="C14630" s="2"/>
    </row>
    <row r="14631" spans="3:3" s="27" customFormat="1">
      <c r="C14631" s="2"/>
    </row>
    <row r="14632" spans="3:3" s="27" customFormat="1">
      <c r="C14632" s="2"/>
    </row>
    <row r="14633" spans="3:3" s="27" customFormat="1">
      <c r="C14633" s="2"/>
    </row>
    <row r="14634" spans="3:3" s="27" customFormat="1">
      <c r="C14634" s="2"/>
    </row>
    <row r="14635" spans="3:3" s="27" customFormat="1">
      <c r="C14635" s="2"/>
    </row>
    <row r="14636" spans="3:3" s="27" customFormat="1">
      <c r="C14636" s="2"/>
    </row>
    <row r="14637" spans="3:3" s="27" customFormat="1">
      <c r="C14637" s="2"/>
    </row>
    <row r="14638" spans="3:3" s="27" customFormat="1">
      <c r="C14638" s="2"/>
    </row>
    <row r="14639" spans="3:3" s="27" customFormat="1">
      <c r="C14639" s="2"/>
    </row>
    <row r="14640" spans="3:3" s="27" customFormat="1">
      <c r="C14640" s="2"/>
    </row>
    <row r="14641" spans="3:3" s="27" customFormat="1">
      <c r="C14641" s="2"/>
    </row>
    <row r="14642" spans="3:3" s="27" customFormat="1">
      <c r="C14642" s="2"/>
    </row>
    <row r="14643" spans="3:3" s="27" customFormat="1">
      <c r="C14643" s="2"/>
    </row>
    <row r="14644" spans="3:3" s="27" customFormat="1">
      <c r="C14644" s="2"/>
    </row>
    <row r="14645" spans="3:3" s="27" customFormat="1">
      <c r="C14645" s="2"/>
    </row>
    <row r="14646" spans="3:3" s="27" customFormat="1">
      <c r="C14646" s="2"/>
    </row>
    <row r="14647" spans="3:3" s="27" customFormat="1">
      <c r="C14647" s="2"/>
    </row>
    <row r="14648" spans="3:3" s="27" customFormat="1">
      <c r="C14648" s="2"/>
    </row>
    <row r="14649" spans="3:3" s="27" customFormat="1">
      <c r="C14649" s="2"/>
    </row>
    <row r="14650" spans="3:3" s="27" customFormat="1">
      <c r="C14650" s="2"/>
    </row>
    <row r="14651" spans="3:3" s="27" customFormat="1">
      <c r="C14651" s="2"/>
    </row>
    <row r="14652" spans="3:3" s="27" customFormat="1">
      <c r="C14652" s="2"/>
    </row>
    <row r="14653" spans="3:3" s="27" customFormat="1">
      <c r="C14653" s="2"/>
    </row>
    <row r="14654" spans="3:3" s="27" customFormat="1">
      <c r="C14654" s="2"/>
    </row>
    <row r="14655" spans="3:3" s="27" customFormat="1">
      <c r="C14655" s="2"/>
    </row>
    <row r="14656" spans="3:3" s="27" customFormat="1">
      <c r="C14656" s="2"/>
    </row>
    <row r="14657" spans="3:3" s="27" customFormat="1">
      <c r="C14657" s="2"/>
    </row>
    <row r="14658" spans="3:3" s="27" customFormat="1">
      <c r="C14658" s="2"/>
    </row>
    <row r="14659" spans="3:3" s="27" customFormat="1">
      <c r="C14659" s="2"/>
    </row>
    <row r="14660" spans="3:3" s="27" customFormat="1">
      <c r="C14660" s="2"/>
    </row>
    <row r="14661" spans="3:3" s="27" customFormat="1">
      <c r="C14661" s="2"/>
    </row>
    <row r="14662" spans="3:3" s="27" customFormat="1">
      <c r="C14662" s="2"/>
    </row>
    <row r="14663" spans="3:3" s="27" customFormat="1">
      <c r="C14663" s="2"/>
    </row>
    <row r="14664" spans="3:3" s="27" customFormat="1">
      <c r="C14664" s="2"/>
    </row>
    <row r="14665" spans="3:3" s="27" customFormat="1">
      <c r="C14665" s="2"/>
    </row>
    <row r="14666" spans="3:3" s="27" customFormat="1">
      <c r="C14666" s="2"/>
    </row>
    <row r="14667" spans="3:3" s="27" customFormat="1">
      <c r="C14667" s="2"/>
    </row>
    <row r="14668" spans="3:3" s="27" customFormat="1">
      <c r="C14668" s="2"/>
    </row>
    <row r="14669" spans="3:3" s="27" customFormat="1">
      <c r="C14669" s="2"/>
    </row>
    <row r="14670" spans="3:3" s="27" customFormat="1">
      <c r="C14670" s="2"/>
    </row>
    <row r="14671" spans="3:3" s="27" customFormat="1">
      <c r="C14671" s="2"/>
    </row>
    <row r="14672" spans="3:3" s="27" customFormat="1">
      <c r="C14672" s="2"/>
    </row>
    <row r="14673" spans="3:3" s="27" customFormat="1">
      <c r="C14673" s="2"/>
    </row>
    <row r="14674" spans="3:3" s="27" customFormat="1">
      <c r="C14674" s="2"/>
    </row>
    <row r="14675" spans="3:3" s="27" customFormat="1">
      <c r="C14675" s="2"/>
    </row>
    <row r="14676" spans="3:3" s="27" customFormat="1">
      <c r="C14676" s="2"/>
    </row>
    <row r="14677" spans="3:3" s="27" customFormat="1">
      <c r="C14677" s="2"/>
    </row>
    <row r="14678" spans="3:3" s="27" customFormat="1">
      <c r="C14678" s="2"/>
    </row>
    <row r="14679" spans="3:3" s="27" customFormat="1">
      <c r="C14679" s="2"/>
    </row>
    <row r="14680" spans="3:3" s="27" customFormat="1">
      <c r="C14680" s="2"/>
    </row>
    <row r="14681" spans="3:3" s="27" customFormat="1">
      <c r="C14681" s="2"/>
    </row>
    <row r="14682" spans="3:3" s="27" customFormat="1">
      <c r="C14682" s="2"/>
    </row>
    <row r="14683" spans="3:3" s="27" customFormat="1">
      <c r="C14683" s="2"/>
    </row>
    <row r="14684" spans="3:3" s="27" customFormat="1">
      <c r="C14684" s="2"/>
    </row>
    <row r="14685" spans="3:3" s="27" customFormat="1">
      <c r="C14685" s="2"/>
    </row>
    <row r="14686" spans="3:3" s="27" customFormat="1">
      <c r="C14686" s="2"/>
    </row>
    <row r="14687" spans="3:3" s="27" customFormat="1">
      <c r="C14687" s="2"/>
    </row>
    <row r="14688" spans="3:3" s="27" customFormat="1">
      <c r="C14688" s="2"/>
    </row>
    <row r="14689" spans="3:3" s="27" customFormat="1">
      <c r="C14689" s="2"/>
    </row>
    <row r="14690" spans="3:3" s="27" customFormat="1">
      <c r="C14690" s="2"/>
    </row>
    <row r="14691" spans="3:3" s="27" customFormat="1">
      <c r="C14691" s="2"/>
    </row>
    <row r="14692" spans="3:3" s="27" customFormat="1">
      <c r="C14692" s="2"/>
    </row>
    <row r="14693" spans="3:3" s="27" customFormat="1">
      <c r="C14693" s="2"/>
    </row>
    <row r="14694" spans="3:3" s="27" customFormat="1">
      <c r="C14694" s="2"/>
    </row>
    <row r="14695" spans="3:3" s="27" customFormat="1">
      <c r="C14695" s="2"/>
    </row>
    <row r="14696" spans="3:3" s="27" customFormat="1">
      <c r="C14696" s="2"/>
    </row>
    <row r="14697" spans="3:3" s="27" customFormat="1">
      <c r="C14697" s="2"/>
    </row>
    <row r="14698" spans="3:3" s="27" customFormat="1">
      <c r="C14698" s="2"/>
    </row>
    <row r="14699" spans="3:3" s="27" customFormat="1">
      <c r="C14699" s="2"/>
    </row>
    <row r="14700" spans="3:3" s="27" customFormat="1">
      <c r="C14700" s="2"/>
    </row>
    <row r="14701" spans="3:3" s="27" customFormat="1">
      <c r="C14701" s="2"/>
    </row>
    <row r="14702" spans="3:3" s="27" customFormat="1">
      <c r="C14702" s="2"/>
    </row>
    <row r="14703" spans="3:3" s="27" customFormat="1">
      <c r="C14703" s="2"/>
    </row>
    <row r="14704" spans="3:3" s="27" customFormat="1">
      <c r="C14704" s="2"/>
    </row>
    <row r="14705" spans="3:3" s="27" customFormat="1">
      <c r="C14705" s="2"/>
    </row>
    <row r="14706" spans="3:3" s="27" customFormat="1">
      <c r="C14706" s="2"/>
    </row>
    <row r="14707" spans="3:3" s="27" customFormat="1">
      <c r="C14707" s="2"/>
    </row>
    <row r="14708" spans="3:3" s="27" customFormat="1">
      <c r="C14708" s="2"/>
    </row>
    <row r="14709" spans="3:3" s="27" customFormat="1">
      <c r="C14709" s="2"/>
    </row>
    <row r="14710" spans="3:3" s="27" customFormat="1">
      <c r="C14710" s="2"/>
    </row>
    <row r="14711" spans="3:3" s="27" customFormat="1">
      <c r="C14711" s="2"/>
    </row>
    <row r="14712" spans="3:3" s="27" customFormat="1">
      <c r="C14712" s="2"/>
    </row>
    <row r="14713" spans="3:3" s="27" customFormat="1">
      <c r="C14713" s="2"/>
    </row>
    <row r="14714" spans="3:3" s="27" customFormat="1">
      <c r="C14714" s="2"/>
    </row>
    <row r="14715" spans="3:3" s="27" customFormat="1">
      <c r="C14715" s="2"/>
    </row>
    <row r="14716" spans="3:3" s="27" customFormat="1">
      <c r="C14716" s="2"/>
    </row>
    <row r="14717" spans="3:3" s="27" customFormat="1">
      <c r="C14717" s="2"/>
    </row>
    <row r="14718" spans="3:3" s="27" customFormat="1">
      <c r="C14718" s="2"/>
    </row>
    <row r="14719" spans="3:3" s="27" customFormat="1">
      <c r="C14719" s="2"/>
    </row>
    <row r="14720" spans="3:3" s="27" customFormat="1">
      <c r="C14720" s="2"/>
    </row>
    <row r="14721" spans="3:3" s="27" customFormat="1">
      <c r="C14721" s="2"/>
    </row>
    <row r="14722" spans="3:3" s="27" customFormat="1">
      <c r="C14722" s="2"/>
    </row>
    <row r="14723" spans="3:3" s="27" customFormat="1">
      <c r="C14723" s="2"/>
    </row>
    <row r="14724" spans="3:3" s="27" customFormat="1">
      <c r="C14724" s="2"/>
    </row>
    <row r="14725" spans="3:3" s="27" customFormat="1">
      <c r="C14725" s="2"/>
    </row>
    <row r="14726" spans="3:3" s="27" customFormat="1">
      <c r="C14726" s="2"/>
    </row>
    <row r="14727" spans="3:3" s="27" customFormat="1">
      <c r="C14727" s="2"/>
    </row>
    <row r="14728" spans="3:3" s="27" customFormat="1">
      <c r="C14728" s="2"/>
    </row>
    <row r="14729" spans="3:3" s="27" customFormat="1">
      <c r="C14729" s="2"/>
    </row>
    <row r="14730" spans="3:3" s="27" customFormat="1">
      <c r="C14730" s="2"/>
    </row>
    <row r="14731" spans="3:3" s="27" customFormat="1">
      <c r="C14731" s="2"/>
    </row>
    <row r="14732" spans="3:3" s="27" customFormat="1">
      <c r="C14732" s="2"/>
    </row>
    <row r="14733" spans="3:3" s="27" customFormat="1">
      <c r="C14733" s="2"/>
    </row>
    <row r="14734" spans="3:3" s="27" customFormat="1">
      <c r="C14734" s="2"/>
    </row>
    <row r="14735" spans="3:3" s="27" customFormat="1">
      <c r="C14735" s="2"/>
    </row>
    <row r="14736" spans="3:3" s="27" customFormat="1">
      <c r="C14736" s="2"/>
    </row>
    <row r="14737" spans="3:3" s="27" customFormat="1">
      <c r="C14737" s="2"/>
    </row>
    <row r="14738" spans="3:3" s="27" customFormat="1">
      <c r="C14738" s="2"/>
    </row>
    <row r="14739" spans="3:3" s="27" customFormat="1">
      <c r="C14739" s="2"/>
    </row>
    <row r="14740" spans="3:3" s="27" customFormat="1">
      <c r="C14740" s="2"/>
    </row>
    <row r="14741" spans="3:3" s="27" customFormat="1">
      <c r="C14741" s="2"/>
    </row>
    <row r="14742" spans="3:3" s="27" customFormat="1">
      <c r="C14742" s="2"/>
    </row>
    <row r="14743" spans="3:3" s="27" customFormat="1">
      <c r="C14743" s="2"/>
    </row>
    <row r="14744" spans="3:3" s="27" customFormat="1">
      <c r="C14744" s="2"/>
    </row>
    <row r="14745" spans="3:3" s="27" customFormat="1">
      <c r="C14745" s="2"/>
    </row>
    <row r="14746" spans="3:3" s="27" customFormat="1">
      <c r="C14746" s="2"/>
    </row>
    <row r="14747" spans="3:3" s="27" customFormat="1">
      <c r="C14747" s="2"/>
    </row>
    <row r="14748" spans="3:3" s="27" customFormat="1">
      <c r="C14748" s="2"/>
    </row>
    <row r="14749" spans="3:3" s="27" customFormat="1">
      <c r="C14749" s="2"/>
    </row>
    <row r="14750" spans="3:3" s="27" customFormat="1">
      <c r="C14750" s="2"/>
    </row>
    <row r="14751" spans="3:3" s="27" customFormat="1">
      <c r="C14751" s="2"/>
    </row>
    <row r="14752" spans="3:3" s="27" customFormat="1">
      <c r="C14752" s="2"/>
    </row>
    <row r="14753" spans="3:3" s="27" customFormat="1">
      <c r="C14753" s="2"/>
    </row>
    <row r="14754" spans="3:3" s="27" customFormat="1">
      <c r="C14754" s="2"/>
    </row>
    <row r="14755" spans="3:3" s="27" customFormat="1">
      <c r="C14755" s="2"/>
    </row>
    <row r="14756" spans="3:3" s="27" customFormat="1">
      <c r="C14756" s="2"/>
    </row>
    <row r="14757" spans="3:3" s="27" customFormat="1">
      <c r="C14757" s="2"/>
    </row>
    <row r="14758" spans="3:3" s="27" customFormat="1">
      <c r="C14758" s="2"/>
    </row>
    <row r="14759" spans="3:3" s="27" customFormat="1">
      <c r="C14759" s="2"/>
    </row>
    <row r="14760" spans="3:3" s="27" customFormat="1">
      <c r="C14760" s="2"/>
    </row>
    <row r="14761" spans="3:3" s="27" customFormat="1">
      <c r="C14761" s="2"/>
    </row>
    <row r="14762" spans="3:3" s="27" customFormat="1">
      <c r="C14762" s="2"/>
    </row>
    <row r="14763" spans="3:3" s="27" customFormat="1">
      <c r="C14763" s="2"/>
    </row>
    <row r="14764" spans="3:3" s="27" customFormat="1">
      <c r="C14764" s="2"/>
    </row>
    <row r="14765" spans="3:3" s="27" customFormat="1">
      <c r="C14765" s="2"/>
    </row>
    <row r="14766" spans="3:3" s="27" customFormat="1">
      <c r="C14766" s="2"/>
    </row>
    <row r="14767" spans="3:3" s="27" customFormat="1">
      <c r="C14767" s="2"/>
    </row>
    <row r="14768" spans="3:3" s="27" customFormat="1">
      <c r="C14768" s="2"/>
    </row>
    <row r="14769" spans="3:3" s="27" customFormat="1">
      <c r="C14769" s="2"/>
    </row>
    <row r="14770" spans="3:3" s="27" customFormat="1">
      <c r="C14770" s="2"/>
    </row>
    <row r="14771" spans="3:3" s="27" customFormat="1">
      <c r="C14771" s="2"/>
    </row>
    <row r="14772" spans="3:3" s="27" customFormat="1">
      <c r="C14772" s="2"/>
    </row>
    <row r="14773" spans="3:3" s="27" customFormat="1">
      <c r="C14773" s="2"/>
    </row>
    <row r="14774" spans="3:3" s="27" customFormat="1">
      <c r="C14774" s="2"/>
    </row>
    <row r="14775" spans="3:3" s="27" customFormat="1">
      <c r="C14775" s="2"/>
    </row>
    <row r="14776" spans="3:3" s="27" customFormat="1">
      <c r="C14776" s="2"/>
    </row>
    <row r="14777" spans="3:3" s="27" customFormat="1">
      <c r="C14777" s="2"/>
    </row>
    <row r="14778" spans="3:3" s="27" customFormat="1">
      <c r="C14778" s="2"/>
    </row>
    <row r="14779" spans="3:3" s="27" customFormat="1">
      <c r="C14779" s="2"/>
    </row>
    <row r="14780" spans="3:3" s="27" customFormat="1">
      <c r="C14780" s="2"/>
    </row>
    <row r="14781" spans="3:3" s="27" customFormat="1">
      <c r="C14781" s="2"/>
    </row>
    <row r="14782" spans="3:3" s="27" customFormat="1">
      <c r="C14782" s="2"/>
    </row>
    <row r="14783" spans="3:3" s="27" customFormat="1">
      <c r="C14783" s="2"/>
    </row>
    <row r="14784" spans="3:3" s="27" customFormat="1">
      <c r="C14784" s="2"/>
    </row>
    <row r="14785" spans="3:3" s="27" customFormat="1">
      <c r="C14785" s="2"/>
    </row>
    <row r="14786" spans="3:3" s="27" customFormat="1">
      <c r="C14786" s="2"/>
    </row>
    <row r="14787" spans="3:3" s="27" customFormat="1">
      <c r="C14787" s="2"/>
    </row>
    <row r="14788" spans="3:3" s="27" customFormat="1">
      <c r="C14788" s="2"/>
    </row>
    <row r="14789" spans="3:3" s="27" customFormat="1">
      <c r="C14789" s="2"/>
    </row>
    <row r="14790" spans="3:3" s="27" customFormat="1">
      <c r="C14790" s="2"/>
    </row>
    <row r="14791" spans="3:3" s="27" customFormat="1">
      <c r="C14791" s="2"/>
    </row>
    <row r="14792" spans="3:3" s="27" customFormat="1">
      <c r="C14792" s="2"/>
    </row>
    <row r="14793" spans="3:3" s="27" customFormat="1">
      <c r="C14793" s="2"/>
    </row>
    <row r="14794" spans="3:3" s="27" customFormat="1">
      <c r="C14794" s="2"/>
    </row>
    <row r="14795" spans="3:3" s="27" customFormat="1">
      <c r="C14795" s="2"/>
    </row>
    <row r="14796" spans="3:3" s="27" customFormat="1">
      <c r="C14796" s="2"/>
    </row>
    <row r="14797" spans="3:3" s="27" customFormat="1">
      <c r="C14797" s="2"/>
    </row>
    <row r="14798" spans="3:3" s="27" customFormat="1">
      <c r="C14798" s="2"/>
    </row>
    <row r="14799" spans="3:3" s="27" customFormat="1">
      <c r="C14799" s="2"/>
    </row>
    <row r="14800" spans="3:3" s="27" customFormat="1">
      <c r="C14800" s="2"/>
    </row>
    <row r="14801" spans="3:3" s="27" customFormat="1">
      <c r="C14801" s="2"/>
    </row>
    <row r="14802" spans="3:3" s="27" customFormat="1">
      <c r="C14802" s="2"/>
    </row>
    <row r="14803" spans="3:3" s="27" customFormat="1">
      <c r="C14803" s="2"/>
    </row>
    <row r="14804" spans="3:3" s="27" customFormat="1">
      <c r="C14804" s="2"/>
    </row>
    <row r="14805" spans="3:3" s="27" customFormat="1">
      <c r="C14805" s="2"/>
    </row>
    <row r="14806" spans="3:3" s="27" customFormat="1">
      <c r="C14806" s="2"/>
    </row>
    <row r="14807" spans="3:3" s="27" customFormat="1">
      <c r="C14807" s="2"/>
    </row>
    <row r="14808" spans="3:3" s="27" customFormat="1">
      <c r="C14808" s="2"/>
    </row>
    <row r="14809" spans="3:3" s="27" customFormat="1">
      <c r="C14809" s="2"/>
    </row>
    <row r="14810" spans="3:3" s="27" customFormat="1">
      <c r="C14810" s="2"/>
    </row>
    <row r="14811" spans="3:3" s="27" customFormat="1">
      <c r="C14811" s="2"/>
    </row>
    <row r="14812" spans="3:3" s="27" customFormat="1">
      <c r="C14812" s="2"/>
    </row>
    <row r="14813" spans="3:3" s="27" customFormat="1">
      <c r="C14813" s="2"/>
    </row>
    <row r="14814" spans="3:3" s="27" customFormat="1">
      <c r="C14814" s="2"/>
    </row>
    <row r="14815" spans="3:3" s="27" customFormat="1">
      <c r="C14815" s="2"/>
    </row>
    <row r="14816" spans="3:3" s="27" customFormat="1">
      <c r="C14816" s="2"/>
    </row>
    <row r="14817" spans="3:3" s="27" customFormat="1">
      <c r="C14817" s="2"/>
    </row>
    <row r="14818" spans="3:3" s="27" customFormat="1">
      <c r="C14818" s="2"/>
    </row>
    <row r="14819" spans="3:3" s="27" customFormat="1">
      <c r="C14819" s="2"/>
    </row>
    <row r="14820" spans="3:3" s="27" customFormat="1">
      <c r="C14820" s="2"/>
    </row>
    <row r="14821" spans="3:3" s="27" customFormat="1">
      <c r="C14821" s="2"/>
    </row>
    <row r="14822" spans="3:3" s="27" customFormat="1">
      <c r="C14822" s="2"/>
    </row>
    <row r="14823" spans="3:3" s="27" customFormat="1">
      <c r="C14823" s="2"/>
    </row>
    <row r="14824" spans="3:3" s="27" customFormat="1">
      <c r="C14824" s="2"/>
    </row>
    <row r="14825" spans="3:3" s="27" customFormat="1">
      <c r="C14825" s="2"/>
    </row>
    <row r="14826" spans="3:3" s="27" customFormat="1">
      <c r="C14826" s="2"/>
    </row>
    <row r="14827" spans="3:3" s="27" customFormat="1">
      <c r="C14827" s="2"/>
    </row>
    <row r="14828" spans="3:3" s="27" customFormat="1">
      <c r="C14828" s="2"/>
    </row>
    <row r="14829" spans="3:3" s="27" customFormat="1">
      <c r="C14829" s="2"/>
    </row>
    <row r="14830" spans="3:3" s="27" customFormat="1">
      <c r="C14830" s="2"/>
    </row>
    <row r="14831" spans="3:3" s="27" customFormat="1">
      <c r="C14831" s="2"/>
    </row>
    <row r="14832" spans="3:3" s="27" customFormat="1">
      <c r="C14832" s="2"/>
    </row>
    <row r="14833" spans="3:3" s="27" customFormat="1">
      <c r="C14833" s="2"/>
    </row>
    <row r="14834" spans="3:3" s="27" customFormat="1">
      <c r="C14834" s="2"/>
    </row>
    <row r="14835" spans="3:3" s="27" customFormat="1">
      <c r="C14835" s="2"/>
    </row>
    <row r="14836" spans="3:3" s="27" customFormat="1">
      <c r="C14836" s="2"/>
    </row>
    <row r="14837" spans="3:3" s="27" customFormat="1">
      <c r="C14837" s="2"/>
    </row>
    <row r="14838" spans="3:3" s="27" customFormat="1">
      <c r="C14838" s="2"/>
    </row>
    <row r="14839" spans="3:3" s="27" customFormat="1">
      <c r="C14839" s="2"/>
    </row>
    <row r="14840" spans="3:3" s="27" customFormat="1">
      <c r="C14840" s="2"/>
    </row>
    <row r="14841" spans="3:3" s="27" customFormat="1">
      <c r="C14841" s="2"/>
    </row>
    <row r="14842" spans="3:3" s="27" customFormat="1">
      <c r="C14842" s="2"/>
    </row>
    <row r="14843" spans="3:3" s="27" customFormat="1">
      <c r="C14843" s="2"/>
    </row>
    <row r="14844" spans="3:3" s="27" customFormat="1">
      <c r="C14844" s="2"/>
    </row>
    <row r="14845" spans="3:3" s="27" customFormat="1">
      <c r="C14845" s="2"/>
    </row>
    <row r="14846" spans="3:3" s="27" customFormat="1">
      <c r="C14846" s="2"/>
    </row>
    <row r="14847" spans="3:3" s="27" customFormat="1">
      <c r="C14847" s="2"/>
    </row>
    <row r="14848" spans="3:3" s="27" customFormat="1">
      <c r="C14848" s="2"/>
    </row>
    <row r="14849" spans="3:3" s="27" customFormat="1">
      <c r="C14849" s="2"/>
    </row>
    <row r="14850" spans="3:3" s="27" customFormat="1">
      <c r="C14850" s="2"/>
    </row>
    <row r="14851" spans="3:3" s="27" customFormat="1">
      <c r="C14851" s="2"/>
    </row>
    <row r="14852" spans="3:3" s="27" customFormat="1">
      <c r="C14852" s="2"/>
    </row>
    <row r="14853" spans="3:3" s="27" customFormat="1">
      <c r="C14853" s="2"/>
    </row>
    <row r="14854" spans="3:3" s="27" customFormat="1">
      <c r="C14854" s="2"/>
    </row>
    <row r="14855" spans="3:3" s="27" customFormat="1">
      <c r="C14855" s="2"/>
    </row>
    <row r="14856" spans="3:3" s="27" customFormat="1">
      <c r="C14856" s="2"/>
    </row>
    <row r="14857" spans="3:3" s="27" customFormat="1">
      <c r="C14857" s="2"/>
    </row>
    <row r="14858" spans="3:3" s="27" customFormat="1">
      <c r="C14858" s="2"/>
    </row>
    <row r="14859" spans="3:3" s="27" customFormat="1">
      <c r="C14859" s="2"/>
    </row>
    <row r="14860" spans="3:3" s="27" customFormat="1">
      <c r="C14860" s="2"/>
    </row>
    <row r="14861" spans="3:3" s="27" customFormat="1">
      <c r="C14861" s="2"/>
    </row>
    <row r="14862" spans="3:3" s="27" customFormat="1">
      <c r="C14862" s="2"/>
    </row>
    <row r="14863" spans="3:3" s="27" customFormat="1">
      <c r="C14863" s="2"/>
    </row>
    <row r="14864" spans="3:3" s="27" customFormat="1">
      <c r="C14864" s="2"/>
    </row>
    <row r="14865" spans="3:3" s="27" customFormat="1">
      <c r="C14865" s="2"/>
    </row>
    <row r="14866" spans="3:3" s="27" customFormat="1">
      <c r="C14866" s="2"/>
    </row>
    <row r="14867" spans="3:3" s="27" customFormat="1">
      <c r="C14867" s="2"/>
    </row>
    <row r="14868" spans="3:3" s="27" customFormat="1">
      <c r="C14868" s="2"/>
    </row>
    <row r="14869" spans="3:3" s="27" customFormat="1">
      <c r="C14869" s="2"/>
    </row>
    <row r="14870" spans="3:3" s="27" customFormat="1">
      <c r="C14870" s="2"/>
    </row>
    <row r="14871" spans="3:3" s="27" customFormat="1">
      <c r="C14871" s="2"/>
    </row>
    <row r="14872" spans="3:3" s="27" customFormat="1">
      <c r="C14872" s="2"/>
    </row>
    <row r="14873" spans="3:3" s="27" customFormat="1">
      <c r="C14873" s="2"/>
    </row>
    <row r="14874" spans="3:3" s="27" customFormat="1">
      <c r="C14874" s="2"/>
    </row>
    <row r="14875" spans="3:3" s="27" customFormat="1">
      <c r="C14875" s="2"/>
    </row>
    <row r="14876" spans="3:3" s="27" customFormat="1">
      <c r="C14876" s="2"/>
    </row>
    <row r="14877" spans="3:3" s="27" customFormat="1">
      <c r="C14877" s="2"/>
    </row>
    <row r="14878" spans="3:3" s="27" customFormat="1">
      <c r="C14878" s="2"/>
    </row>
    <row r="14879" spans="3:3" s="27" customFormat="1">
      <c r="C14879" s="2"/>
    </row>
    <row r="14880" spans="3:3" s="27" customFormat="1">
      <c r="C14880" s="2"/>
    </row>
    <row r="14881" spans="3:3" s="27" customFormat="1">
      <c r="C14881" s="2"/>
    </row>
    <row r="14882" spans="3:3" s="27" customFormat="1">
      <c r="C14882" s="2"/>
    </row>
    <row r="14883" spans="3:3" s="27" customFormat="1">
      <c r="C14883" s="2"/>
    </row>
    <row r="14884" spans="3:3" s="27" customFormat="1">
      <c r="C14884" s="2"/>
    </row>
    <row r="14885" spans="3:3" s="27" customFormat="1">
      <c r="C14885" s="2"/>
    </row>
    <row r="14886" spans="3:3" s="27" customFormat="1">
      <c r="C14886" s="2"/>
    </row>
    <row r="14887" spans="3:3" s="27" customFormat="1">
      <c r="C14887" s="2"/>
    </row>
    <row r="14888" spans="3:3" s="27" customFormat="1">
      <c r="C14888" s="2"/>
    </row>
    <row r="14889" spans="3:3" s="27" customFormat="1">
      <c r="C14889" s="2"/>
    </row>
    <row r="14890" spans="3:3" s="27" customFormat="1">
      <c r="C14890" s="2"/>
    </row>
    <row r="14891" spans="3:3" s="27" customFormat="1">
      <c r="C14891" s="2"/>
    </row>
    <row r="14892" spans="3:3" s="27" customFormat="1">
      <c r="C14892" s="2"/>
    </row>
    <row r="14893" spans="3:3" s="27" customFormat="1">
      <c r="C14893" s="2"/>
    </row>
    <row r="14894" spans="3:3" s="27" customFormat="1">
      <c r="C14894" s="2"/>
    </row>
    <row r="14895" spans="3:3" s="27" customFormat="1">
      <c r="C14895" s="2"/>
    </row>
    <row r="14896" spans="3:3" s="27" customFormat="1">
      <c r="C14896" s="2"/>
    </row>
    <row r="14897" spans="3:3" s="27" customFormat="1">
      <c r="C14897" s="2"/>
    </row>
    <row r="14898" spans="3:3" s="27" customFormat="1">
      <c r="C14898" s="2"/>
    </row>
    <row r="14899" spans="3:3" s="27" customFormat="1">
      <c r="C14899" s="2"/>
    </row>
    <row r="14900" spans="3:3" s="27" customFormat="1">
      <c r="C14900" s="2"/>
    </row>
    <row r="14901" spans="3:3" s="27" customFormat="1">
      <c r="C14901" s="2"/>
    </row>
    <row r="14902" spans="3:3" s="27" customFormat="1">
      <c r="C14902" s="2"/>
    </row>
    <row r="14903" spans="3:3" s="27" customFormat="1">
      <c r="C14903" s="2"/>
    </row>
    <row r="14904" spans="3:3" s="27" customFormat="1">
      <c r="C14904" s="2"/>
    </row>
    <row r="14905" spans="3:3" s="27" customFormat="1">
      <c r="C14905" s="2"/>
    </row>
    <row r="14906" spans="3:3" s="27" customFormat="1">
      <c r="C14906" s="2"/>
    </row>
    <row r="14907" spans="3:3" s="27" customFormat="1">
      <c r="C14907" s="2"/>
    </row>
    <row r="14908" spans="3:3" s="27" customFormat="1">
      <c r="C14908" s="2"/>
    </row>
    <row r="14909" spans="3:3" s="27" customFormat="1">
      <c r="C14909" s="2"/>
    </row>
    <row r="14910" spans="3:3" s="27" customFormat="1">
      <c r="C14910" s="2"/>
    </row>
    <row r="14911" spans="3:3" s="27" customFormat="1">
      <c r="C14911" s="2"/>
    </row>
    <row r="14912" spans="3:3" s="27" customFormat="1">
      <c r="C14912" s="2"/>
    </row>
    <row r="14913" spans="3:3" s="27" customFormat="1">
      <c r="C14913" s="2"/>
    </row>
    <row r="14914" spans="3:3" s="27" customFormat="1">
      <c r="C14914" s="2"/>
    </row>
    <row r="14915" spans="3:3" s="27" customFormat="1">
      <c r="C14915" s="2"/>
    </row>
    <row r="14916" spans="3:3" s="27" customFormat="1">
      <c r="C14916" s="2"/>
    </row>
    <row r="14917" spans="3:3" s="27" customFormat="1">
      <c r="C14917" s="2"/>
    </row>
    <row r="14918" spans="3:3" s="27" customFormat="1">
      <c r="C14918" s="2"/>
    </row>
    <row r="14919" spans="3:3" s="27" customFormat="1">
      <c r="C14919" s="2"/>
    </row>
    <row r="14920" spans="3:3" s="27" customFormat="1">
      <c r="C14920" s="2"/>
    </row>
    <row r="14921" spans="3:3" s="27" customFormat="1">
      <c r="C14921" s="2"/>
    </row>
    <row r="14922" spans="3:3" s="27" customFormat="1">
      <c r="C14922" s="2"/>
    </row>
    <row r="14923" spans="3:3" s="27" customFormat="1">
      <c r="C14923" s="2"/>
    </row>
    <row r="14924" spans="3:3" s="27" customFormat="1">
      <c r="C14924" s="2"/>
    </row>
    <row r="14925" spans="3:3" s="27" customFormat="1">
      <c r="C14925" s="2"/>
    </row>
    <row r="14926" spans="3:3" s="27" customFormat="1">
      <c r="C14926" s="2"/>
    </row>
    <row r="14927" spans="3:3" s="27" customFormat="1">
      <c r="C14927" s="2"/>
    </row>
    <row r="14928" spans="3:3" s="27" customFormat="1">
      <c r="C14928" s="2"/>
    </row>
    <row r="14929" spans="3:3" s="27" customFormat="1">
      <c r="C14929" s="2"/>
    </row>
    <row r="14930" spans="3:3" s="27" customFormat="1">
      <c r="C14930" s="2"/>
    </row>
    <row r="14931" spans="3:3" s="27" customFormat="1">
      <c r="C14931" s="2"/>
    </row>
    <row r="14932" spans="3:3" s="27" customFormat="1">
      <c r="C14932" s="2"/>
    </row>
    <row r="14933" spans="3:3" s="27" customFormat="1">
      <c r="C14933" s="2"/>
    </row>
    <row r="14934" spans="3:3" s="27" customFormat="1">
      <c r="C14934" s="2"/>
    </row>
    <row r="14935" spans="3:3" s="27" customFormat="1">
      <c r="C14935" s="2"/>
    </row>
    <row r="14936" spans="3:3" s="27" customFormat="1">
      <c r="C14936" s="2"/>
    </row>
    <row r="14937" spans="3:3" s="27" customFormat="1">
      <c r="C14937" s="2"/>
    </row>
    <row r="14938" spans="3:3" s="27" customFormat="1">
      <c r="C14938" s="2"/>
    </row>
    <row r="14939" spans="3:3" s="27" customFormat="1">
      <c r="C14939" s="2"/>
    </row>
    <row r="14940" spans="3:3" s="27" customFormat="1">
      <c r="C14940" s="2"/>
    </row>
    <row r="14941" spans="3:3" s="27" customFormat="1">
      <c r="C14941" s="2"/>
    </row>
    <row r="14942" spans="3:3" s="27" customFormat="1">
      <c r="C14942" s="2"/>
    </row>
    <row r="14943" spans="3:3" s="27" customFormat="1">
      <c r="C14943" s="2"/>
    </row>
    <row r="14944" spans="3:3" s="27" customFormat="1">
      <c r="C14944" s="2"/>
    </row>
    <row r="14945" spans="3:3" s="27" customFormat="1">
      <c r="C14945" s="2"/>
    </row>
    <row r="14946" spans="3:3" s="27" customFormat="1">
      <c r="C14946" s="2"/>
    </row>
    <row r="14947" spans="3:3" s="27" customFormat="1">
      <c r="C14947" s="2"/>
    </row>
    <row r="14948" spans="3:3" s="27" customFormat="1">
      <c r="C14948" s="2"/>
    </row>
    <row r="14949" spans="3:3" s="27" customFormat="1">
      <c r="C14949" s="2"/>
    </row>
    <row r="14950" spans="3:3" s="27" customFormat="1">
      <c r="C14950" s="2"/>
    </row>
    <row r="14951" spans="3:3" s="27" customFormat="1">
      <c r="C14951" s="2"/>
    </row>
    <row r="14952" spans="3:3" s="27" customFormat="1">
      <c r="C14952" s="2"/>
    </row>
    <row r="14953" spans="3:3" s="27" customFormat="1">
      <c r="C14953" s="2"/>
    </row>
    <row r="14954" spans="3:3" s="27" customFormat="1">
      <c r="C14954" s="2"/>
    </row>
    <row r="14955" spans="3:3" s="27" customFormat="1">
      <c r="C14955" s="2"/>
    </row>
    <row r="14956" spans="3:3" s="27" customFormat="1">
      <c r="C14956" s="2"/>
    </row>
    <row r="14957" spans="3:3" s="27" customFormat="1">
      <c r="C14957" s="2"/>
    </row>
    <row r="14958" spans="3:3" s="27" customFormat="1">
      <c r="C14958" s="2"/>
    </row>
    <row r="14959" spans="3:3" s="27" customFormat="1">
      <c r="C14959" s="2"/>
    </row>
    <row r="14960" spans="3:3" s="27" customFormat="1">
      <c r="C14960" s="2"/>
    </row>
    <row r="14961" spans="3:3" s="27" customFormat="1">
      <c r="C14961" s="2"/>
    </row>
    <row r="14962" spans="3:3" s="27" customFormat="1">
      <c r="C14962" s="2"/>
    </row>
    <row r="14963" spans="3:3" s="27" customFormat="1">
      <c r="C14963" s="2"/>
    </row>
    <row r="14964" spans="3:3" s="27" customFormat="1">
      <c r="C14964" s="2"/>
    </row>
    <row r="14965" spans="3:3" s="27" customFormat="1">
      <c r="C14965" s="2"/>
    </row>
    <row r="14966" spans="3:3" s="27" customFormat="1">
      <c r="C14966" s="2"/>
    </row>
    <row r="14967" spans="3:3" s="27" customFormat="1">
      <c r="C14967" s="2"/>
    </row>
    <row r="14968" spans="3:3" s="27" customFormat="1">
      <c r="C14968" s="2"/>
    </row>
    <row r="14969" spans="3:3" s="27" customFormat="1">
      <c r="C14969" s="2"/>
    </row>
    <row r="14970" spans="3:3" s="27" customFormat="1">
      <c r="C14970" s="2"/>
    </row>
    <row r="14971" spans="3:3" s="27" customFormat="1">
      <c r="C14971" s="2"/>
    </row>
    <row r="14972" spans="3:3" s="27" customFormat="1">
      <c r="C14972" s="2"/>
    </row>
    <row r="14973" spans="3:3" s="27" customFormat="1">
      <c r="C14973" s="2"/>
    </row>
    <row r="14974" spans="3:3" s="27" customFormat="1">
      <c r="C14974" s="2"/>
    </row>
    <row r="14975" spans="3:3" s="27" customFormat="1">
      <c r="C14975" s="2"/>
    </row>
    <row r="14976" spans="3:3" s="27" customFormat="1">
      <c r="C14976" s="2"/>
    </row>
    <row r="14977" spans="3:3" s="27" customFormat="1">
      <c r="C14977" s="2"/>
    </row>
    <row r="14978" spans="3:3" s="27" customFormat="1">
      <c r="C14978" s="2"/>
    </row>
    <row r="14979" spans="3:3" s="27" customFormat="1">
      <c r="C14979" s="2"/>
    </row>
    <row r="14980" spans="3:3" s="27" customFormat="1">
      <c r="C14980" s="2"/>
    </row>
    <row r="14981" spans="3:3" s="27" customFormat="1">
      <c r="C14981" s="2"/>
    </row>
    <row r="14982" spans="3:3" s="27" customFormat="1">
      <c r="C14982" s="2"/>
    </row>
    <row r="14983" spans="3:3" s="27" customFormat="1">
      <c r="C14983" s="2"/>
    </row>
    <row r="14984" spans="3:3" s="27" customFormat="1">
      <c r="C14984" s="2"/>
    </row>
    <row r="14985" spans="3:3" s="27" customFormat="1">
      <c r="C14985" s="2"/>
    </row>
    <row r="14986" spans="3:3" s="27" customFormat="1">
      <c r="C14986" s="2"/>
    </row>
    <row r="14987" spans="3:3" s="27" customFormat="1">
      <c r="C14987" s="2"/>
    </row>
    <row r="14988" spans="3:3" s="27" customFormat="1">
      <c r="C14988" s="2"/>
    </row>
    <row r="14989" spans="3:3" s="27" customFormat="1">
      <c r="C14989" s="2"/>
    </row>
    <row r="14990" spans="3:3" s="27" customFormat="1">
      <c r="C14990" s="2"/>
    </row>
    <row r="14991" spans="3:3" s="27" customFormat="1">
      <c r="C14991" s="2"/>
    </row>
    <row r="14992" spans="3:3" s="27" customFormat="1">
      <c r="C14992" s="2"/>
    </row>
    <row r="14993" spans="3:3" s="27" customFormat="1">
      <c r="C14993" s="2"/>
    </row>
    <row r="14994" spans="3:3" s="27" customFormat="1">
      <c r="C14994" s="2"/>
    </row>
    <row r="14995" spans="3:3" s="27" customFormat="1">
      <c r="C14995" s="2"/>
    </row>
    <row r="14996" spans="3:3" s="27" customFormat="1">
      <c r="C14996" s="2"/>
    </row>
    <row r="14997" spans="3:3" s="27" customFormat="1">
      <c r="C14997" s="2"/>
    </row>
    <row r="14998" spans="3:3" s="27" customFormat="1">
      <c r="C14998" s="2"/>
    </row>
    <row r="14999" spans="3:3" s="27" customFormat="1">
      <c r="C14999" s="2"/>
    </row>
    <row r="15000" spans="3:3" s="27" customFormat="1">
      <c r="C15000" s="2"/>
    </row>
    <row r="15001" spans="3:3" s="27" customFormat="1">
      <c r="C15001" s="2"/>
    </row>
    <row r="15002" spans="3:3" s="27" customFormat="1">
      <c r="C15002" s="2"/>
    </row>
    <row r="15003" spans="3:3" s="27" customFormat="1">
      <c r="C15003" s="2"/>
    </row>
    <row r="15004" spans="3:3" s="27" customFormat="1">
      <c r="C15004" s="2"/>
    </row>
    <row r="15005" spans="3:3" s="27" customFormat="1">
      <c r="C15005" s="2"/>
    </row>
    <row r="15006" spans="3:3" s="27" customFormat="1">
      <c r="C15006" s="2"/>
    </row>
    <row r="15007" spans="3:3" s="27" customFormat="1">
      <c r="C15007" s="2"/>
    </row>
    <row r="15008" spans="3:3" s="27" customFormat="1">
      <c r="C15008" s="2"/>
    </row>
    <row r="15009" spans="3:3" s="27" customFormat="1">
      <c r="C15009" s="2"/>
    </row>
    <row r="15010" spans="3:3" s="27" customFormat="1">
      <c r="C15010" s="2"/>
    </row>
    <row r="15011" spans="3:3" s="27" customFormat="1">
      <c r="C15011" s="2"/>
    </row>
    <row r="15012" spans="3:3" s="27" customFormat="1">
      <c r="C15012" s="2"/>
    </row>
    <row r="15013" spans="3:3" s="27" customFormat="1">
      <c r="C15013" s="2"/>
    </row>
    <row r="15014" spans="3:3" s="27" customFormat="1">
      <c r="C15014" s="2"/>
    </row>
    <row r="15015" spans="3:3" s="27" customFormat="1">
      <c r="C15015" s="2"/>
    </row>
    <row r="15016" spans="3:3" s="27" customFormat="1">
      <c r="C15016" s="2"/>
    </row>
    <row r="15017" spans="3:3" s="27" customFormat="1">
      <c r="C15017" s="2"/>
    </row>
    <row r="15018" spans="3:3" s="27" customFormat="1">
      <c r="C15018" s="2"/>
    </row>
    <row r="15019" spans="3:3" s="27" customFormat="1">
      <c r="C15019" s="2"/>
    </row>
    <row r="15020" spans="3:3" s="27" customFormat="1">
      <c r="C15020" s="2"/>
    </row>
    <row r="15021" spans="3:3" s="27" customFormat="1">
      <c r="C15021" s="2"/>
    </row>
    <row r="15022" spans="3:3" s="27" customFormat="1">
      <c r="C15022" s="2"/>
    </row>
    <row r="15023" spans="3:3" s="27" customFormat="1">
      <c r="C15023" s="2"/>
    </row>
    <row r="15024" spans="3:3" s="27" customFormat="1">
      <c r="C15024" s="2"/>
    </row>
    <row r="15025" spans="3:3" s="27" customFormat="1">
      <c r="C15025" s="2"/>
    </row>
    <row r="15026" spans="3:3" s="27" customFormat="1">
      <c r="C15026" s="2"/>
    </row>
    <row r="15027" spans="3:3" s="27" customFormat="1">
      <c r="C15027" s="2"/>
    </row>
    <row r="15028" spans="3:3" s="27" customFormat="1">
      <c r="C15028" s="2"/>
    </row>
    <row r="15029" spans="3:3" s="27" customFormat="1">
      <c r="C15029" s="2"/>
    </row>
    <row r="15030" spans="3:3" s="27" customFormat="1">
      <c r="C15030" s="2"/>
    </row>
    <row r="15031" spans="3:3" s="27" customFormat="1">
      <c r="C15031" s="2"/>
    </row>
    <row r="15032" spans="3:3" s="27" customFormat="1">
      <c r="C15032" s="2"/>
    </row>
    <row r="15033" spans="3:3" s="27" customFormat="1">
      <c r="C15033" s="2"/>
    </row>
    <row r="15034" spans="3:3" s="27" customFormat="1">
      <c r="C15034" s="2"/>
    </row>
    <row r="15035" spans="3:3" s="27" customFormat="1">
      <c r="C15035" s="2"/>
    </row>
    <row r="15036" spans="3:3" s="27" customFormat="1">
      <c r="C15036" s="2"/>
    </row>
    <row r="15037" spans="3:3" s="27" customFormat="1">
      <c r="C15037" s="2"/>
    </row>
    <row r="15038" spans="3:3" s="27" customFormat="1">
      <c r="C15038" s="2"/>
    </row>
    <row r="15039" spans="3:3" s="27" customFormat="1">
      <c r="C15039" s="2"/>
    </row>
    <row r="15040" spans="3:3" s="27" customFormat="1">
      <c r="C15040" s="2"/>
    </row>
    <row r="15041" spans="3:3" s="27" customFormat="1">
      <c r="C15041" s="2"/>
    </row>
    <row r="15042" spans="3:3" s="27" customFormat="1">
      <c r="C15042" s="2"/>
    </row>
    <row r="15043" spans="3:3" s="27" customFormat="1">
      <c r="C15043" s="2"/>
    </row>
    <row r="15044" spans="3:3" s="27" customFormat="1">
      <c r="C15044" s="2"/>
    </row>
    <row r="15045" spans="3:3" s="27" customFormat="1">
      <c r="C15045" s="2"/>
    </row>
    <row r="15046" spans="3:3" s="27" customFormat="1">
      <c r="C15046" s="2"/>
    </row>
    <row r="15047" spans="3:3" s="27" customFormat="1">
      <c r="C15047" s="2"/>
    </row>
    <row r="15048" spans="3:3" s="27" customFormat="1">
      <c r="C15048" s="2"/>
    </row>
    <row r="15049" spans="3:3" s="27" customFormat="1">
      <c r="C15049" s="2"/>
    </row>
    <row r="15050" spans="3:3" s="27" customFormat="1">
      <c r="C15050" s="2"/>
    </row>
    <row r="15051" spans="3:3" s="27" customFormat="1">
      <c r="C15051" s="2"/>
    </row>
    <row r="15052" spans="3:3" s="27" customFormat="1">
      <c r="C15052" s="2"/>
    </row>
    <row r="15053" spans="3:3" s="27" customFormat="1">
      <c r="C15053" s="2"/>
    </row>
    <row r="15054" spans="3:3" s="27" customFormat="1">
      <c r="C15054" s="2"/>
    </row>
    <row r="15055" spans="3:3" s="27" customFormat="1">
      <c r="C15055" s="2"/>
    </row>
    <row r="15056" spans="3:3" s="27" customFormat="1">
      <c r="C15056" s="2"/>
    </row>
    <row r="15057" spans="3:3" s="27" customFormat="1">
      <c r="C15057" s="2"/>
    </row>
    <row r="15058" spans="3:3" s="27" customFormat="1">
      <c r="C15058" s="2"/>
    </row>
    <row r="15059" spans="3:3" s="27" customFormat="1">
      <c r="C15059" s="2"/>
    </row>
    <row r="15060" spans="3:3" s="27" customFormat="1">
      <c r="C15060" s="2"/>
    </row>
    <row r="15061" spans="3:3" s="27" customFormat="1">
      <c r="C15061" s="2"/>
    </row>
    <row r="15062" spans="3:3" s="27" customFormat="1">
      <c r="C15062" s="2"/>
    </row>
    <row r="15063" spans="3:3" s="27" customFormat="1">
      <c r="C15063" s="2"/>
    </row>
    <row r="15064" spans="3:3" s="27" customFormat="1">
      <c r="C15064" s="2"/>
    </row>
    <row r="15065" spans="3:3" s="27" customFormat="1">
      <c r="C15065" s="2"/>
    </row>
    <row r="15066" spans="3:3" s="27" customFormat="1">
      <c r="C15066" s="2"/>
    </row>
    <row r="15067" spans="3:3" s="27" customFormat="1">
      <c r="C15067" s="2"/>
    </row>
    <row r="15068" spans="3:3" s="27" customFormat="1">
      <c r="C15068" s="2"/>
    </row>
    <row r="15069" spans="3:3" s="27" customFormat="1">
      <c r="C15069" s="2"/>
    </row>
    <row r="15070" spans="3:3" s="27" customFormat="1">
      <c r="C15070" s="2"/>
    </row>
    <row r="15071" spans="3:3" s="27" customFormat="1">
      <c r="C15071" s="2"/>
    </row>
    <row r="15072" spans="3:3" s="27" customFormat="1">
      <c r="C15072" s="2"/>
    </row>
    <row r="15073" spans="3:3" s="27" customFormat="1">
      <c r="C15073" s="2"/>
    </row>
    <row r="15074" spans="3:3" s="27" customFormat="1">
      <c r="C15074" s="2"/>
    </row>
    <row r="15075" spans="3:3" s="27" customFormat="1">
      <c r="C15075" s="2"/>
    </row>
    <row r="15076" spans="3:3" s="27" customFormat="1">
      <c r="C15076" s="2"/>
    </row>
    <row r="15077" spans="3:3" s="27" customFormat="1">
      <c r="C15077" s="2"/>
    </row>
    <row r="15078" spans="3:3" s="27" customFormat="1">
      <c r="C15078" s="2"/>
    </row>
    <row r="15079" spans="3:3" s="27" customFormat="1">
      <c r="C15079" s="2"/>
    </row>
    <row r="15080" spans="3:3" s="27" customFormat="1">
      <c r="C15080" s="2"/>
    </row>
    <row r="15081" spans="3:3" s="27" customFormat="1">
      <c r="C15081" s="2"/>
    </row>
    <row r="15082" spans="3:3" s="27" customFormat="1">
      <c r="C15082" s="2"/>
    </row>
    <row r="15083" spans="3:3" s="27" customFormat="1">
      <c r="C15083" s="2"/>
    </row>
    <row r="15084" spans="3:3" s="27" customFormat="1">
      <c r="C15084" s="2"/>
    </row>
    <row r="15085" spans="3:3" s="27" customFormat="1">
      <c r="C15085" s="2"/>
    </row>
    <row r="15086" spans="3:3" s="27" customFormat="1">
      <c r="C15086" s="2"/>
    </row>
    <row r="15087" spans="3:3" s="27" customFormat="1">
      <c r="C15087" s="2"/>
    </row>
    <row r="15088" spans="3:3" s="27" customFormat="1">
      <c r="C15088" s="2"/>
    </row>
    <row r="15089" spans="3:3" s="27" customFormat="1">
      <c r="C15089" s="2"/>
    </row>
    <row r="15090" spans="3:3" s="27" customFormat="1">
      <c r="C15090" s="2"/>
    </row>
    <row r="15091" spans="3:3" s="27" customFormat="1">
      <c r="C15091" s="2"/>
    </row>
    <row r="15092" spans="3:3" s="27" customFormat="1">
      <c r="C15092" s="2"/>
    </row>
    <row r="15093" spans="3:3" s="27" customFormat="1">
      <c r="C15093" s="2"/>
    </row>
    <row r="15094" spans="3:3" s="27" customFormat="1">
      <c r="C15094" s="2"/>
    </row>
    <row r="15095" spans="3:3" s="27" customFormat="1">
      <c r="C15095" s="2"/>
    </row>
    <row r="15096" spans="3:3" s="27" customFormat="1">
      <c r="C15096" s="2"/>
    </row>
    <row r="15097" spans="3:3" s="27" customFormat="1">
      <c r="C15097" s="2"/>
    </row>
    <row r="15098" spans="3:3" s="27" customFormat="1">
      <c r="C15098" s="2"/>
    </row>
    <row r="15099" spans="3:3" s="27" customFormat="1">
      <c r="C15099" s="2"/>
    </row>
    <row r="15100" spans="3:3" s="27" customFormat="1">
      <c r="C15100" s="2"/>
    </row>
    <row r="15101" spans="3:3" s="27" customFormat="1">
      <c r="C15101" s="2"/>
    </row>
    <row r="15102" spans="3:3" s="27" customFormat="1">
      <c r="C15102" s="2"/>
    </row>
    <row r="15103" spans="3:3" s="27" customFormat="1">
      <c r="C15103" s="2"/>
    </row>
    <row r="15104" spans="3:3" s="27" customFormat="1">
      <c r="C15104" s="2"/>
    </row>
    <row r="15105" spans="3:3" s="27" customFormat="1">
      <c r="C15105" s="2"/>
    </row>
    <row r="15106" spans="3:3" s="27" customFormat="1">
      <c r="C15106" s="2"/>
    </row>
    <row r="15107" spans="3:3" s="27" customFormat="1">
      <c r="C15107" s="2"/>
    </row>
    <row r="15108" spans="3:3" s="27" customFormat="1">
      <c r="C15108" s="2"/>
    </row>
    <row r="15109" spans="3:3" s="27" customFormat="1">
      <c r="C15109" s="2"/>
    </row>
    <row r="15110" spans="3:3" s="27" customFormat="1">
      <c r="C15110" s="2"/>
    </row>
    <row r="15111" spans="3:3" s="27" customFormat="1">
      <c r="C15111" s="2"/>
    </row>
    <row r="15112" spans="3:3" s="27" customFormat="1">
      <c r="C15112" s="2"/>
    </row>
    <row r="15113" spans="3:3" s="27" customFormat="1">
      <c r="C15113" s="2"/>
    </row>
    <row r="15114" spans="3:3" s="27" customFormat="1">
      <c r="C15114" s="2"/>
    </row>
    <row r="15115" spans="3:3" s="27" customFormat="1">
      <c r="C15115" s="2"/>
    </row>
    <row r="15116" spans="3:3" s="27" customFormat="1">
      <c r="C15116" s="2"/>
    </row>
    <row r="15117" spans="3:3" s="27" customFormat="1">
      <c r="C15117" s="2"/>
    </row>
    <row r="15118" spans="3:3" s="27" customFormat="1">
      <c r="C15118" s="2"/>
    </row>
    <row r="15119" spans="3:3" s="27" customFormat="1">
      <c r="C15119" s="2"/>
    </row>
    <row r="15120" spans="3:3" s="27" customFormat="1">
      <c r="C15120" s="2"/>
    </row>
    <row r="15121" spans="3:3" s="27" customFormat="1">
      <c r="C15121" s="2"/>
    </row>
    <row r="15122" spans="3:3" s="27" customFormat="1">
      <c r="C15122" s="2"/>
    </row>
    <row r="15123" spans="3:3" s="27" customFormat="1">
      <c r="C15123" s="2"/>
    </row>
    <row r="15124" spans="3:3" s="27" customFormat="1">
      <c r="C15124" s="2"/>
    </row>
    <row r="15125" spans="3:3" s="27" customFormat="1">
      <c r="C15125" s="2"/>
    </row>
    <row r="15126" spans="3:3" s="27" customFormat="1">
      <c r="C15126" s="2"/>
    </row>
    <row r="15127" spans="3:3" s="27" customFormat="1">
      <c r="C15127" s="2"/>
    </row>
    <row r="15128" spans="3:3" s="27" customFormat="1">
      <c r="C15128" s="2"/>
    </row>
    <row r="15129" spans="3:3" s="27" customFormat="1">
      <c r="C15129" s="2"/>
    </row>
    <row r="15130" spans="3:3" s="27" customFormat="1">
      <c r="C15130" s="2"/>
    </row>
    <row r="15131" spans="3:3" s="27" customFormat="1">
      <c r="C15131" s="2"/>
    </row>
    <row r="15132" spans="3:3" s="27" customFormat="1">
      <c r="C15132" s="2"/>
    </row>
    <row r="15133" spans="3:3" s="27" customFormat="1">
      <c r="C15133" s="2"/>
    </row>
    <row r="15134" spans="3:3" s="27" customFormat="1">
      <c r="C15134" s="2"/>
    </row>
    <row r="15135" spans="3:3" s="27" customFormat="1">
      <c r="C15135" s="2"/>
    </row>
    <row r="15136" spans="3:3" s="27" customFormat="1">
      <c r="C15136" s="2"/>
    </row>
    <row r="15137" spans="3:3" s="27" customFormat="1">
      <c r="C15137" s="2"/>
    </row>
    <row r="15138" spans="3:3" s="27" customFormat="1">
      <c r="C15138" s="2"/>
    </row>
    <row r="15139" spans="3:3" s="27" customFormat="1">
      <c r="C15139" s="2"/>
    </row>
    <row r="15140" spans="3:3" s="27" customFormat="1">
      <c r="C15140" s="2"/>
    </row>
    <row r="15141" spans="3:3" s="27" customFormat="1">
      <c r="C15141" s="2"/>
    </row>
    <row r="15142" spans="3:3" s="27" customFormat="1">
      <c r="C15142" s="2"/>
    </row>
    <row r="15143" spans="3:3" s="27" customFormat="1">
      <c r="C15143" s="2"/>
    </row>
    <row r="15144" spans="3:3" s="27" customFormat="1">
      <c r="C15144" s="2"/>
    </row>
    <row r="15145" spans="3:3" s="27" customFormat="1">
      <c r="C15145" s="2"/>
    </row>
    <row r="15146" spans="3:3" s="27" customFormat="1">
      <c r="C15146" s="2"/>
    </row>
    <row r="15147" spans="3:3" s="27" customFormat="1">
      <c r="C15147" s="2"/>
    </row>
    <row r="15148" spans="3:3" s="27" customFormat="1">
      <c r="C15148" s="2"/>
    </row>
    <row r="15149" spans="3:3" s="27" customFormat="1">
      <c r="C15149" s="2"/>
    </row>
    <row r="15150" spans="3:3" s="27" customFormat="1">
      <c r="C15150" s="2"/>
    </row>
    <row r="15151" spans="3:3" s="27" customFormat="1">
      <c r="C15151" s="2"/>
    </row>
    <row r="15152" spans="3:3" s="27" customFormat="1">
      <c r="C15152" s="2"/>
    </row>
    <row r="15153" spans="3:3" s="27" customFormat="1">
      <c r="C15153" s="2"/>
    </row>
    <row r="15154" spans="3:3" s="27" customFormat="1">
      <c r="C15154" s="2"/>
    </row>
    <row r="15155" spans="3:3" s="27" customFormat="1">
      <c r="C15155" s="2"/>
    </row>
    <row r="15156" spans="3:3" s="27" customFormat="1">
      <c r="C15156" s="2"/>
    </row>
    <row r="15157" spans="3:3" s="27" customFormat="1">
      <c r="C15157" s="2"/>
    </row>
    <row r="15158" spans="3:3" s="27" customFormat="1">
      <c r="C15158" s="2"/>
    </row>
    <row r="15159" spans="3:3" s="27" customFormat="1">
      <c r="C15159" s="2"/>
    </row>
    <row r="15160" spans="3:3" s="27" customFormat="1">
      <c r="C15160" s="2"/>
    </row>
    <row r="15161" spans="3:3" s="27" customFormat="1">
      <c r="C15161" s="2"/>
    </row>
    <row r="15162" spans="3:3" s="27" customFormat="1">
      <c r="C15162" s="2"/>
    </row>
    <row r="15163" spans="3:3" s="27" customFormat="1">
      <c r="C15163" s="2"/>
    </row>
    <row r="15164" spans="3:3" s="27" customFormat="1">
      <c r="C15164" s="2"/>
    </row>
    <row r="15165" spans="3:3" s="27" customFormat="1">
      <c r="C15165" s="2"/>
    </row>
    <row r="15166" spans="3:3" s="27" customFormat="1">
      <c r="C15166" s="2"/>
    </row>
    <row r="15167" spans="3:3" s="27" customFormat="1">
      <c r="C15167" s="2"/>
    </row>
    <row r="15168" spans="3:3" s="27" customFormat="1">
      <c r="C15168" s="2"/>
    </row>
    <row r="15169" spans="3:3" s="27" customFormat="1">
      <c r="C15169" s="2"/>
    </row>
    <row r="15170" spans="3:3" s="27" customFormat="1">
      <c r="C15170" s="2"/>
    </row>
    <row r="15171" spans="3:3" s="27" customFormat="1">
      <c r="C15171" s="2"/>
    </row>
    <row r="15172" spans="3:3" s="27" customFormat="1">
      <c r="C15172" s="2"/>
    </row>
    <row r="15173" spans="3:3" s="27" customFormat="1">
      <c r="C15173" s="2"/>
    </row>
    <row r="15174" spans="3:3" s="27" customFormat="1">
      <c r="C15174" s="2"/>
    </row>
    <row r="15175" spans="3:3" s="27" customFormat="1">
      <c r="C15175" s="2"/>
    </row>
    <row r="15176" spans="3:3" s="27" customFormat="1">
      <c r="C15176" s="2"/>
    </row>
    <row r="15177" spans="3:3" s="27" customFormat="1">
      <c r="C15177" s="2"/>
    </row>
    <row r="15178" spans="3:3" s="27" customFormat="1">
      <c r="C15178" s="2"/>
    </row>
    <row r="15179" spans="3:3" s="27" customFormat="1">
      <c r="C15179" s="2"/>
    </row>
    <row r="15180" spans="3:3" s="27" customFormat="1">
      <c r="C15180" s="2"/>
    </row>
    <row r="15181" spans="3:3" s="27" customFormat="1">
      <c r="C15181" s="2"/>
    </row>
    <row r="15182" spans="3:3" s="27" customFormat="1">
      <c r="C15182" s="2"/>
    </row>
    <row r="15183" spans="3:3" s="27" customFormat="1">
      <c r="C15183" s="2"/>
    </row>
    <row r="15184" spans="3:3" s="27" customFormat="1">
      <c r="C15184" s="2"/>
    </row>
    <row r="15185" spans="3:3" s="27" customFormat="1">
      <c r="C15185" s="2"/>
    </row>
    <row r="15186" spans="3:3" s="27" customFormat="1">
      <c r="C15186" s="2"/>
    </row>
    <row r="15187" spans="3:3" s="27" customFormat="1">
      <c r="C15187" s="2"/>
    </row>
    <row r="15188" spans="3:3" s="27" customFormat="1">
      <c r="C15188" s="2"/>
    </row>
    <row r="15189" spans="3:3" s="27" customFormat="1">
      <c r="C15189" s="2"/>
    </row>
    <row r="15190" spans="3:3" s="27" customFormat="1">
      <c r="C15190" s="2"/>
    </row>
    <row r="15191" spans="3:3" s="27" customFormat="1">
      <c r="C15191" s="2"/>
    </row>
    <row r="15192" spans="3:3" s="27" customFormat="1">
      <c r="C15192" s="2"/>
    </row>
    <row r="15193" spans="3:3" s="27" customFormat="1">
      <c r="C15193" s="2"/>
    </row>
    <row r="15194" spans="3:3" s="27" customFormat="1">
      <c r="C15194" s="2"/>
    </row>
    <row r="15195" spans="3:3" s="27" customFormat="1">
      <c r="C15195" s="2"/>
    </row>
    <row r="15196" spans="3:3" s="27" customFormat="1">
      <c r="C15196" s="2"/>
    </row>
    <row r="15197" spans="3:3" s="27" customFormat="1">
      <c r="C15197" s="2"/>
    </row>
    <row r="15198" spans="3:3" s="27" customFormat="1">
      <c r="C15198" s="2"/>
    </row>
    <row r="15199" spans="3:3" s="27" customFormat="1">
      <c r="C15199" s="2"/>
    </row>
    <row r="15200" spans="3:3" s="27" customFormat="1">
      <c r="C15200" s="2"/>
    </row>
    <row r="15201" spans="3:3" s="27" customFormat="1">
      <c r="C15201" s="2"/>
    </row>
    <row r="15202" spans="3:3" s="27" customFormat="1">
      <c r="C15202" s="2"/>
    </row>
    <row r="15203" spans="3:3" s="27" customFormat="1">
      <c r="C15203" s="2"/>
    </row>
    <row r="15204" spans="3:3" s="27" customFormat="1">
      <c r="C15204" s="2"/>
    </row>
    <row r="15205" spans="3:3" s="27" customFormat="1">
      <c r="C15205" s="2"/>
    </row>
    <row r="15206" spans="3:3" s="27" customFormat="1">
      <c r="C15206" s="2"/>
    </row>
    <row r="15207" spans="3:3" s="27" customFormat="1">
      <c r="C15207" s="2"/>
    </row>
    <row r="15208" spans="3:3" s="27" customFormat="1">
      <c r="C15208" s="2"/>
    </row>
    <row r="15209" spans="3:3" s="27" customFormat="1">
      <c r="C15209" s="2"/>
    </row>
    <row r="15210" spans="3:3" s="27" customFormat="1">
      <c r="C15210" s="2"/>
    </row>
    <row r="15211" spans="3:3" s="27" customFormat="1">
      <c r="C15211" s="2"/>
    </row>
    <row r="15212" spans="3:3" s="27" customFormat="1">
      <c r="C15212" s="2"/>
    </row>
    <row r="15213" spans="3:3" s="27" customFormat="1">
      <c r="C15213" s="2"/>
    </row>
    <row r="15214" spans="3:3" s="27" customFormat="1">
      <c r="C15214" s="2"/>
    </row>
    <row r="15215" spans="3:3" s="27" customFormat="1">
      <c r="C15215" s="2"/>
    </row>
    <row r="15216" spans="3:3" s="27" customFormat="1">
      <c r="C15216" s="2"/>
    </row>
    <row r="15217" spans="3:3" s="27" customFormat="1">
      <c r="C15217" s="2"/>
    </row>
    <row r="15218" spans="3:3" s="27" customFormat="1">
      <c r="C15218" s="2"/>
    </row>
    <row r="15219" spans="3:3" s="27" customFormat="1">
      <c r="C15219" s="2"/>
    </row>
    <row r="15220" spans="3:3" s="27" customFormat="1">
      <c r="C15220" s="2"/>
    </row>
    <row r="15221" spans="3:3" s="27" customFormat="1">
      <c r="C15221" s="2"/>
    </row>
    <row r="15222" spans="3:3" s="27" customFormat="1">
      <c r="C15222" s="2"/>
    </row>
    <row r="15223" spans="3:3" s="27" customFormat="1">
      <c r="C15223" s="2"/>
    </row>
    <row r="15224" spans="3:3" s="27" customFormat="1">
      <c r="C15224" s="2"/>
    </row>
    <row r="15225" spans="3:3" s="27" customFormat="1">
      <c r="C15225" s="2"/>
    </row>
    <row r="15226" spans="3:3" s="27" customFormat="1">
      <c r="C15226" s="2"/>
    </row>
    <row r="15227" spans="3:3" s="27" customFormat="1">
      <c r="C15227" s="2"/>
    </row>
    <row r="15228" spans="3:3" s="27" customFormat="1">
      <c r="C15228" s="2"/>
    </row>
    <row r="15229" spans="3:3" s="27" customFormat="1">
      <c r="C15229" s="2"/>
    </row>
    <row r="15230" spans="3:3" s="27" customFormat="1">
      <c r="C15230" s="2"/>
    </row>
    <row r="15231" spans="3:3" s="27" customFormat="1">
      <c r="C15231" s="2"/>
    </row>
    <row r="15232" spans="3:3" s="27" customFormat="1">
      <c r="C15232" s="2"/>
    </row>
    <row r="15233" spans="3:3" s="27" customFormat="1">
      <c r="C15233" s="2"/>
    </row>
    <row r="15234" spans="3:3" s="27" customFormat="1">
      <c r="C15234" s="2"/>
    </row>
    <row r="15235" spans="3:3" s="27" customFormat="1">
      <c r="C15235" s="2"/>
    </row>
    <row r="15236" spans="3:3" s="27" customFormat="1">
      <c r="C15236" s="2"/>
    </row>
    <row r="15237" spans="3:3" s="27" customFormat="1">
      <c r="C15237" s="2"/>
    </row>
    <row r="15238" spans="3:3" s="27" customFormat="1">
      <c r="C15238" s="2"/>
    </row>
    <row r="15239" spans="3:3" s="27" customFormat="1">
      <c r="C15239" s="2"/>
    </row>
    <row r="15240" spans="3:3" s="27" customFormat="1">
      <c r="C15240" s="2"/>
    </row>
    <row r="15241" spans="3:3" s="27" customFormat="1">
      <c r="C15241" s="2"/>
    </row>
    <row r="15242" spans="3:3" s="27" customFormat="1">
      <c r="C15242" s="2"/>
    </row>
    <row r="15243" spans="3:3" s="27" customFormat="1">
      <c r="C15243" s="2"/>
    </row>
    <row r="15244" spans="3:3" s="27" customFormat="1">
      <c r="C15244" s="2"/>
    </row>
    <row r="15245" spans="3:3" s="27" customFormat="1">
      <c r="C15245" s="2"/>
    </row>
    <row r="15246" spans="3:3" s="27" customFormat="1">
      <c r="C15246" s="2"/>
    </row>
    <row r="15247" spans="3:3" s="27" customFormat="1">
      <c r="C15247" s="2"/>
    </row>
    <row r="15248" spans="3:3" s="27" customFormat="1">
      <c r="C15248" s="2"/>
    </row>
    <row r="15249" spans="3:3" s="27" customFormat="1">
      <c r="C15249" s="2"/>
    </row>
    <row r="15250" spans="3:3" s="27" customFormat="1">
      <c r="C15250" s="2"/>
    </row>
    <row r="15251" spans="3:3" s="27" customFormat="1">
      <c r="C15251" s="2"/>
    </row>
    <row r="15252" spans="3:3" s="27" customFormat="1">
      <c r="C15252" s="2"/>
    </row>
    <row r="15253" spans="3:3" s="27" customFormat="1">
      <c r="C15253" s="2"/>
    </row>
    <row r="15254" spans="3:3" s="27" customFormat="1">
      <c r="C15254" s="2"/>
    </row>
    <row r="15255" spans="3:3" s="27" customFormat="1">
      <c r="C15255" s="2"/>
    </row>
    <row r="15256" spans="3:3" s="27" customFormat="1">
      <c r="C15256" s="2"/>
    </row>
    <row r="15257" spans="3:3" s="27" customFormat="1">
      <c r="C15257" s="2"/>
    </row>
    <row r="15258" spans="3:3" s="27" customFormat="1">
      <c r="C15258" s="2"/>
    </row>
    <row r="15259" spans="3:3" s="27" customFormat="1">
      <c r="C15259" s="2"/>
    </row>
    <row r="15260" spans="3:3" s="27" customFormat="1">
      <c r="C15260" s="2"/>
    </row>
    <row r="15261" spans="3:3" s="27" customFormat="1">
      <c r="C15261" s="2"/>
    </row>
    <row r="15262" spans="3:3" s="27" customFormat="1">
      <c r="C15262" s="2"/>
    </row>
    <row r="15263" spans="3:3" s="27" customFormat="1">
      <c r="C15263" s="2"/>
    </row>
    <row r="15264" spans="3:3" s="27" customFormat="1">
      <c r="C15264" s="2"/>
    </row>
    <row r="15265" spans="3:3" s="27" customFormat="1">
      <c r="C15265" s="2"/>
    </row>
    <row r="15266" spans="3:3" s="27" customFormat="1">
      <c r="C15266" s="2"/>
    </row>
    <row r="15267" spans="3:3" s="27" customFormat="1">
      <c r="C15267" s="2"/>
    </row>
    <row r="15268" spans="3:3" s="27" customFormat="1">
      <c r="C15268" s="2"/>
    </row>
    <row r="15269" spans="3:3" s="27" customFormat="1">
      <c r="C15269" s="2"/>
    </row>
    <row r="15270" spans="3:3" s="27" customFormat="1">
      <c r="C15270" s="2"/>
    </row>
    <row r="15271" spans="3:3" s="27" customFormat="1">
      <c r="C15271" s="2"/>
    </row>
    <row r="15272" spans="3:3" s="27" customFormat="1">
      <c r="C15272" s="2"/>
    </row>
    <row r="15273" spans="3:3" s="27" customFormat="1">
      <c r="C15273" s="2"/>
    </row>
    <row r="15274" spans="3:3" s="27" customFormat="1">
      <c r="C15274" s="2"/>
    </row>
    <row r="15275" spans="3:3" s="27" customFormat="1">
      <c r="C15275" s="2"/>
    </row>
    <row r="15276" spans="3:3" s="27" customFormat="1">
      <c r="C15276" s="2"/>
    </row>
    <row r="15277" spans="3:3" s="27" customFormat="1">
      <c r="C15277" s="2"/>
    </row>
    <row r="15278" spans="3:3" s="27" customFormat="1">
      <c r="C15278" s="2"/>
    </row>
    <row r="15279" spans="3:3" s="27" customFormat="1">
      <c r="C15279" s="2"/>
    </row>
    <row r="15280" spans="3:3" s="27" customFormat="1">
      <c r="C15280" s="2"/>
    </row>
    <row r="15281" spans="3:3" s="27" customFormat="1">
      <c r="C15281" s="2"/>
    </row>
    <row r="15282" spans="3:3" s="27" customFormat="1">
      <c r="C15282" s="2"/>
    </row>
    <row r="15283" spans="3:3" s="27" customFormat="1">
      <c r="C15283" s="2"/>
    </row>
    <row r="15284" spans="3:3" s="27" customFormat="1">
      <c r="C15284" s="2"/>
    </row>
    <row r="15285" spans="3:3" s="27" customFormat="1">
      <c r="C15285" s="2"/>
    </row>
    <row r="15286" spans="3:3" s="27" customFormat="1">
      <c r="C15286" s="2"/>
    </row>
    <row r="15287" spans="3:3" s="27" customFormat="1">
      <c r="C15287" s="2"/>
    </row>
    <row r="15288" spans="3:3" s="27" customFormat="1">
      <c r="C15288" s="2"/>
    </row>
    <row r="15289" spans="3:3" s="27" customFormat="1">
      <c r="C15289" s="2"/>
    </row>
    <row r="15290" spans="3:3" s="27" customFormat="1">
      <c r="C15290" s="2"/>
    </row>
    <row r="15291" spans="3:3" s="27" customFormat="1">
      <c r="C15291" s="2"/>
    </row>
    <row r="15292" spans="3:3" s="27" customFormat="1">
      <c r="C15292" s="2"/>
    </row>
    <row r="15293" spans="3:3" s="27" customFormat="1">
      <c r="C15293" s="2"/>
    </row>
    <row r="15294" spans="3:3" s="27" customFormat="1">
      <c r="C15294" s="2"/>
    </row>
    <row r="15295" spans="3:3" s="27" customFormat="1">
      <c r="C15295" s="2"/>
    </row>
    <row r="15296" spans="3:3" s="27" customFormat="1">
      <c r="C15296" s="2"/>
    </row>
    <row r="15297" spans="3:3" s="27" customFormat="1">
      <c r="C15297" s="2"/>
    </row>
    <row r="15298" spans="3:3" s="27" customFormat="1">
      <c r="C15298" s="2"/>
    </row>
    <row r="15299" spans="3:3" s="27" customFormat="1">
      <c r="C15299" s="2"/>
    </row>
    <row r="15300" spans="3:3" s="27" customFormat="1">
      <c r="C15300" s="2"/>
    </row>
    <row r="15301" spans="3:3" s="27" customFormat="1">
      <c r="C15301" s="2"/>
    </row>
    <row r="15302" spans="3:3" s="27" customFormat="1">
      <c r="C15302" s="2"/>
    </row>
    <row r="15303" spans="3:3" s="27" customFormat="1">
      <c r="C15303" s="2"/>
    </row>
    <row r="15304" spans="3:3" s="27" customFormat="1">
      <c r="C15304" s="2"/>
    </row>
    <row r="15305" spans="3:3" s="27" customFormat="1">
      <c r="C15305" s="2"/>
    </row>
    <row r="15306" spans="3:3" s="27" customFormat="1">
      <c r="C15306" s="2"/>
    </row>
    <row r="15307" spans="3:3" s="27" customFormat="1">
      <c r="C15307" s="2"/>
    </row>
    <row r="15308" spans="3:3" s="27" customFormat="1">
      <c r="C15308" s="2"/>
    </row>
    <row r="15309" spans="3:3" s="27" customFormat="1">
      <c r="C15309" s="2"/>
    </row>
    <row r="15310" spans="3:3" s="27" customFormat="1">
      <c r="C15310" s="2"/>
    </row>
    <row r="15311" spans="3:3" s="27" customFormat="1">
      <c r="C15311" s="2"/>
    </row>
    <row r="15312" spans="3:3" s="27" customFormat="1">
      <c r="C15312" s="2"/>
    </row>
    <row r="15313" spans="3:3" s="27" customFormat="1">
      <c r="C15313" s="2"/>
    </row>
    <row r="15314" spans="3:3" s="27" customFormat="1">
      <c r="C15314" s="2"/>
    </row>
    <row r="15315" spans="3:3" s="27" customFormat="1">
      <c r="C15315" s="2"/>
    </row>
    <row r="15316" spans="3:3" s="27" customFormat="1">
      <c r="C15316" s="2"/>
    </row>
    <row r="15317" spans="3:3" s="27" customFormat="1">
      <c r="C15317" s="2"/>
    </row>
    <row r="15318" spans="3:3" s="27" customFormat="1">
      <c r="C15318" s="2"/>
    </row>
    <row r="15319" spans="3:3" s="27" customFormat="1">
      <c r="C15319" s="2"/>
    </row>
    <row r="15320" spans="3:3" s="27" customFormat="1">
      <c r="C15320" s="2"/>
    </row>
    <row r="15321" spans="3:3" s="27" customFormat="1">
      <c r="C15321" s="2"/>
    </row>
    <row r="15322" spans="3:3" s="27" customFormat="1">
      <c r="C15322" s="2"/>
    </row>
    <row r="15323" spans="3:3" s="27" customFormat="1">
      <c r="C15323" s="2"/>
    </row>
    <row r="15324" spans="3:3" s="27" customFormat="1">
      <c r="C15324" s="2"/>
    </row>
    <row r="15325" spans="3:3" s="27" customFormat="1">
      <c r="C15325" s="2"/>
    </row>
    <row r="15326" spans="3:3" s="27" customFormat="1">
      <c r="C15326" s="2"/>
    </row>
    <row r="15327" spans="3:3" s="27" customFormat="1">
      <c r="C15327" s="2"/>
    </row>
    <row r="15328" spans="3:3" s="27" customFormat="1">
      <c r="C15328" s="2"/>
    </row>
    <row r="15329" spans="3:3" s="27" customFormat="1">
      <c r="C15329" s="2"/>
    </row>
    <row r="15330" spans="3:3" s="27" customFormat="1">
      <c r="C15330" s="2"/>
    </row>
    <row r="15331" spans="3:3" s="27" customFormat="1">
      <c r="C15331" s="2"/>
    </row>
    <row r="15332" spans="3:3" s="27" customFormat="1">
      <c r="C15332" s="2"/>
    </row>
    <row r="15333" spans="3:3" s="27" customFormat="1">
      <c r="C15333" s="2"/>
    </row>
    <row r="15334" spans="3:3" s="27" customFormat="1">
      <c r="C15334" s="2"/>
    </row>
    <row r="15335" spans="3:3" s="27" customFormat="1">
      <c r="C15335" s="2"/>
    </row>
    <row r="15336" spans="3:3" s="27" customFormat="1">
      <c r="C15336" s="2"/>
    </row>
    <row r="15337" spans="3:3" s="27" customFormat="1">
      <c r="C15337" s="2"/>
    </row>
    <row r="15338" spans="3:3" s="27" customFormat="1">
      <c r="C15338" s="2"/>
    </row>
    <row r="15339" spans="3:3" s="27" customFormat="1">
      <c r="C15339" s="2"/>
    </row>
    <row r="15340" spans="3:3" s="27" customFormat="1">
      <c r="C15340" s="2"/>
    </row>
    <row r="15341" spans="3:3" s="27" customFormat="1">
      <c r="C15341" s="2"/>
    </row>
    <row r="15342" spans="3:3" s="27" customFormat="1">
      <c r="C15342" s="2"/>
    </row>
    <row r="15343" spans="3:3" s="27" customFormat="1">
      <c r="C15343" s="2"/>
    </row>
    <row r="15344" spans="3:3" s="27" customFormat="1">
      <c r="C15344" s="2"/>
    </row>
    <row r="15345" spans="3:3" s="27" customFormat="1">
      <c r="C15345" s="2"/>
    </row>
    <row r="15346" spans="3:3" s="27" customFormat="1">
      <c r="C15346" s="2"/>
    </row>
    <row r="15347" spans="3:3" s="27" customFormat="1">
      <c r="C15347" s="2"/>
    </row>
    <row r="15348" spans="3:3" s="27" customFormat="1">
      <c r="C15348" s="2"/>
    </row>
    <row r="15349" spans="3:3" s="27" customFormat="1">
      <c r="C15349" s="2"/>
    </row>
    <row r="15350" spans="3:3" s="27" customFormat="1">
      <c r="C15350" s="2"/>
    </row>
    <row r="15351" spans="3:3" s="27" customFormat="1">
      <c r="C15351" s="2"/>
    </row>
    <row r="15352" spans="3:3" s="27" customFormat="1">
      <c r="C15352" s="2"/>
    </row>
    <row r="15353" spans="3:3" s="27" customFormat="1">
      <c r="C15353" s="2"/>
    </row>
    <row r="15354" spans="3:3" s="27" customFormat="1">
      <c r="C15354" s="2"/>
    </row>
    <row r="15355" spans="3:3" s="27" customFormat="1">
      <c r="C15355" s="2"/>
    </row>
    <row r="15356" spans="3:3" s="27" customFormat="1">
      <c r="C15356" s="2"/>
    </row>
    <row r="15357" spans="3:3" s="27" customFormat="1">
      <c r="C15357" s="2"/>
    </row>
    <row r="15358" spans="3:3" s="27" customFormat="1">
      <c r="C15358" s="2"/>
    </row>
    <row r="15359" spans="3:3" s="27" customFormat="1">
      <c r="C15359" s="2"/>
    </row>
    <row r="15360" spans="3:3" s="27" customFormat="1">
      <c r="C15360" s="2"/>
    </row>
    <row r="15361" spans="3:3" s="27" customFormat="1">
      <c r="C15361" s="2"/>
    </row>
    <row r="15362" spans="3:3" s="27" customFormat="1">
      <c r="C15362" s="2"/>
    </row>
    <row r="15363" spans="3:3" s="27" customFormat="1">
      <c r="C15363" s="2"/>
    </row>
    <row r="15364" spans="3:3" s="27" customFormat="1">
      <c r="C15364" s="2"/>
    </row>
    <row r="15365" spans="3:3" s="27" customFormat="1">
      <c r="C15365" s="2"/>
    </row>
    <row r="15366" spans="3:3" s="27" customFormat="1">
      <c r="C15366" s="2"/>
    </row>
    <row r="15367" spans="3:3" s="27" customFormat="1">
      <c r="C15367" s="2"/>
    </row>
    <row r="15368" spans="3:3" s="27" customFormat="1">
      <c r="C15368" s="2"/>
    </row>
    <row r="15369" spans="3:3" s="27" customFormat="1">
      <c r="C15369" s="2"/>
    </row>
    <row r="15370" spans="3:3" s="27" customFormat="1">
      <c r="C15370" s="2"/>
    </row>
    <row r="15371" spans="3:3" s="27" customFormat="1">
      <c r="C15371" s="2"/>
    </row>
    <row r="15372" spans="3:3" s="27" customFormat="1">
      <c r="C15372" s="2"/>
    </row>
    <row r="15373" spans="3:3" s="27" customFormat="1">
      <c r="C15373" s="2"/>
    </row>
    <row r="15374" spans="3:3" s="27" customFormat="1">
      <c r="C15374" s="2"/>
    </row>
    <row r="15375" spans="3:3" s="27" customFormat="1">
      <c r="C15375" s="2"/>
    </row>
    <row r="15376" spans="3:3" s="27" customFormat="1">
      <c r="C15376" s="2"/>
    </row>
    <row r="15377" spans="3:3" s="27" customFormat="1">
      <c r="C15377" s="2"/>
    </row>
    <row r="15378" spans="3:3" s="27" customFormat="1">
      <c r="C15378" s="2"/>
    </row>
    <row r="15379" spans="3:3" s="27" customFormat="1">
      <c r="C15379" s="2"/>
    </row>
    <row r="15380" spans="3:3" s="27" customFormat="1">
      <c r="C15380" s="2"/>
    </row>
    <row r="15381" spans="3:3" s="27" customFormat="1">
      <c r="C15381" s="2"/>
    </row>
    <row r="15382" spans="3:3" s="27" customFormat="1">
      <c r="C15382" s="2"/>
    </row>
    <row r="15383" spans="3:3" s="27" customFormat="1">
      <c r="C15383" s="2"/>
    </row>
    <row r="15384" spans="3:3" s="27" customFormat="1">
      <c r="C15384" s="2"/>
    </row>
    <row r="15385" spans="3:3" s="27" customFormat="1">
      <c r="C15385" s="2"/>
    </row>
    <row r="15386" spans="3:3" s="27" customFormat="1">
      <c r="C15386" s="2"/>
    </row>
    <row r="15387" spans="3:3" s="27" customFormat="1">
      <c r="C15387" s="2"/>
    </row>
    <row r="15388" spans="3:3" s="27" customFormat="1">
      <c r="C15388" s="2"/>
    </row>
    <row r="15389" spans="3:3" s="27" customFormat="1">
      <c r="C15389" s="2"/>
    </row>
    <row r="15390" spans="3:3" s="27" customFormat="1">
      <c r="C15390" s="2"/>
    </row>
    <row r="15391" spans="3:3" s="27" customFormat="1">
      <c r="C15391" s="2"/>
    </row>
    <row r="15392" spans="3:3" s="27" customFormat="1">
      <c r="C15392" s="2"/>
    </row>
    <row r="15393" spans="3:3" s="27" customFormat="1">
      <c r="C15393" s="2"/>
    </row>
    <row r="15394" spans="3:3" s="27" customFormat="1">
      <c r="C15394" s="2"/>
    </row>
    <row r="15395" spans="3:3" s="27" customFormat="1">
      <c r="C15395" s="2"/>
    </row>
    <row r="15396" spans="3:3" s="27" customFormat="1">
      <c r="C15396" s="2"/>
    </row>
    <row r="15397" spans="3:3" s="27" customFormat="1">
      <c r="C15397" s="2"/>
    </row>
    <row r="15398" spans="3:3" s="27" customFormat="1">
      <c r="C15398" s="2"/>
    </row>
    <row r="15399" spans="3:3" s="27" customFormat="1">
      <c r="C15399" s="2"/>
    </row>
    <row r="15400" spans="3:3" s="27" customFormat="1">
      <c r="C15400" s="2"/>
    </row>
    <row r="15401" spans="3:3" s="27" customFormat="1">
      <c r="C15401" s="2"/>
    </row>
    <row r="15402" spans="3:3" s="27" customFormat="1">
      <c r="C15402" s="2"/>
    </row>
    <row r="15403" spans="3:3" s="27" customFormat="1">
      <c r="C15403" s="2"/>
    </row>
    <row r="15404" spans="3:3" s="27" customFormat="1">
      <c r="C15404" s="2"/>
    </row>
    <row r="15405" spans="3:3" s="27" customFormat="1">
      <c r="C15405" s="2"/>
    </row>
    <row r="15406" spans="3:3" s="27" customFormat="1">
      <c r="C15406" s="2"/>
    </row>
    <row r="15407" spans="3:3" s="27" customFormat="1">
      <c r="C15407" s="2"/>
    </row>
    <row r="15408" spans="3:3" s="27" customFormat="1">
      <c r="C15408" s="2"/>
    </row>
    <row r="15409" spans="3:3" s="27" customFormat="1">
      <c r="C15409" s="2"/>
    </row>
    <row r="15410" spans="3:3" s="27" customFormat="1">
      <c r="C15410" s="2"/>
    </row>
    <row r="15411" spans="3:3" s="27" customFormat="1">
      <c r="C15411" s="2"/>
    </row>
    <row r="15412" spans="3:3" s="27" customFormat="1">
      <c r="C15412" s="2"/>
    </row>
    <row r="15413" spans="3:3" s="27" customFormat="1">
      <c r="C15413" s="2"/>
    </row>
    <row r="15414" spans="3:3" s="27" customFormat="1">
      <c r="C15414" s="2"/>
    </row>
    <row r="15415" spans="3:3" s="27" customFormat="1">
      <c r="C15415" s="2"/>
    </row>
    <row r="15416" spans="3:3" s="27" customFormat="1">
      <c r="C15416" s="2"/>
    </row>
    <row r="15417" spans="3:3" s="27" customFormat="1">
      <c r="C15417" s="2"/>
    </row>
    <row r="15418" spans="3:3" s="27" customFormat="1">
      <c r="C15418" s="2"/>
    </row>
    <row r="15419" spans="3:3" s="27" customFormat="1">
      <c r="C15419" s="2"/>
    </row>
    <row r="15420" spans="3:3" s="27" customFormat="1">
      <c r="C15420" s="2"/>
    </row>
    <row r="15421" spans="3:3" s="27" customFormat="1">
      <c r="C15421" s="2"/>
    </row>
    <row r="15422" spans="3:3" s="27" customFormat="1">
      <c r="C15422" s="2"/>
    </row>
    <row r="15423" spans="3:3" s="27" customFormat="1">
      <c r="C15423" s="2"/>
    </row>
    <row r="15424" spans="3:3" s="27" customFormat="1">
      <c r="C15424" s="2"/>
    </row>
    <row r="15425" spans="3:3" s="27" customFormat="1">
      <c r="C15425" s="2"/>
    </row>
    <row r="15426" spans="3:3" s="27" customFormat="1">
      <c r="C15426" s="2"/>
    </row>
    <row r="15427" spans="3:3" s="27" customFormat="1">
      <c r="C15427" s="2"/>
    </row>
    <row r="15428" spans="3:3" s="27" customFormat="1">
      <c r="C15428" s="2"/>
    </row>
    <row r="15429" spans="3:3" s="27" customFormat="1">
      <c r="C15429" s="2"/>
    </row>
    <row r="15430" spans="3:3" s="27" customFormat="1">
      <c r="C15430" s="2"/>
    </row>
    <row r="15431" spans="3:3" s="27" customFormat="1">
      <c r="C15431" s="2"/>
    </row>
    <row r="15432" spans="3:3" s="27" customFormat="1">
      <c r="C15432" s="2"/>
    </row>
    <row r="15433" spans="3:3" s="27" customFormat="1">
      <c r="C15433" s="2"/>
    </row>
    <row r="15434" spans="3:3" s="27" customFormat="1">
      <c r="C15434" s="2"/>
    </row>
    <row r="15435" spans="3:3" s="27" customFormat="1">
      <c r="C15435" s="2"/>
    </row>
    <row r="15436" spans="3:3" s="27" customFormat="1">
      <c r="C15436" s="2"/>
    </row>
    <row r="15437" spans="3:3" s="27" customFormat="1">
      <c r="C15437" s="2"/>
    </row>
    <row r="15438" spans="3:3" s="27" customFormat="1">
      <c r="C15438" s="2"/>
    </row>
    <row r="15439" spans="3:3" s="27" customFormat="1">
      <c r="C15439" s="2"/>
    </row>
    <row r="15440" spans="3:3" s="27" customFormat="1">
      <c r="C15440" s="2"/>
    </row>
    <row r="15441" spans="3:3" s="27" customFormat="1">
      <c r="C15441" s="2"/>
    </row>
    <row r="15442" spans="3:3" s="27" customFormat="1">
      <c r="C15442" s="2"/>
    </row>
    <row r="15443" spans="3:3" s="27" customFormat="1">
      <c r="C15443" s="2"/>
    </row>
    <row r="15444" spans="3:3" s="27" customFormat="1">
      <c r="C15444" s="2"/>
    </row>
    <row r="15445" spans="3:3" s="27" customFormat="1">
      <c r="C15445" s="2"/>
    </row>
    <row r="15446" spans="3:3" s="27" customFormat="1">
      <c r="C15446" s="2"/>
    </row>
    <row r="15447" spans="3:3" s="27" customFormat="1">
      <c r="C15447" s="2"/>
    </row>
    <row r="15448" spans="3:3" s="27" customFormat="1">
      <c r="C15448" s="2"/>
    </row>
    <row r="15449" spans="3:3" s="27" customFormat="1">
      <c r="C15449" s="2"/>
    </row>
    <row r="15450" spans="3:3" s="27" customFormat="1">
      <c r="C15450" s="2"/>
    </row>
    <row r="15451" spans="3:3" s="27" customFormat="1">
      <c r="C15451" s="2"/>
    </row>
    <row r="15452" spans="3:3" s="27" customFormat="1">
      <c r="C15452" s="2"/>
    </row>
    <row r="15453" spans="3:3" s="27" customFormat="1">
      <c r="C15453" s="2"/>
    </row>
    <row r="15454" spans="3:3" s="27" customFormat="1">
      <c r="C15454" s="2"/>
    </row>
    <row r="15455" spans="3:3" s="27" customFormat="1">
      <c r="C15455" s="2"/>
    </row>
    <row r="15456" spans="3:3" s="27" customFormat="1">
      <c r="C15456" s="2"/>
    </row>
    <row r="15457" spans="3:3" s="27" customFormat="1">
      <c r="C15457" s="2"/>
    </row>
    <row r="15458" spans="3:3" s="27" customFormat="1">
      <c r="C15458" s="2"/>
    </row>
    <row r="15459" spans="3:3" s="27" customFormat="1">
      <c r="C15459" s="2"/>
    </row>
    <row r="15460" spans="3:3" s="27" customFormat="1">
      <c r="C15460" s="2"/>
    </row>
    <row r="15461" spans="3:3" s="27" customFormat="1">
      <c r="C15461" s="2"/>
    </row>
    <row r="15462" spans="3:3" s="27" customFormat="1">
      <c r="C15462" s="2"/>
    </row>
    <row r="15463" spans="3:3" s="27" customFormat="1">
      <c r="C15463" s="2"/>
    </row>
    <row r="15464" spans="3:3" s="27" customFormat="1">
      <c r="C15464" s="2"/>
    </row>
    <row r="15465" spans="3:3" s="27" customFormat="1">
      <c r="C15465" s="2"/>
    </row>
    <row r="15466" spans="3:3" s="27" customFormat="1">
      <c r="C15466" s="2"/>
    </row>
    <row r="15467" spans="3:3" s="27" customFormat="1">
      <c r="C15467" s="2"/>
    </row>
    <row r="15468" spans="3:3" s="27" customFormat="1">
      <c r="C15468" s="2"/>
    </row>
    <row r="15469" spans="3:3" s="27" customFormat="1">
      <c r="C15469" s="2"/>
    </row>
    <row r="15470" spans="3:3" s="27" customFormat="1">
      <c r="C15470" s="2"/>
    </row>
    <row r="15471" spans="3:3" s="27" customFormat="1">
      <c r="C15471" s="2"/>
    </row>
    <row r="15472" spans="3:3" s="27" customFormat="1">
      <c r="C15472" s="2"/>
    </row>
    <row r="15473" spans="3:3" s="27" customFormat="1">
      <c r="C15473" s="2"/>
    </row>
    <row r="15474" spans="3:3" s="27" customFormat="1">
      <c r="C15474" s="2"/>
    </row>
    <row r="15475" spans="3:3" s="27" customFormat="1">
      <c r="C15475" s="2"/>
    </row>
    <row r="15476" spans="3:3" s="27" customFormat="1">
      <c r="C15476" s="2"/>
    </row>
    <row r="15477" spans="3:3" s="27" customFormat="1">
      <c r="C15477" s="2"/>
    </row>
    <row r="15478" spans="3:3" s="27" customFormat="1">
      <c r="C15478" s="2"/>
    </row>
    <row r="15479" spans="3:3" s="27" customFormat="1">
      <c r="C15479" s="2"/>
    </row>
    <row r="15480" spans="3:3" s="27" customFormat="1">
      <c r="C15480" s="2"/>
    </row>
    <row r="15481" spans="3:3" s="27" customFormat="1">
      <c r="C15481" s="2"/>
    </row>
    <row r="15482" spans="3:3" s="27" customFormat="1">
      <c r="C15482" s="2"/>
    </row>
    <row r="15483" spans="3:3" s="27" customFormat="1">
      <c r="C15483" s="2"/>
    </row>
    <row r="15484" spans="3:3" s="27" customFormat="1">
      <c r="C15484" s="2"/>
    </row>
    <row r="15485" spans="3:3" s="27" customFormat="1">
      <c r="C15485" s="2"/>
    </row>
    <row r="15486" spans="3:3" s="27" customFormat="1">
      <c r="C15486" s="2"/>
    </row>
    <row r="15487" spans="3:3" s="27" customFormat="1">
      <c r="C15487" s="2"/>
    </row>
    <row r="15488" spans="3:3" s="27" customFormat="1">
      <c r="C15488" s="2"/>
    </row>
    <row r="15489" spans="3:3" s="27" customFormat="1">
      <c r="C15489" s="2"/>
    </row>
    <row r="15490" spans="3:3" s="27" customFormat="1">
      <c r="C15490" s="2"/>
    </row>
    <row r="15491" spans="3:3" s="27" customFormat="1">
      <c r="C15491" s="2"/>
    </row>
    <row r="15492" spans="3:3" s="27" customFormat="1">
      <c r="C15492" s="2"/>
    </row>
    <row r="15493" spans="3:3" s="27" customFormat="1">
      <c r="C15493" s="2"/>
    </row>
    <row r="15494" spans="3:3" s="27" customFormat="1">
      <c r="C15494" s="2"/>
    </row>
    <row r="15495" spans="3:3" s="27" customFormat="1">
      <c r="C15495" s="2"/>
    </row>
    <row r="15496" spans="3:3" s="27" customFormat="1">
      <c r="C15496" s="2"/>
    </row>
    <row r="15497" spans="3:3" s="27" customFormat="1">
      <c r="C15497" s="2"/>
    </row>
    <row r="15498" spans="3:3" s="27" customFormat="1">
      <c r="C15498" s="2"/>
    </row>
    <row r="15499" spans="3:3" s="27" customFormat="1">
      <c r="C15499" s="2"/>
    </row>
    <row r="15500" spans="3:3" s="27" customFormat="1">
      <c r="C15500" s="2"/>
    </row>
    <row r="15501" spans="3:3" s="27" customFormat="1">
      <c r="C15501" s="2"/>
    </row>
    <row r="15502" spans="3:3" s="27" customFormat="1">
      <c r="C15502" s="2"/>
    </row>
    <row r="15503" spans="3:3" s="27" customFormat="1">
      <c r="C15503" s="2"/>
    </row>
    <row r="15504" spans="3:3" s="27" customFormat="1">
      <c r="C15504" s="2"/>
    </row>
    <row r="15505" spans="3:3" s="27" customFormat="1">
      <c r="C15505" s="2"/>
    </row>
    <row r="15506" spans="3:3" s="27" customFormat="1">
      <c r="C15506" s="2"/>
    </row>
    <row r="15507" spans="3:3" s="27" customFormat="1">
      <c r="C15507" s="2"/>
    </row>
    <row r="15508" spans="3:3" s="27" customFormat="1">
      <c r="C15508" s="2"/>
    </row>
    <row r="15509" spans="3:3" s="27" customFormat="1">
      <c r="C15509" s="2"/>
    </row>
    <row r="15510" spans="3:3" s="27" customFormat="1">
      <c r="C15510" s="2"/>
    </row>
    <row r="15511" spans="3:3" s="27" customFormat="1">
      <c r="C15511" s="2"/>
    </row>
    <row r="15512" spans="3:3" s="27" customFormat="1">
      <c r="C15512" s="2"/>
    </row>
    <row r="15513" spans="3:3" s="27" customFormat="1">
      <c r="C15513" s="2"/>
    </row>
    <row r="15514" spans="3:3" s="27" customFormat="1">
      <c r="C15514" s="2"/>
    </row>
    <row r="15515" spans="3:3" s="27" customFormat="1">
      <c r="C15515" s="2"/>
    </row>
    <row r="15516" spans="3:3" s="27" customFormat="1">
      <c r="C15516" s="2"/>
    </row>
    <row r="15517" spans="3:3" s="27" customFormat="1">
      <c r="C15517" s="2"/>
    </row>
    <row r="15518" spans="3:3" s="27" customFormat="1">
      <c r="C15518" s="2"/>
    </row>
    <row r="15519" spans="3:3" s="27" customFormat="1">
      <c r="C15519" s="2"/>
    </row>
    <row r="15520" spans="3:3" s="27" customFormat="1">
      <c r="C15520" s="2"/>
    </row>
    <row r="15521" spans="3:3" s="27" customFormat="1">
      <c r="C15521" s="2"/>
    </row>
    <row r="15522" spans="3:3" s="27" customFormat="1">
      <c r="C15522" s="2"/>
    </row>
    <row r="15523" spans="3:3" s="27" customFormat="1">
      <c r="C15523" s="2"/>
    </row>
    <row r="15524" spans="3:3" s="27" customFormat="1">
      <c r="C15524" s="2"/>
    </row>
    <row r="15525" spans="3:3" s="27" customFormat="1">
      <c r="C15525" s="2"/>
    </row>
    <row r="15526" spans="3:3" s="27" customFormat="1">
      <c r="C15526" s="2"/>
    </row>
    <row r="15527" spans="3:3" s="27" customFormat="1">
      <c r="C15527" s="2"/>
    </row>
    <row r="15528" spans="3:3" s="27" customFormat="1">
      <c r="C15528" s="2"/>
    </row>
    <row r="15529" spans="3:3" s="27" customFormat="1">
      <c r="C15529" s="2"/>
    </row>
    <row r="15530" spans="3:3" s="27" customFormat="1">
      <c r="C15530" s="2"/>
    </row>
    <row r="15531" spans="3:3" s="27" customFormat="1">
      <c r="C15531" s="2"/>
    </row>
    <row r="15532" spans="3:3" s="27" customFormat="1">
      <c r="C15532" s="2"/>
    </row>
    <row r="15533" spans="3:3" s="27" customFormat="1">
      <c r="C15533" s="2"/>
    </row>
    <row r="15534" spans="3:3" s="27" customFormat="1">
      <c r="C15534" s="2"/>
    </row>
    <row r="15535" spans="3:3" s="27" customFormat="1">
      <c r="C15535" s="2"/>
    </row>
    <row r="15536" spans="3:3" s="27" customFormat="1">
      <c r="C15536" s="2"/>
    </row>
    <row r="15537" spans="3:3" s="27" customFormat="1">
      <c r="C15537" s="2"/>
    </row>
    <row r="15538" spans="3:3" s="27" customFormat="1">
      <c r="C15538" s="2"/>
    </row>
    <row r="15539" spans="3:3" s="27" customFormat="1">
      <c r="C15539" s="2"/>
    </row>
    <row r="15540" spans="3:3" s="27" customFormat="1">
      <c r="C15540" s="2"/>
    </row>
    <row r="15541" spans="3:3" s="27" customFormat="1">
      <c r="C15541" s="2"/>
    </row>
    <row r="15542" spans="3:3" s="27" customFormat="1">
      <c r="C15542" s="2"/>
    </row>
    <row r="15543" spans="3:3" s="27" customFormat="1">
      <c r="C15543" s="2"/>
    </row>
    <row r="15544" spans="3:3" s="27" customFormat="1">
      <c r="C15544" s="2"/>
    </row>
    <row r="15545" spans="3:3" s="27" customFormat="1">
      <c r="C15545" s="2"/>
    </row>
    <row r="15546" spans="3:3" s="27" customFormat="1">
      <c r="C15546" s="2"/>
    </row>
    <row r="15547" spans="3:3" s="27" customFormat="1">
      <c r="C15547" s="2"/>
    </row>
    <row r="15548" spans="3:3" s="27" customFormat="1">
      <c r="C15548" s="2"/>
    </row>
    <row r="15549" spans="3:3" s="27" customFormat="1">
      <c r="C15549" s="2"/>
    </row>
    <row r="15550" spans="3:3" s="27" customFormat="1">
      <c r="C15550" s="2"/>
    </row>
    <row r="15551" spans="3:3" s="27" customFormat="1">
      <c r="C15551" s="2"/>
    </row>
    <row r="15552" spans="3:3" s="27" customFormat="1">
      <c r="C15552" s="2"/>
    </row>
    <row r="15553" spans="3:3" s="27" customFormat="1">
      <c r="C15553" s="2"/>
    </row>
    <row r="15554" spans="3:3" s="27" customFormat="1">
      <c r="C15554" s="2"/>
    </row>
    <row r="15555" spans="3:3" s="27" customFormat="1">
      <c r="C15555" s="2"/>
    </row>
    <row r="15556" spans="3:3" s="27" customFormat="1">
      <c r="C15556" s="2"/>
    </row>
    <row r="15557" spans="3:3" s="27" customFormat="1">
      <c r="C15557" s="2"/>
    </row>
    <row r="15558" spans="3:3" s="27" customFormat="1">
      <c r="C15558" s="2"/>
    </row>
    <row r="15559" spans="3:3" s="27" customFormat="1">
      <c r="C15559" s="2"/>
    </row>
    <row r="15560" spans="3:3" s="27" customFormat="1">
      <c r="C15560" s="2"/>
    </row>
    <row r="15561" spans="3:3" s="27" customFormat="1">
      <c r="C15561" s="2"/>
    </row>
    <row r="15562" spans="3:3" s="27" customFormat="1">
      <c r="C15562" s="2"/>
    </row>
    <row r="15563" spans="3:3" s="27" customFormat="1">
      <c r="C15563" s="2"/>
    </row>
    <row r="15564" spans="3:3" s="27" customFormat="1">
      <c r="C15564" s="2"/>
    </row>
    <row r="15565" spans="3:3" s="27" customFormat="1">
      <c r="C15565" s="2"/>
    </row>
    <row r="15566" spans="3:3" s="27" customFormat="1">
      <c r="C15566" s="2"/>
    </row>
    <row r="15567" spans="3:3" s="27" customFormat="1">
      <c r="C15567" s="2"/>
    </row>
    <row r="15568" spans="3:3" s="27" customFormat="1">
      <c r="C15568" s="2"/>
    </row>
    <row r="15569" spans="3:3" s="27" customFormat="1">
      <c r="C15569" s="2"/>
    </row>
    <row r="15570" spans="3:3" s="27" customFormat="1">
      <c r="C15570" s="2"/>
    </row>
    <row r="15571" spans="3:3" s="27" customFormat="1">
      <c r="C15571" s="2"/>
    </row>
    <row r="15572" spans="3:3" s="27" customFormat="1">
      <c r="C15572" s="2"/>
    </row>
    <row r="15573" spans="3:3" s="27" customFormat="1">
      <c r="C15573" s="2"/>
    </row>
    <row r="15574" spans="3:3" s="27" customFormat="1">
      <c r="C15574" s="2"/>
    </row>
    <row r="15575" spans="3:3" s="27" customFormat="1">
      <c r="C15575" s="2"/>
    </row>
    <row r="15576" spans="3:3" s="27" customFormat="1">
      <c r="C15576" s="2"/>
    </row>
    <row r="15577" spans="3:3" s="27" customFormat="1">
      <c r="C15577" s="2"/>
    </row>
    <row r="15578" spans="3:3" s="27" customFormat="1">
      <c r="C15578" s="2"/>
    </row>
    <row r="15579" spans="3:3" s="27" customFormat="1">
      <c r="C15579" s="2"/>
    </row>
    <row r="15580" spans="3:3" s="27" customFormat="1">
      <c r="C15580" s="2"/>
    </row>
    <row r="15581" spans="3:3" s="27" customFormat="1">
      <c r="C15581" s="2"/>
    </row>
    <row r="15582" spans="3:3" s="27" customFormat="1">
      <c r="C15582" s="2"/>
    </row>
    <row r="15583" spans="3:3" s="27" customFormat="1">
      <c r="C15583" s="2"/>
    </row>
    <row r="15584" spans="3:3" s="27" customFormat="1">
      <c r="C15584" s="2"/>
    </row>
    <row r="15585" spans="3:3" s="27" customFormat="1">
      <c r="C15585" s="2"/>
    </row>
    <row r="15586" spans="3:3" s="27" customFormat="1">
      <c r="C15586" s="2"/>
    </row>
    <row r="15587" spans="3:3" s="27" customFormat="1">
      <c r="C15587" s="2"/>
    </row>
    <row r="15588" spans="3:3" s="27" customFormat="1">
      <c r="C15588" s="2"/>
    </row>
    <row r="15589" spans="3:3" s="27" customFormat="1">
      <c r="C15589" s="2"/>
    </row>
    <row r="15590" spans="3:3" s="27" customFormat="1">
      <c r="C15590" s="2"/>
    </row>
    <row r="15591" spans="3:3" s="27" customFormat="1">
      <c r="C15591" s="2"/>
    </row>
    <row r="15592" spans="3:3" s="27" customFormat="1">
      <c r="C15592" s="2"/>
    </row>
    <row r="15593" spans="3:3" s="27" customFormat="1">
      <c r="C15593" s="2"/>
    </row>
    <row r="15594" spans="3:3" s="27" customFormat="1">
      <c r="C15594" s="2"/>
    </row>
    <row r="15595" spans="3:3" s="27" customFormat="1">
      <c r="C15595" s="2"/>
    </row>
    <row r="15596" spans="3:3" s="27" customFormat="1">
      <c r="C15596" s="2"/>
    </row>
    <row r="15597" spans="3:3" s="27" customFormat="1">
      <c r="C15597" s="2"/>
    </row>
    <row r="15598" spans="3:3" s="27" customFormat="1">
      <c r="C15598" s="2"/>
    </row>
    <row r="15599" spans="3:3" s="27" customFormat="1">
      <c r="C15599" s="2"/>
    </row>
    <row r="15600" spans="3:3" s="27" customFormat="1">
      <c r="C15600" s="2"/>
    </row>
    <row r="15601" spans="3:3" s="27" customFormat="1">
      <c r="C15601" s="2"/>
    </row>
    <row r="15602" spans="3:3" s="27" customFormat="1">
      <c r="C15602" s="2"/>
    </row>
    <row r="15603" spans="3:3" s="27" customFormat="1">
      <c r="C15603" s="2"/>
    </row>
    <row r="15604" spans="3:3" s="27" customFormat="1">
      <c r="C15604" s="2"/>
    </row>
    <row r="15605" spans="3:3" s="27" customFormat="1">
      <c r="C15605" s="2"/>
    </row>
    <row r="15606" spans="3:3" s="27" customFormat="1">
      <c r="C15606" s="2"/>
    </row>
    <row r="15607" spans="3:3" s="27" customFormat="1">
      <c r="C15607" s="2"/>
    </row>
    <row r="15608" spans="3:3" s="27" customFormat="1">
      <c r="C15608" s="2"/>
    </row>
    <row r="15609" spans="3:3" s="27" customFormat="1">
      <c r="C15609" s="2"/>
    </row>
    <row r="15610" spans="3:3" s="27" customFormat="1">
      <c r="C15610" s="2"/>
    </row>
    <row r="15611" spans="3:3" s="27" customFormat="1">
      <c r="C15611" s="2"/>
    </row>
    <row r="15612" spans="3:3" s="27" customFormat="1">
      <c r="C15612" s="2"/>
    </row>
    <row r="15613" spans="3:3" s="27" customFormat="1">
      <c r="C15613" s="2"/>
    </row>
    <row r="15614" spans="3:3" s="27" customFormat="1">
      <c r="C15614" s="2"/>
    </row>
    <row r="15615" spans="3:3" s="27" customFormat="1">
      <c r="C15615" s="2"/>
    </row>
    <row r="15616" spans="3:3" s="27" customFormat="1">
      <c r="C15616" s="2"/>
    </row>
    <row r="15617" spans="3:3" s="27" customFormat="1">
      <c r="C15617" s="2"/>
    </row>
    <row r="15618" spans="3:3" s="27" customFormat="1">
      <c r="C15618" s="2"/>
    </row>
    <row r="15619" spans="3:3" s="27" customFormat="1">
      <c r="C15619" s="2"/>
    </row>
    <row r="15620" spans="3:3" s="27" customFormat="1">
      <c r="C15620" s="2"/>
    </row>
    <row r="15621" spans="3:3" s="27" customFormat="1">
      <c r="C15621" s="2"/>
    </row>
    <row r="15622" spans="3:3" s="27" customFormat="1">
      <c r="C15622" s="2"/>
    </row>
    <row r="15623" spans="3:3" s="27" customFormat="1">
      <c r="C15623" s="2"/>
    </row>
    <row r="15624" spans="3:3" s="27" customFormat="1">
      <c r="C15624" s="2"/>
    </row>
    <row r="15625" spans="3:3" s="27" customFormat="1">
      <c r="C15625" s="2"/>
    </row>
    <row r="15626" spans="3:3" s="27" customFormat="1">
      <c r="C15626" s="2"/>
    </row>
    <row r="15627" spans="3:3" s="27" customFormat="1">
      <c r="C15627" s="2"/>
    </row>
    <row r="15628" spans="3:3" s="27" customFormat="1">
      <c r="C15628" s="2"/>
    </row>
    <row r="15629" spans="3:3" s="27" customFormat="1">
      <c r="C15629" s="2"/>
    </row>
    <row r="15630" spans="3:3" s="27" customFormat="1">
      <c r="C15630" s="2"/>
    </row>
    <row r="15631" spans="3:3" s="27" customFormat="1">
      <c r="C15631" s="2"/>
    </row>
    <row r="15632" spans="3:3" s="27" customFormat="1">
      <c r="C15632" s="2"/>
    </row>
    <row r="15633" spans="3:3" s="27" customFormat="1">
      <c r="C15633" s="2"/>
    </row>
    <row r="15634" spans="3:3" s="27" customFormat="1">
      <c r="C15634" s="2"/>
    </row>
    <row r="15635" spans="3:3" s="27" customFormat="1">
      <c r="C15635" s="2"/>
    </row>
    <row r="15636" spans="3:3" s="27" customFormat="1">
      <c r="C15636" s="2"/>
    </row>
    <row r="15637" spans="3:3" s="27" customFormat="1">
      <c r="C15637" s="2"/>
    </row>
    <row r="15638" spans="3:3" s="27" customFormat="1">
      <c r="C15638" s="2"/>
    </row>
    <row r="15639" spans="3:3" s="27" customFormat="1">
      <c r="C15639" s="2"/>
    </row>
    <row r="15640" spans="3:3" s="27" customFormat="1">
      <c r="C15640" s="2"/>
    </row>
    <row r="15641" spans="3:3" s="27" customFormat="1">
      <c r="C15641" s="2"/>
    </row>
    <row r="15642" spans="3:3" s="27" customFormat="1">
      <c r="C15642" s="2"/>
    </row>
    <row r="15643" spans="3:3" s="27" customFormat="1">
      <c r="C15643" s="2"/>
    </row>
    <row r="15644" spans="3:3" s="27" customFormat="1">
      <c r="C15644" s="2"/>
    </row>
    <row r="15645" spans="3:3" s="27" customFormat="1">
      <c r="C15645" s="2"/>
    </row>
    <row r="15646" spans="3:3" s="27" customFormat="1">
      <c r="C15646" s="2"/>
    </row>
    <row r="15647" spans="3:3" s="27" customFormat="1">
      <c r="C15647" s="2"/>
    </row>
    <row r="15648" spans="3:3" s="27" customFormat="1">
      <c r="C15648" s="2"/>
    </row>
    <row r="15649" spans="3:3" s="27" customFormat="1">
      <c r="C15649" s="2"/>
    </row>
    <row r="15650" spans="3:3" s="27" customFormat="1">
      <c r="C15650" s="2"/>
    </row>
    <row r="15651" spans="3:3" s="27" customFormat="1">
      <c r="C15651" s="2"/>
    </row>
    <row r="15652" spans="3:3" s="27" customFormat="1">
      <c r="C15652" s="2"/>
    </row>
    <row r="15653" spans="3:3" s="27" customFormat="1">
      <c r="C15653" s="2"/>
    </row>
    <row r="15654" spans="3:3" s="27" customFormat="1">
      <c r="C15654" s="2"/>
    </row>
    <row r="15655" spans="3:3" s="27" customFormat="1">
      <c r="C15655" s="2"/>
    </row>
    <row r="15656" spans="3:3" s="27" customFormat="1">
      <c r="C15656" s="2"/>
    </row>
    <row r="15657" spans="3:3" s="27" customFormat="1">
      <c r="C15657" s="2"/>
    </row>
    <row r="15658" spans="3:3" s="27" customFormat="1">
      <c r="C15658" s="2"/>
    </row>
    <row r="15659" spans="3:3" s="27" customFormat="1">
      <c r="C15659" s="2"/>
    </row>
    <row r="15660" spans="3:3" s="27" customFormat="1">
      <c r="C15660" s="2"/>
    </row>
    <row r="15661" spans="3:3" s="27" customFormat="1">
      <c r="C15661" s="2"/>
    </row>
    <row r="15662" spans="3:3" s="27" customFormat="1">
      <c r="C15662" s="2"/>
    </row>
    <row r="15663" spans="3:3" s="27" customFormat="1">
      <c r="C15663" s="2"/>
    </row>
    <row r="15664" spans="3:3" s="27" customFormat="1">
      <c r="C15664" s="2"/>
    </row>
    <row r="15665" spans="3:3" s="27" customFormat="1">
      <c r="C15665" s="2"/>
    </row>
    <row r="15666" spans="3:3" s="27" customFormat="1">
      <c r="C15666" s="2"/>
    </row>
    <row r="15667" spans="3:3" s="27" customFormat="1">
      <c r="C15667" s="2"/>
    </row>
    <row r="15668" spans="3:3" s="27" customFormat="1">
      <c r="C15668" s="2"/>
    </row>
    <row r="15669" spans="3:3" s="27" customFormat="1">
      <c r="C15669" s="2"/>
    </row>
    <row r="15670" spans="3:3" s="27" customFormat="1">
      <c r="C15670" s="2"/>
    </row>
    <row r="15671" spans="3:3" s="27" customFormat="1">
      <c r="C15671" s="2"/>
    </row>
    <row r="15672" spans="3:3" s="27" customFormat="1">
      <c r="C15672" s="2"/>
    </row>
    <row r="15673" spans="3:3" s="27" customFormat="1">
      <c r="C15673" s="2"/>
    </row>
    <row r="15674" spans="3:3" s="27" customFormat="1">
      <c r="C15674" s="2"/>
    </row>
    <row r="15675" spans="3:3" s="27" customFormat="1">
      <c r="C15675" s="2"/>
    </row>
    <row r="15676" spans="3:3" s="27" customFormat="1">
      <c r="C15676" s="2"/>
    </row>
    <row r="15677" spans="3:3" s="27" customFormat="1">
      <c r="C15677" s="2"/>
    </row>
    <row r="15678" spans="3:3" s="27" customFormat="1">
      <c r="C15678" s="2"/>
    </row>
    <row r="15679" spans="3:3" s="27" customFormat="1">
      <c r="C15679" s="2"/>
    </row>
    <row r="15680" spans="3:3" s="27" customFormat="1">
      <c r="C15680" s="2"/>
    </row>
    <row r="15681" spans="3:3" s="27" customFormat="1">
      <c r="C15681" s="2"/>
    </row>
    <row r="15682" spans="3:3" s="27" customFormat="1">
      <c r="C15682" s="2"/>
    </row>
    <row r="15683" spans="3:3" s="27" customFormat="1">
      <c r="C15683" s="2"/>
    </row>
    <row r="15684" spans="3:3" s="27" customFormat="1">
      <c r="C15684" s="2"/>
    </row>
    <row r="15685" spans="3:3" s="27" customFormat="1">
      <c r="C15685" s="2"/>
    </row>
    <row r="15686" spans="3:3" s="27" customFormat="1">
      <c r="C15686" s="2"/>
    </row>
    <row r="15687" spans="3:3" s="27" customFormat="1">
      <c r="C15687" s="2"/>
    </row>
    <row r="15688" spans="3:3" s="27" customFormat="1">
      <c r="C15688" s="2"/>
    </row>
    <row r="15689" spans="3:3" s="27" customFormat="1">
      <c r="C15689" s="2"/>
    </row>
    <row r="15690" spans="3:3" s="27" customFormat="1">
      <c r="C15690" s="2"/>
    </row>
    <row r="15691" spans="3:3" s="27" customFormat="1">
      <c r="C15691" s="2"/>
    </row>
    <row r="15692" spans="3:3" s="27" customFormat="1">
      <c r="C15692" s="2"/>
    </row>
    <row r="15693" spans="3:3" s="27" customFormat="1">
      <c r="C15693" s="2"/>
    </row>
    <row r="15694" spans="3:3" s="27" customFormat="1">
      <c r="C15694" s="2"/>
    </row>
    <row r="15695" spans="3:3" s="27" customFormat="1">
      <c r="C15695" s="2"/>
    </row>
    <row r="15696" spans="3:3" s="27" customFormat="1">
      <c r="C15696" s="2"/>
    </row>
    <row r="15697" spans="3:3" s="27" customFormat="1">
      <c r="C15697" s="2"/>
    </row>
    <row r="15698" spans="3:3" s="27" customFormat="1">
      <c r="C15698" s="2"/>
    </row>
    <row r="15699" spans="3:3" s="27" customFormat="1">
      <c r="C15699" s="2"/>
    </row>
    <row r="15700" spans="3:3" s="27" customFormat="1">
      <c r="C15700" s="2"/>
    </row>
    <row r="15701" spans="3:3" s="27" customFormat="1">
      <c r="C15701" s="2"/>
    </row>
    <row r="15702" spans="3:3" s="27" customFormat="1">
      <c r="C15702" s="2"/>
    </row>
    <row r="15703" spans="3:3" s="27" customFormat="1">
      <c r="C15703" s="2"/>
    </row>
    <row r="15704" spans="3:3" s="27" customFormat="1">
      <c r="C15704" s="2"/>
    </row>
    <row r="15705" spans="3:3" s="27" customFormat="1">
      <c r="C15705" s="2"/>
    </row>
    <row r="15706" spans="3:3" s="27" customFormat="1">
      <c r="C15706" s="2"/>
    </row>
    <row r="15707" spans="3:3" s="27" customFormat="1">
      <c r="C15707" s="2"/>
    </row>
    <row r="15708" spans="3:3" s="27" customFormat="1">
      <c r="C15708" s="2"/>
    </row>
    <row r="15709" spans="3:3" s="27" customFormat="1">
      <c r="C15709" s="2"/>
    </row>
    <row r="15710" spans="3:3" s="27" customFormat="1">
      <c r="C15710" s="2"/>
    </row>
    <row r="15711" spans="3:3" s="27" customFormat="1">
      <c r="C15711" s="2"/>
    </row>
    <row r="15712" spans="3:3" s="27" customFormat="1">
      <c r="C15712" s="2"/>
    </row>
    <row r="15713" spans="3:3" s="27" customFormat="1">
      <c r="C15713" s="2"/>
    </row>
    <row r="15714" spans="3:3" s="27" customFormat="1">
      <c r="C15714" s="2"/>
    </row>
    <row r="15715" spans="3:3" s="27" customFormat="1">
      <c r="C15715" s="2"/>
    </row>
    <row r="15716" spans="3:3" s="27" customFormat="1">
      <c r="C15716" s="2"/>
    </row>
    <row r="15717" spans="3:3" s="27" customFormat="1">
      <c r="C15717" s="2"/>
    </row>
    <row r="15718" spans="3:3" s="27" customFormat="1">
      <c r="C15718" s="2"/>
    </row>
    <row r="15719" spans="3:3" s="27" customFormat="1">
      <c r="C15719" s="2"/>
    </row>
    <row r="15720" spans="3:3" s="27" customFormat="1">
      <c r="C15720" s="2"/>
    </row>
    <row r="15721" spans="3:3" s="27" customFormat="1">
      <c r="C15721" s="2"/>
    </row>
    <row r="15722" spans="3:3" s="27" customFormat="1">
      <c r="C15722" s="2"/>
    </row>
    <row r="15723" spans="3:3" s="27" customFormat="1">
      <c r="C15723" s="2"/>
    </row>
    <row r="15724" spans="3:3" s="27" customFormat="1">
      <c r="C15724" s="2"/>
    </row>
    <row r="15725" spans="3:3" s="27" customFormat="1">
      <c r="C15725" s="2"/>
    </row>
    <row r="15726" spans="3:3" s="27" customFormat="1">
      <c r="C15726" s="2"/>
    </row>
    <row r="15727" spans="3:3" s="27" customFormat="1">
      <c r="C15727" s="2"/>
    </row>
    <row r="15728" spans="3:3" s="27" customFormat="1">
      <c r="C15728" s="2"/>
    </row>
    <row r="15729" spans="3:3" s="27" customFormat="1">
      <c r="C15729" s="2"/>
    </row>
    <row r="15730" spans="3:3" s="27" customFormat="1">
      <c r="C15730" s="2"/>
    </row>
    <row r="15731" spans="3:3" s="27" customFormat="1">
      <c r="C15731" s="2"/>
    </row>
    <row r="15732" spans="3:3" s="27" customFormat="1">
      <c r="C15732" s="2"/>
    </row>
    <row r="15733" spans="3:3" s="27" customFormat="1">
      <c r="C15733" s="2"/>
    </row>
    <row r="15734" spans="3:3" s="27" customFormat="1">
      <c r="C15734" s="2"/>
    </row>
    <row r="15735" spans="3:3" s="27" customFormat="1">
      <c r="C15735" s="2"/>
    </row>
    <row r="15736" spans="3:3" s="27" customFormat="1">
      <c r="C15736" s="2"/>
    </row>
    <row r="15737" spans="3:3" s="27" customFormat="1">
      <c r="C15737" s="2"/>
    </row>
    <row r="15738" spans="3:3" s="27" customFormat="1">
      <c r="C15738" s="2"/>
    </row>
    <row r="15739" spans="3:3" s="27" customFormat="1">
      <c r="C15739" s="2"/>
    </row>
    <row r="15740" spans="3:3" s="27" customFormat="1">
      <c r="C15740" s="2"/>
    </row>
    <row r="15741" spans="3:3" s="27" customFormat="1">
      <c r="C15741" s="2"/>
    </row>
    <row r="15742" spans="3:3" s="27" customFormat="1">
      <c r="C15742" s="2"/>
    </row>
    <row r="15743" spans="3:3" s="27" customFormat="1">
      <c r="C15743" s="2"/>
    </row>
    <row r="15744" spans="3:3" s="27" customFormat="1">
      <c r="C15744" s="2"/>
    </row>
    <row r="15745" spans="3:3" s="27" customFormat="1">
      <c r="C15745" s="2"/>
    </row>
    <row r="15746" spans="3:3" s="27" customFormat="1">
      <c r="C15746" s="2"/>
    </row>
    <row r="15747" spans="3:3" s="27" customFormat="1">
      <c r="C15747" s="2"/>
    </row>
    <row r="15748" spans="3:3" s="27" customFormat="1">
      <c r="C15748" s="2"/>
    </row>
    <row r="15749" spans="3:3" s="27" customFormat="1">
      <c r="C15749" s="2"/>
    </row>
    <row r="15750" spans="3:3" s="27" customFormat="1">
      <c r="C15750" s="2"/>
    </row>
    <row r="15751" spans="3:3" s="27" customFormat="1">
      <c r="C15751" s="2"/>
    </row>
    <row r="15752" spans="3:3" s="27" customFormat="1">
      <c r="C15752" s="2"/>
    </row>
    <row r="15753" spans="3:3" s="27" customFormat="1">
      <c r="C15753" s="2"/>
    </row>
    <row r="15754" spans="3:3" s="27" customFormat="1">
      <c r="C15754" s="2"/>
    </row>
    <row r="15755" spans="3:3" s="27" customFormat="1">
      <c r="C15755" s="2"/>
    </row>
    <row r="15756" spans="3:3" s="27" customFormat="1">
      <c r="C15756" s="2"/>
    </row>
    <row r="15757" spans="3:3" s="27" customFormat="1">
      <c r="C15757" s="2"/>
    </row>
    <row r="15758" spans="3:3" s="27" customFormat="1">
      <c r="C15758" s="2"/>
    </row>
    <row r="15759" spans="3:3" s="27" customFormat="1">
      <c r="C15759" s="2"/>
    </row>
    <row r="15760" spans="3:3" s="27" customFormat="1">
      <c r="C15760" s="2"/>
    </row>
    <row r="15761" spans="3:3" s="27" customFormat="1">
      <c r="C15761" s="2"/>
    </row>
    <row r="15762" spans="3:3" s="27" customFormat="1">
      <c r="C15762" s="2"/>
    </row>
    <row r="15763" spans="3:3" s="27" customFormat="1">
      <c r="C15763" s="2"/>
    </row>
    <row r="15764" spans="3:3" s="27" customFormat="1">
      <c r="C15764" s="2"/>
    </row>
    <row r="15765" spans="3:3" s="27" customFormat="1">
      <c r="C15765" s="2"/>
    </row>
    <row r="15766" spans="3:3" s="27" customFormat="1">
      <c r="C15766" s="2"/>
    </row>
    <row r="15767" spans="3:3" s="27" customFormat="1">
      <c r="C15767" s="2"/>
    </row>
    <row r="15768" spans="3:3" s="27" customFormat="1">
      <c r="C15768" s="2"/>
    </row>
    <row r="15769" spans="3:3" s="27" customFormat="1">
      <c r="C15769" s="2"/>
    </row>
    <row r="15770" spans="3:3" s="27" customFormat="1">
      <c r="C15770" s="2"/>
    </row>
    <row r="15771" spans="3:3" s="27" customFormat="1">
      <c r="C15771" s="2"/>
    </row>
    <row r="15772" spans="3:3" s="27" customFormat="1">
      <c r="C15772" s="2"/>
    </row>
    <row r="15773" spans="3:3" s="27" customFormat="1">
      <c r="C15773" s="2"/>
    </row>
    <row r="15774" spans="3:3" s="27" customFormat="1">
      <c r="C15774" s="2"/>
    </row>
    <row r="15775" spans="3:3" s="27" customFormat="1">
      <c r="C15775" s="2"/>
    </row>
    <row r="15776" spans="3:3" s="27" customFormat="1">
      <c r="C15776" s="2"/>
    </row>
    <row r="15777" spans="3:3" s="27" customFormat="1">
      <c r="C15777" s="2"/>
    </row>
    <row r="15778" spans="3:3" s="27" customFormat="1">
      <c r="C15778" s="2"/>
    </row>
    <row r="15779" spans="3:3" s="27" customFormat="1">
      <c r="C15779" s="2"/>
    </row>
    <row r="15780" spans="3:3" s="27" customFormat="1">
      <c r="C15780" s="2"/>
    </row>
    <row r="15781" spans="3:3" s="27" customFormat="1">
      <c r="C15781" s="2"/>
    </row>
    <row r="15782" spans="3:3" s="27" customFormat="1">
      <c r="C15782" s="2"/>
    </row>
    <row r="15783" spans="3:3" s="27" customFormat="1">
      <c r="C15783" s="2"/>
    </row>
    <row r="15784" spans="3:3" s="27" customFormat="1">
      <c r="C15784" s="2"/>
    </row>
    <row r="15785" spans="3:3" s="27" customFormat="1">
      <c r="C15785" s="2"/>
    </row>
    <row r="15786" spans="3:3" s="27" customFormat="1">
      <c r="C15786" s="2"/>
    </row>
    <row r="15787" spans="3:3" s="27" customFormat="1">
      <c r="C15787" s="2"/>
    </row>
    <row r="15788" spans="3:3" s="27" customFormat="1">
      <c r="C15788" s="2"/>
    </row>
    <row r="15789" spans="3:3" s="27" customFormat="1">
      <c r="C15789" s="2"/>
    </row>
    <row r="15790" spans="3:3" s="27" customFormat="1">
      <c r="C15790" s="2"/>
    </row>
    <row r="15791" spans="3:3" s="27" customFormat="1">
      <c r="C15791" s="2"/>
    </row>
    <row r="15792" spans="3:3" s="27" customFormat="1">
      <c r="C15792" s="2"/>
    </row>
    <row r="15793" spans="3:3" s="27" customFormat="1">
      <c r="C15793" s="2"/>
    </row>
    <row r="15794" spans="3:3" s="27" customFormat="1">
      <c r="C15794" s="2"/>
    </row>
    <row r="15795" spans="3:3" s="27" customFormat="1">
      <c r="C15795" s="2"/>
    </row>
    <row r="15796" spans="3:3" s="27" customFormat="1">
      <c r="C15796" s="2"/>
    </row>
    <row r="15797" spans="3:3" s="27" customFormat="1">
      <c r="C15797" s="2"/>
    </row>
    <row r="15798" spans="3:3" s="27" customFormat="1">
      <c r="C15798" s="2"/>
    </row>
    <row r="15799" spans="3:3" s="27" customFormat="1">
      <c r="C15799" s="2"/>
    </row>
    <row r="15800" spans="3:3" s="27" customFormat="1">
      <c r="C15800" s="2"/>
    </row>
    <row r="15801" spans="3:3" s="27" customFormat="1">
      <c r="C15801" s="2"/>
    </row>
    <row r="15802" spans="3:3" s="27" customFormat="1">
      <c r="C15802" s="2"/>
    </row>
    <row r="15803" spans="3:3" s="27" customFormat="1">
      <c r="C15803" s="2"/>
    </row>
    <row r="15804" spans="3:3" s="27" customFormat="1">
      <c r="C15804" s="2"/>
    </row>
    <row r="15805" spans="3:3" s="27" customFormat="1">
      <c r="C15805" s="2"/>
    </row>
    <row r="15806" spans="3:3" s="27" customFormat="1">
      <c r="C15806" s="2"/>
    </row>
    <row r="15807" spans="3:3" s="27" customFormat="1">
      <c r="C15807" s="2"/>
    </row>
    <row r="15808" spans="3:3" s="27" customFormat="1">
      <c r="C15808" s="2"/>
    </row>
    <row r="15809" spans="3:3" s="27" customFormat="1">
      <c r="C15809" s="2"/>
    </row>
    <row r="15810" spans="3:3" s="27" customFormat="1">
      <c r="C15810" s="2"/>
    </row>
    <row r="15811" spans="3:3" s="27" customFormat="1">
      <c r="C15811" s="2"/>
    </row>
    <row r="15812" spans="3:3" s="27" customFormat="1">
      <c r="C15812" s="2"/>
    </row>
    <row r="15813" spans="3:3" s="27" customFormat="1">
      <c r="C15813" s="2"/>
    </row>
    <row r="15814" spans="3:3" s="27" customFormat="1">
      <c r="C15814" s="2"/>
    </row>
    <row r="15815" spans="3:3" s="27" customFormat="1">
      <c r="C15815" s="2"/>
    </row>
    <row r="15816" spans="3:3" s="27" customFormat="1">
      <c r="C15816" s="2"/>
    </row>
    <row r="15817" spans="3:3" s="27" customFormat="1">
      <c r="C15817" s="2"/>
    </row>
    <row r="15818" spans="3:3" s="27" customFormat="1">
      <c r="C15818" s="2"/>
    </row>
    <row r="15819" spans="3:3" s="27" customFormat="1">
      <c r="C15819" s="2"/>
    </row>
    <row r="15820" spans="3:3" s="27" customFormat="1">
      <c r="C15820" s="2"/>
    </row>
    <row r="15821" spans="3:3" s="27" customFormat="1">
      <c r="C15821" s="2"/>
    </row>
    <row r="15822" spans="3:3" s="27" customFormat="1">
      <c r="C15822" s="2"/>
    </row>
    <row r="15823" spans="3:3" s="27" customFormat="1">
      <c r="C15823" s="2"/>
    </row>
    <row r="15824" spans="3:3" s="27" customFormat="1">
      <c r="C15824" s="2"/>
    </row>
    <row r="15825" spans="3:3" s="27" customFormat="1">
      <c r="C15825" s="2"/>
    </row>
    <row r="15826" spans="3:3" s="27" customFormat="1">
      <c r="C15826" s="2"/>
    </row>
    <row r="15827" spans="3:3" s="27" customFormat="1">
      <c r="C15827" s="2"/>
    </row>
    <row r="15828" spans="3:3" s="27" customFormat="1">
      <c r="C15828" s="2"/>
    </row>
    <row r="15829" spans="3:3" s="27" customFormat="1">
      <c r="C15829" s="2"/>
    </row>
    <row r="15830" spans="3:3" s="27" customFormat="1">
      <c r="C15830" s="2"/>
    </row>
    <row r="15831" spans="3:3" s="27" customFormat="1">
      <c r="C15831" s="2"/>
    </row>
    <row r="15832" spans="3:3" s="27" customFormat="1">
      <c r="C15832" s="2"/>
    </row>
    <row r="15833" spans="3:3" s="27" customFormat="1">
      <c r="C15833" s="2"/>
    </row>
    <row r="15834" spans="3:3" s="27" customFormat="1">
      <c r="C15834" s="2"/>
    </row>
    <row r="15835" spans="3:3" s="27" customFormat="1">
      <c r="C15835" s="2"/>
    </row>
    <row r="15836" spans="3:3" s="27" customFormat="1">
      <c r="C15836" s="2"/>
    </row>
    <row r="15837" spans="3:3" s="27" customFormat="1">
      <c r="C15837" s="2"/>
    </row>
    <row r="15838" spans="3:3" s="27" customFormat="1">
      <c r="C15838" s="2"/>
    </row>
    <row r="15839" spans="3:3" s="27" customFormat="1">
      <c r="C15839" s="2"/>
    </row>
    <row r="15840" spans="3:3" s="27" customFormat="1">
      <c r="C15840" s="2"/>
    </row>
    <row r="15841" spans="3:3" s="27" customFormat="1">
      <c r="C15841" s="2"/>
    </row>
    <row r="15842" spans="3:3" s="27" customFormat="1">
      <c r="C15842" s="2"/>
    </row>
    <row r="15843" spans="3:3" s="27" customFormat="1">
      <c r="C15843" s="2"/>
    </row>
    <row r="15844" spans="3:3" s="27" customFormat="1">
      <c r="C15844" s="2"/>
    </row>
    <row r="15845" spans="3:3" s="27" customFormat="1">
      <c r="C15845" s="2"/>
    </row>
    <row r="15846" spans="3:3" s="27" customFormat="1">
      <c r="C15846" s="2"/>
    </row>
    <row r="15847" spans="3:3" s="27" customFormat="1">
      <c r="C15847" s="2"/>
    </row>
    <row r="15848" spans="3:3" s="27" customFormat="1">
      <c r="C15848" s="2"/>
    </row>
    <row r="15849" spans="3:3" s="27" customFormat="1">
      <c r="C15849" s="2"/>
    </row>
    <row r="15850" spans="3:3" s="27" customFormat="1">
      <c r="C15850" s="2"/>
    </row>
    <row r="15851" spans="3:3" s="27" customFormat="1">
      <c r="C15851" s="2"/>
    </row>
    <row r="15852" spans="3:3" s="27" customFormat="1">
      <c r="C15852" s="2"/>
    </row>
    <row r="15853" spans="3:3" s="27" customFormat="1">
      <c r="C15853" s="2"/>
    </row>
    <row r="15854" spans="3:3" s="27" customFormat="1">
      <c r="C15854" s="2"/>
    </row>
    <row r="15855" spans="3:3" s="27" customFormat="1">
      <c r="C15855" s="2"/>
    </row>
    <row r="15856" spans="3:3" s="27" customFormat="1">
      <c r="C15856" s="2"/>
    </row>
    <row r="15857" spans="3:3" s="27" customFormat="1">
      <c r="C15857" s="2"/>
    </row>
    <row r="15858" spans="3:3" s="27" customFormat="1">
      <c r="C15858" s="2"/>
    </row>
    <row r="15859" spans="3:3" s="27" customFormat="1">
      <c r="C15859" s="2"/>
    </row>
    <row r="15860" spans="3:3" s="27" customFormat="1">
      <c r="C15860" s="2"/>
    </row>
    <row r="15861" spans="3:3" s="27" customFormat="1">
      <c r="C15861" s="2"/>
    </row>
    <row r="15862" spans="3:3" s="27" customFormat="1">
      <c r="C15862" s="2"/>
    </row>
    <row r="15863" spans="3:3" s="27" customFormat="1">
      <c r="C15863" s="2"/>
    </row>
    <row r="15864" spans="3:3" s="27" customFormat="1">
      <c r="C15864" s="2"/>
    </row>
    <row r="15865" spans="3:3" s="27" customFormat="1">
      <c r="C15865" s="2"/>
    </row>
    <row r="15866" spans="3:3" s="27" customFormat="1">
      <c r="C15866" s="2"/>
    </row>
    <row r="15867" spans="3:3" s="27" customFormat="1">
      <c r="C15867" s="2"/>
    </row>
    <row r="15868" spans="3:3" s="27" customFormat="1">
      <c r="C15868" s="2"/>
    </row>
    <row r="15869" spans="3:3" s="27" customFormat="1">
      <c r="C15869" s="2"/>
    </row>
    <row r="15870" spans="3:3" s="27" customFormat="1">
      <c r="C15870" s="2"/>
    </row>
    <row r="15871" spans="3:3" s="27" customFormat="1">
      <c r="C15871" s="2"/>
    </row>
    <row r="15872" spans="3:3" s="27" customFormat="1">
      <c r="C15872" s="2"/>
    </row>
    <row r="15873" spans="3:3" s="27" customFormat="1">
      <c r="C15873" s="2"/>
    </row>
    <row r="15874" spans="3:3" s="27" customFormat="1">
      <c r="C15874" s="2"/>
    </row>
    <row r="15875" spans="3:3" s="27" customFormat="1">
      <c r="C15875" s="2"/>
    </row>
    <row r="15876" spans="3:3" s="27" customFormat="1">
      <c r="C15876" s="2"/>
    </row>
    <row r="15877" spans="3:3" s="27" customFormat="1">
      <c r="C15877" s="2"/>
    </row>
    <row r="15878" spans="3:3" s="27" customFormat="1">
      <c r="C15878" s="2"/>
    </row>
    <row r="15879" spans="3:3" s="27" customFormat="1">
      <c r="C15879" s="2"/>
    </row>
    <row r="15880" spans="3:3" s="27" customFormat="1">
      <c r="C15880" s="2"/>
    </row>
    <row r="15881" spans="3:3" s="27" customFormat="1">
      <c r="C15881" s="2"/>
    </row>
    <row r="15882" spans="3:3" s="27" customFormat="1">
      <c r="C15882" s="2"/>
    </row>
    <row r="15883" spans="3:3" s="27" customFormat="1">
      <c r="C15883" s="2"/>
    </row>
    <row r="15884" spans="3:3" s="27" customFormat="1">
      <c r="C15884" s="2"/>
    </row>
    <row r="15885" spans="3:3" s="27" customFormat="1">
      <c r="C15885" s="2"/>
    </row>
    <row r="15886" spans="3:3" s="27" customFormat="1">
      <c r="C15886" s="2"/>
    </row>
    <row r="15887" spans="3:3" s="27" customFormat="1">
      <c r="C15887" s="2"/>
    </row>
    <row r="15888" spans="3:3" s="27" customFormat="1">
      <c r="C15888" s="2"/>
    </row>
    <row r="15889" spans="3:3" s="27" customFormat="1">
      <c r="C15889" s="2"/>
    </row>
    <row r="15890" spans="3:3" s="27" customFormat="1">
      <c r="C15890" s="2"/>
    </row>
    <row r="15891" spans="3:3" s="27" customFormat="1">
      <c r="C15891" s="2"/>
    </row>
    <row r="15892" spans="3:3" s="27" customFormat="1">
      <c r="C15892" s="2"/>
    </row>
    <row r="15893" spans="3:3" s="27" customFormat="1">
      <c r="C15893" s="2"/>
    </row>
    <row r="15894" spans="3:3" s="27" customFormat="1">
      <c r="C15894" s="2"/>
    </row>
    <row r="15895" spans="3:3" s="27" customFormat="1">
      <c r="C15895" s="2"/>
    </row>
    <row r="15896" spans="3:3" s="27" customFormat="1">
      <c r="C15896" s="2"/>
    </row>
    <row r="15897" spans="3:3" s="27" customFormat="1">
      <c r="C15897" s="2"/>
    </row>
    <row r="15898" spans="3:3" s="27" customFormat="1">
      <c r="C15898" s="2"/>
    </row>
    <row r="15899" spans="3:3" s="27" customFormat="1">
      <c r="C15899" s="2"/>
    </row>
    <row r="15900" spans="3:3" s="27" customFormat="1">
      <c r="C15900" s="2"/>
    </row>
    <row r="15901" spans="3:3" s="27" customFormat="1">
      <c r="C15901" s="2"/>
    </row>
    <row r="15902" spans="3:3" s="27" customFormat="1">
      <c r="C15902" s="2"/>
    </row>
    <row r="15903" spans="3:3" s="27" customFormat="1">
      <c r="C15903" s="2"/>
    </row>
    <row r="15904" spans="3:3" s="27" customFormat="1">
      <c r="C15904" s="2"/>
    </row>
    <row r="15905" spans="3:3" s="27" customFormat="1">
      <c r="C15905" s="2"/>
    </row>
    <row r="15906" spans="3:3" s="27" customFormat="1">
      <c r="C15906" s="2"/>
    </row>
    <row r="15907" spans="3:3" s="27" customFormat="1">
      <c r="C15907" s="2"/>
    </row>
    <row r="15908" spans="3:3" s="27" customFormat="1">
      <c r="C15908" s="2"/>
    </row>
    <row r="15909" spans="3:3" s="27" customFormat="1">
      <c r="C15909" s="2"/>
    </row>
    <row r="15910" spans="3:3" s="27" customFormat="1">
      <c r="C15910" s="2"/>
    </row>
    <row r="15911" spans="3:3" s="27" customFormat="1">
      <c r="C15911" s="2"/>
    </row>
    <row r="15912" spans="3:3" s="27" customFormat="1">
      <c r="C15912" s="2"/>
    </row>
    <row r="15913" spans="3:3" s="27" customFormat="1">
      <c r="C15913" s="2"/>
    </row>
    <row r="15914" spans="3:3" s="27" customFormat="1">
      <c r="C15914" s="2"/>
    </row>
    <row r="15915" spans="3:3" s="27" customFormat="1">
      <c r="C15915" s="2"/>
    </row>
    <row r="15916" spans="3:3" s="27" customFormat="1">
      <c r="C15916" s="2"/>
    </row>
    <row r="15917" spans="3:3" s="27" customFormat="1">
      <c r="C15917" s="2"/>
    </row>
    <row r="15918" spans="3:3" s="27" customFormat="1">
      <c r="C15918" s="2"/>
    </row>
    <row r="15919" spans="3:3" s="27" customFormat="1">
      <c r="C15919" s="2"/>
    </row>
    <row r="15920" spans="3:3" s="27" customFormat="1">
      <c r="C15920" s="2"/>
    </row>
    <row r="15921" spans="3:3" s="27" customFormat="1">
      <c r="C15921" s="2"/>
    </row>
    <row r="15922" spans="3:3" s="27" customFormat="1">
      <c r="C15922" s="2"/>
    </row>
    <row r="15923" spans="3:3" s="27" customFormat="1">
      <c r="C15923" s="2"/>
    </row>
    <row r="15924" spans="3:3" s="27" customFormat="1">
      <c r="C15924" s="2"/>
    </row>
    <row r="15925" spans="3:3" s="27" customFormat="1">
      <c r="C15925" s="2"/>
    </row>
    <row r="15926" spans="3:3" s="27" customFormat="1">
      <c r="C15926" s="2"/>
    </row>
    <row r="15927" spans="3:3" s="27" customFormat="1">
      <c r="C15927" s="2"/>
    </row>
    <row r="15928" spans="3:3" s="27" customFormat="1">
      <c r="C15928" s="2"/>
    </row>
    <row r="15929" spans="3:3" s="27" customFormat="1">
      <c r="C15929" s="2"/>
    </row>
    <row r="15930" spans="3:3" s="27" customFormat="1">
      <c r="C15930" s="2"/>
    </row>
    <row r="15931" spans="3:3" s="27" customFormat="1">
      <c r="C15931" s="2"/>
    </row>
    <row r="15932" spans="3:3" s="27" customFormat="1">
      <c r="C15932" s="2"/>
    </row>
    <row r="15933" spans="3:3" s="27" customFormat="1">
      <c r="C15933" s="2"/>
    </row>
    <row r="15934" spans="3:3" s="27" customFormat="1">
      <c r="C15934" s="2"/>
    </row>
    <row r="15935" spans="3:3" s="27" customFormat="1">
      <c r="C15935" s="2"/>
    </row>
    <row r="15936" spans="3:3" s="27" customFormat="1">
      <c r="C15936" s="2"/>
    </row>
    <row r="15937" spans="3:3" s="27" customFormat="1">
      <c r="C15937" s="2"/>
    </row>
    <row r="15938" spans="3:3" s="27" customFormat="1">
      <c r="C15938" s="2"/>
    </row>
    <row r="15939" spans="3:3" s="27" customFormat="1">
      <c r="C15939" s="2"/>
    </row>
    <row r="15940" spans="3:3" s="27" customFormat="1">
      <c r="C15940" s="2"/>
    </row>
    <row r="15941" spans="3:3" s="27" customFormat="1">
      <c r="C15941" s="2"/>
    </row>
    <row r="15942" spans="3:3" s="27" customFormat="1">
      <c r="C15942" s="2"/>
    </row>
    <row r="15943" spans="3:3" s="27" customFormat="1">
      <c r="C15943" s="2"/>
    </row>
    <row r="15944" spans="3:3" s="27" customFormat="1">
      <c r="C15944" s="2"/>
    </row>
    <row r="15945" spans="3:3" s="27" customFormat="1">
      <c r="C15945" s="2"/>
    </row>
    <row r="15946" spans="3:3" s="27" customFormat="1">
      <c r="C15946" s="2"/>
    </row>
    <row r="15947" spans="3:3" s="27" customFormat="1">
      <c r="C15947" s="2"/>
    </row>
    <row r="15948" spans="3:3" s="27" customFormat="1">
      <c r="C15948" s="2"/>
    </row>
    <row r="15949" spans="3:3" s="27" customFormat="1">
      <c r="C15949" s="2"/>
    </row>
    <row r="15950" spans="3:3" s="27" customFormat="1">
      <c r="C15950" s="2"/>
    </row>
    <row r="15951" spans="3:3" s="27" customFormat="1">
      <c r="C15951" s="2"/>
    </row>
    <row r="15952" spans="3:3" s="27" customFormat="1">
      <c r="C15952" s="2"/>
    </row>
    <row r="15953" spans="3:3" s="27" customFormat="1">
      <c r="C15953" s="2"/>
    </row>
    <row r="15954" spans="3:3" s="27" customFormat="1">
      <c r="C15954" s="2"/>
    </row>
    <row r="15955" spans="3:3" s="27" customFormat="1">
      <c r="C15955" s="2"/>
    </row>
    <row r="15956" spans="3:3" s="27" customFormat="1">
      <c r="C15956" s="2"/>
    </row>
    <row r="15957" spans="3:3" s="27" customFormat="1">
      <c r="C15957" s="2"/>
    </row>
    <row r="15958" spans="3:3" s="27" customFormat="1">
      <c r="C15958" s="2"/>
    </row>
    <row r="15959" spans="3:3" s="27" customFormat="1">
      <c r="C15959" s="2"/>
    </row>
    <row r="15960" spans="3:3" s="27" customFormat="1">
      <c r="C15960" s="2"/>
    </row>
    <row r="15961" spans="3:3" s="27" customFormat="1">
      <c r="C15961" s="2"/>
    </row>
    <row r="15962" spans="3:3" s="27" customFormat="1">
      <c r="C15962" s="2"/>
    </row>
    <row r="15963" spans="3:3" s="27" customFormat="1">
      <c r="C15963" s="2"/>
    </row>
    <row r="15964" spans="3:3" s="27" customFormat="1">
      <c r="C15964" s="2"/>
    </row>
    <row r="15965" spans="3:3" s="27" customFormat="1">
      <c r="C15965" s="2"/>
    </row>
    <row r="15966" spans="3:3" s="27" customFormat="1">
      <c r="C15966" s="2"/>
    </row>
    <row r="15967" spans="3:3" s="27" customFormat="1">
      <c r="C15967" s="2"/>
    </row>
    <row r="15968" spans="3:3" s="27" customFormat="1">
      <c r="C15968" s="2"/>
    </row>
    <row r="15969" spans="3:3" s="27" customFormat="1">
      <c r="C15969" s="2"/>
    </row>
    <row r="15970" spans="3:3" s="27" customFormat="1">
      <c r="C15970" s="2"/>
    </row>
    <row r="15971" spans="3:3" s="27" customFormat="1">
      <c r="C15971" s="2"/>
    </row>
    <row r="15972" spans="3:3" s="27" customFormat="1">
      <c r="C15972" s="2"/>
    </row>
    <row r="15973" spans="3:3" s="27" customFormat="1">
      <c r="C15973" s="2"/>
    </row>
    <row r="15974" spans="3:3" s="27" customFormat="1">
      <c r="C15974" s="2"/>
    </row>
    <row r="15975" spans="3:3" s="27" customFormat="1">
      <c r="C15975" s="2"/>
    </row>
    <row r="15976" spans="3:3" s="27" customFormat="1">
      <c r="C15976" s="2"/>
    </row>
    <row r="15977" spans="3:3" s="27" customFormat="1">
      <c r="C15977" s="2"/>
    </row>
    <row r="15978" spans="3:3" s="27" customFormat="1">
      <c r="C15978" s="2"/>
    </row>
    <row r="15979" spans="3:3" s="27" customFormat="1">
      <c r="C15979" s="2"/>
    </row>
    <row r="15980" spans="3:3" s="27" customFormat="1">
      <c r="C15980" s="2"/>
    </row>
    <row r="15981" spans="3:3" s="27" customFormat="1">
      <c r="C15981" s="2"/>
    </row>
    <row r="15982" spans="3:3" s="27" customFormat="1">
      <c r="C15982" s="2"/>
    </row>
    <row r="15983" spans="3:3" s="27" customFormat="1">
      <c r="C15983" s="2"/>
    </row>
    <row r="15984" spans="3:3" s="27" customFormat="1">
      <c r="C15984" s="2"/>
    </row>
    <row r="15985" spans="3:3" s="27" customFormat="1">
      <c r="C15985" s="2"/>
    </row>
    <row r="15986" spans="3:3" s="27" customFormat="1">
      <c r="C15986" s="2"/>
    </row>
    <row r="15987" spans="3:3" s="27" customFormat="1">
      <c r="C15987" s="2"/>
    </row>
    <row r="15988" spans="3:3" s="27" customFormat="1">
      <c r="C15988" s="2"/>
    </row>
    <row r="15989" spans="3:3" s="27" customFormat="1">
      <c r="C15989" s="2"/>
    </row>
    <row r="15990" spans="3:3" s="27" customFormat="1">
      <c r="C15990" s="2"/>
    </row>
    <row r="15991" spans="3:3" s="27" customFormat="1">
      <c r="C15991" s="2"/>
    </row>
    <row r="15992" spans="3:3" s="27" customFormat="1">
      <c r="C15992" s="2"/>
    </row>
    <row r="15993" spans="3:3" s="27" customFormat="1">
      <c r="C15993" s="2"/>
    </row>
    <row r="15994" spans="3:3" s="27" customFormat="1">
      <c r="C15994" s="2"/>
    </row>
    <row r="15995" spans="3:3" s="27" customFormat="1">
      <c r="C15995" s="2"/>
    </row>
    <row r="15996" spans="3:3" s="27" customFormat="1">
      <c r="C15996" s="2"/>
    </row>
    <row r="15997" spans="3:3" s="27" customFormat="1">
      <c r="C15997" s="2"/>
    </row>
    <row r="15998" spans="3:3" s="27" customFormat="1">
      <c r="C15998" s="2"/>
    </row>
    <row r="15999" spans="3:3" s="27" customFormat="1">
      <c r="C15999" s="2"/>
    </row>
    <row r="16000" spans="3:3" s="27" customFormat="1">
      <c r="C16000" s="2"/>
    </row>
    <row r="16001" spans="3:3" s="27" customFormat="1">
      <c r="C16001" s="2"/>
    </row>
    <row r="16002" spans="3:3" s="27" customFormat="1">
      <c r="C16002" s="2"/>
    </row>
    <row r="16003" spans="3:3" s="27" customFormat="1">
      <c r="C16003" s="2"/>
    </row>
    <row r="16004" spans="3:3" s="27" customFormat="1">
      <c r="C16004" s="2"/>
    </row>
    <row r="16005" spans="3:3" s="27" customFormat="1">
      <c r="C16005" s="2"/>
    </row>
    <row r="16006" spans="3:3" s="27" customFormat="1">
      <c r="C16006" s="2"/>
    </row>
    <row r="16007" spans="3:3" s="27" customFormat="1">
      <c r="C16007" s="2"/>
    </row>
    <row r="16008" spans="3:3" s="27" customFormat="1">
      <c r="C16008" s="2"/>
    </row>
    <row r="16009" spans="3:3" s="27" customFormat="1">
      <c r="C16009" s="2"/>
    </row>
    <row r="16010" spans="3:3" s="27" customFormat="1">
      <c r="C16010" s="2"/>
    </row>
    <row r="16011" spans="3:3" s="27" customFormat="1">
      <c r="C16011" s="2"/>
    </row>
    <row r="16012" spans="3:3" s="27" customFormat="1">
      <c r="C16012" s="2"/>
    </row>
    <row r="16013" spans="3:3" s="27" customFormat="1">
      <c r="C16013" s="2"/>
    </row>
    <row r="16014" spans="3:3" s="27" customFormat="1">
      <c r="C16014" s="2"/>
    </row>
    <row r="16015" spans="3:3" s="27" customFormat="1">
      <c r="C16015" s="2"/>
    </row>
    <row r="16016" spans="3:3" s="27" customFormat="1">
      <c r="C16016" s="2"/>
    </row>
    <row r="16017" spans="3:3" s="27" customFormat="1">
      <c r="C16017" s="2"/>
    </row>
    <row r="16018" spans="3:3" s="27" customFormat="1">
      <c r="C16018" s="2"/>
    </row>
    <row r="16019" spans="3:3" s="27" customFormat="1">
      <c r="C16019" s="2"/>
    </row>
    <row r="16020" spans="3:3" s="27" customFormat="1">
      <c r="C16020" s="2"/>
    </row>
    <row r="16021" spans="3:3" s="27" customFormat="1">
      <c r="C16021" s="2"/>
    </row>
    <row r="16022" spans="3:3" s="27" customFormat="1">
      <c r="C16022" s="2"/>
    </row>
    <row r="16023" spans="3:3" s="27" customFormat="1">
      <c r="C16023" s="2"/>
    </row>
    <row r="16024" spans="3:3" s="27" customFormat="1">
      <c r="C16024" s="2"/>
    </row>
    <row r="16025" spans="3:3" s="27" customFormat="1">
      <c r="C16025" s="2"/>
    </row>
    <row r="16026" spans="3:3" s="27" customFormat="1">
      <c r="C16026" s="2"/>
    </row>
    <row r="16027" spans="3:3" s="27" customFormat="1">
      <c r="C16027" s="2"/>
    </row>
    <row r="16028" spans="3:3" s="27" customFormat="1">
      <c r="C16028" s="2"/>
    </row>
    <row r="16029" spans="3:3" s="27" customFormat="1">
      <c r="C16029" s="2"/>
    </row>
    <row r="16030" spans="3:3" s="27" customFormat="1">
      <c r="C16030" s="2"/>
    </row>
    <row r="16031" spans="3:3" s="27" customFormat="1">
      <c r="C16031" s="2"/>
    </row>
    <row r="16032" spans="3:3" s="27" customFormat="1">
      <c r="C16032" s="2"/>
    </row>
    <row r="16033" spans="3:3" s="27" customFormat="1">
      <c r="C16033" s="2"/>
    </row>
    <row r="16034" spans="3:3" s="27" customFormat="1">
      <c r="C16034" s="2"/>
    </row>
    <row r="16035" spans="3:3" s="27" customFormat="1">
      <c r="C16035" s="2"/>
    </row>
    <row r="16036" spans="3:3" s="27" customFormat="1">
      <c r="C16036" s="2"/>
    </row>
    <row r="16037" spans="3:3" s="27" customFormat="1">
      <c r="C16037" s="2"/>
    </row>
    <row r="16038" spans="3:3" s="27" customFormat="1">
      <c r="C16038" s="2"/>
    </row>
    <row r="16039" spans="3:3" s="27" customFormat="1">
      <c r="C16039" s="2"/>
    </row>
    <row r="16040" spans="3:3" s="27" customFormat="1">
      <c r="C16040" s="2"/>
    </row>
    <row r="16041" spans="3:3" s="27" customFormat="1">
      <c r="C16041" s="2"/>
    </row>
    <row r="16042" spans="3:3" s="27" customFormat="1">
      <c r="C16042" s="2"/>
    </row>
    <row r="16043" spans="3:3" s="27" customFormat="1">
      <c r="C16043" s="2"/>
    </row>
    <row r="16044" spans="3:3" s="27" customFormat="1">
      <c r="C16044" s="2"/>
    </row>
    <row r="16045" spans="3:3" s="27" customFormat="1">
      <c r="C16045" s="2"/>
    </row>
    <row r="16046" spans="3:3" s="27" customFormat="1">
      <c r="C16046" s="2"/>
    </row>
    <row r="16047" spans="3:3" s="27" customFormat="1">
      <c r="C16047" s="2"/>
    </row>
    <row r="16048" spans="3:3" s="27" customFormat="1">
      <c r="C16048" s="2"/>
    </row>
    <row r="16049" spans="3:3" s="27" customFormat="1">
      <c r="C16049" s="2"/>
    </row>
    <row r="16050" spans="3:3" s="27" customFormat="1">
      <c r="C16050" s="2"/>
    </row>
    <row r="16051" spans="3:3" s="27" customFormat="1">
      <c r="C16051" s="2"/>
    </row>
    <row r="16052" spans="3:3" s="27" customFormat="1">
      <c r="C16052" s="2"/>
    </row>
    <row r="16053" spans="3:3" s="27" customFormat="1">
      <c r="C16053" s="2"/>
    </row>
    <row r="16054" spans="3:3" s="27" customFormat="1">
      <c r="C16054" s="2"/>
    </row>
    <row r="16055" spans="3:3" s="27" customFormat="1">
      <c r="C16055" s="2"/>
    </row>
    <row r="16056" spans="3:3" s="27" customFormat="1">
      <c r="C16056" s="2"/>
    </row>
    <row r="16057" spans="3:3" s="27" customFormat="1">
      <c r="C16057" s="2"/>
    </row>
    <row r="16058" spans="3:3" s="27" customFormat="1">
      <c r="C16058" s="2"/>
    </row>
    <row r="16059" spans="3:3" s="27" customFormat="1">
      <c r="C16059" s="2"/>
    </row>
    <row r="16060" spans="3:3" s="27" customFormat="1">
      <c r="C16060" s="2"/>
    </row>
    <row r="16061" spans="3:3" s="27" customFormat="1">
      <c r="C16061" s="2"/>
    </row>
    <row r="16062" spans="3:3" s="27" customFormat="1">
      <c r="C16062" s="2"/>
    </row>
    <row r="16063" spans="3:3" s="27" customFormat="1">
      <c r="C16063" s="2"/>
    </row>
    <row r="16064" spans="3:3" s="27" customFormat="1">
      <c r="C16064" s="2"/>
    </row>
    <row r="16065" spans="3:3" s="27" customFormat="1">
      <c r="C16065" s="2"/>
    </row>
    <row r="16066" spans="3:3" s="27" customFormat="1">
      <c r="C16066" s="2"/>
    </row>
    <row r="16067" spans="3:3" s="27" customFormat="1">
      <c r="C16067" s="2"/>
    </row>
    <row r="16068" spans="3:3" s="27" customFormat="1">
      <c r="C16068" s="2"/>
    </row>
    <row r="16069" spans="3:3" s="27" customFormat="1">
      <c r="C16069" s="2"/>
    </row>
    <row r="16070" spans="3:3" s="27" customFormat="1">
      <c r="C16070" s="2"/>
    </row>
    <row r="16071" spans="3:3" s="27" customFormat="1">
      <c r="C16071" s="2"/>
    </row>
    <row r="16072" spans="3:3" s="27" customFormat="1">
      <c r="C16072" s="2"/>
    </row>
    <row r="16073" spans="3:3" s="27" customFormat="1">
      <c r="C16073" s="2"/>
    </row>
    <row r="16074" spans="3:3" s="27" customFormat="1">
      <c r="C16074" s="2"/>
    </row>
    <row r="16075" spans="3:3" s="27" customFormat="1">
      <c r="C16075" s="2"/>
    </row>
    <row r="16076" spans="3:3" s="27" customFormat="1">
      <c r="C16076" s="2"/>
    </row>
    <row r="16077" spans="3:3" s="27" customFormat="1">
      <c r="C16077" s="2"/>
    </row>
    <row r="16078" spans="3:3" s="27" customFormat="1">
      <c r="C16078" s="2"/>
    </row>
    <row r="16079" spans="3:3" s="27" customFormat="1">
      <c r="C16079" s="2"/>
    </row>
    <row r="16080" spans="3:3" s="27" customFormat="1">
      <c r="C16080" s="2"/>
    </row>
    <row r="16081" spans="3:3" s="27" customFormat="1">
      <c r="C16081" s="2"/>
    </row>
    <row r="16082" spans="3:3" s="27" customFormat="1">
      <c r="C16082" s="2"/>
    </row>
    <row r="16083" spans="3:3" s="27" customFormat="1">
      <c r="C16083" s="2"/>
    </row>
    <row r="16084" spans="3:3" s="27" customFormat="1">
      <c r="C16084" s="2"/>
    </row>
    <row r="16085" spans="3:3" s="27" customFormat="1">
      <c r="C16085" s="2"/>
    </row>
    <row r="16086" spans="3:3" s="27" customFormat="1">
      <c r="C16086" s="2"/>
    </row>
    <row r="16087" spans="3:3" s="27" customFormat="1">
      <c r="C16087" s="2"/>
    </row>
    <row r="16088" spans="3:3" s="27" customFormat="1">
      <c r="C16088" s="2"/>
    </row>
    <row r="16089" spans="3:3" s="27" customFormat="1">
      <c r="C16089" s="2"/>
    </row>
    <row r="16090" spans="3:3" s="27" customFormat="1">
      <c r="C16090" s="2"/>
    </row>
    <row r="16091" spans="3:3" s="27" customFormat="1">
      <c r="C16091" s="2"/>
    </row>
    <row r="16092" spans="3:3" s="27" customFormat="1">
      <c r="C16092" s="2"/>
    </row>
    <row r="16093" spans="3:3" s="27" customFormat="1">
      <c r="C16093" s="2"/>
    </row>
    <row r="16094" spans="3:3" s="27" customFormat="1">
      <c r="C16094" s="2"/>
    </row>
    <row r="16095" spans="3:3" s="27" customFormat="1">
      <c r="C16095" s="2"/>
    </row>
    <row r="16096" spans="3:3" s="27" customFormat="1">
      <c r="C16096" s="2"/>
    </row>
    <row r="16097" spans="3:3" s="27" customFormat="1">
      <c r="C16097" s="2"/>
    </row>
    <row r="16098" spans="3:3" s="27" customFormat="1">
      <c r="C16098" s="2"/>
    </row>
    <row r="16099" spans="3:3" s="27" customFormat="1">
      <c r="C16099" s="2"/>
    </row>
    <row r="16100" spans="3:3" s="27" customFormat="1">
      <c r="C16100" s="2"/>
    </row>
    <row r="16101" spans="3:3" s="27" customFormat="1">
      <c r="C16101" s="2"/>
    </row>
    <row r="16102" spans="3:3" s="27" customFormat="1">
      <c r="C16102" s="2"/>
    </row>
    <row r="16103" spans="3:3" s="27" customFormat="1">
      <c r="C16103" s="2"/>
    </row>
    <row r="16104" spans="3:3" s="27" customFormat="1">
      <c r="C16104" s="2"/>
    </row>
    <row r="16105" spans="3:3" s="27" customFormat="1">
      <c r="C16105" s="2"/>
    </row>
    <row r="16106" spans="3:3" s="27" customFormat="1">
      <c r="C16106" s="2"/>
    </row>
    <row r="16107" spans="3:3" s="27" customFormat="1">
      <c r="C16107" s="2"/>
    </row>
    <row r="16108" spans="3:3" s="27" customFormat="1">
      <c r="C16108" s="2"/>
    </row>
    <row r="16109" spans="3:3" s="27" customFormat="1">
      <c r="C16109" s="2"/>
    </row>
    <row r="16110" spans="3:3" s="27" customFormat="1">
      <c r="C16110" s="2"/>
    </row>
    <row r="16111" spans="3:3" s="27" customFormat="1">
      <c r="C16111" s="2"/>
    </row>
    <row r="16112" spans="3:3" s="27" customFormat="1">
      <c r="C16112" s="2"/>
    </row>
    <row r="16113" spans="3:3" s="27" customFormat="1">
      <c r="C16113" s="2"/>
    </row>
    <row r="16114" spans="3:3" s="27" customFormat="1">
      <c r="C16114" s="2"/>
    </row>
    <row r="16115" spans="3:3" s="27" customFormat="1">
      <c r="C16115" s="2"/>
    </row>
    <row r="16116" spans="3:3" s="27" customFormat="1">
      <c r="C16116" s="2"/>
    </row>
    <row r="16117" spans="3:3" s="27" customFormat="1">
      <c r="C16117" s="2"/>
    </row>
    <row r="16118" spans="3:3" s="27" customFormat="1">
      <c r="C16118" s="2"/>
    </row>
    <row r="16119" spans="3:3" s="27" customFormat="1">
      <c r="C16119" s="2"/>
    </row>
    <row r="16120" spans="3:3" s="27" customFormat="1">
      <c r="C16120" s="2"/>
    </row>
    <row r="16121" spans="3:3" s="27" customFormat="1">
      <c r="C16121" s="2"/>
    </row>
    <row r="16122" spans="3:3" s="27" customFormat="1">
      <c r="C16122" s="2"/>
    </row>
    <row r="16123" spans="3:3" s="27" customFormat="1">
      <c r="C16123" s="2"/>
    </row>
    <row r="16124" spans="3:3" s="27" customFormat="1">
      <c r="C16124" s="2"/>
    </row>
    <row r="16125" spans="3:3" s="27" customFormat="1">
      <c r="C16125" s="2"/>
    </row>
    <row r="16126" spans="3:3" s="27" customFormat="1">
      <c r="C16126" s="2"/>
    </row>
    <row r="16127" spans="3:3" s="27" customFormat="1">
      <c r="C16127" s="2"/>
    </row>
    <row r="16128" spans="3:3" s="27" customFormat="1">
      <c r="C16128" s="2"/>
    </row>
    <row r="16129" spans="3:3" s="27" customFormat="1">
      <c r="C16129" s="2"/>
    </row>
    <row r="16130" spans="3:3" s="27" customFormat="1">
      <c r="C16130" s="2"/>
    </row>
    <row r="16131" spans="3:3" s="27" customFormat="1">
      <c r="C16131" s="2"/>
    </row>
    <row r="16132" spans="3:3" s="27" customFormat="1">
      <c r="C16132" s="2"/>
    </row>
    <row r="16133" spans="3:3" s="27" customFormat="1">
      <c r="C16133" s="2"/>
    </row>
    <row r="16134" spans="3:3" s="27" customFormat="1">
      <c r="C16134" s="2"/>
    </row>
    <row r="16135" spans="3:3" s="27" customFormat="1">
      <c r="C16135" s="2"/>
    </row>
    <row r="16136" spans="3:3" s="27" customFormat="1">
      <c r="C16136" s="2"/>
    </row>
    <row r="16137" spans="3:3" s="27" customFormat="1">
      <c r="C16137" s="2"/>
    </row>
    <row r="16138" spans="3:3" s="27" customFormat="1">
      <c r="C16138" s="2"/>
    </row>
    <row r="16139" spans="3:3" s="27" customFormat="1">
      <c r="C16139" s="2"/>
    </row>
    <row r="16140" spans="3:3" s="27" customFormat="1">
      <c r="C16140" s="2"/>
    </row>
    <row r="16141" spans="3:3" s="27" customFormat="1">
      <c r="C16141" s="2"/>
    </row>
    <row r="16142" spans="3:3" s="27" customFormat="1">
      <c r="C16142" s="2"/>
    </row>
    <row r="16143" spans="3:3" s="27" customFormat="1">
      <c r="C16143" s="2"/>
    </row>
    <row r="16144" spans="3:3" s="27" customFormat="1">
      <c r="C16144" s="2"/>
    </row>
    <row r="16145" spans="3:3" s="27" customFormat="1">
      <c r="C16145" s="2"/>
    </row>
    <row r="16146" spans="3:3" s="27" customFormat="1">
      <c r="C16146" s="2"/>
    </row>
    <row r="16147" spans="3:3" s="27" customFormat="1">
      <c r="C16147" s="2"/>
    </row>
    <row r="16148" spans="3:3" s="27" customFormat="1">
      <c r="C16148" s="2"/>
    </row>
    <row r="16149" spans="3:3" s="27" customFormat="1">
      <c r="C16149" s="2"/>
    </row>
    <row r="16150" spans="3:3" s="27" customFormat="1">
      <c r="C16150" s="2"/>
    </row>
    <row r="16151" spans="3:3" s="27" customFormat="1">
      <c r="C16151" s="2"/>
    </row>
    <row r="16152" spans="3:3" s="27" customFormat="1">
      <c r="C16152" s="2"/>
    </row>
    <row r="16153" spans="3:3" s="27" customFormat="1">
      <c r="C16153" s="2"/>
    </row>
    <row r="16154" spans="3:3" s="27" customFormat="1">
      <c r="C16154" s="2"/>
    </row>
    <row r="16155" spans="3:3" s="27" customFormat="1">
      <c r="C16155" s="2"/>
    </row>
    <row r="16156" spans="3:3" s="27" customFormat="1">
      <c r="C16156" s="2"/>
    </row>
    <row r="16157" spans="3:3" s="27" customFormat="1">
      <c r="C16157" s="2"/>
    </row>
    <row r="16158" spans="3:3" s="27" customFormat="1">
      <c r="C16158" s="2"/>
    </row>
    <row r="16159" spans="3:3" s="27" customFormat="1">
      <c r="C16159" s="2"/>
    </row>
    <row r="16160" spans="3:3" s="27" customFormat="1">
      <c r="C16160" s="2"/>
    </row>
    <row r="16161" spans="3:3" s="27" customFormat="1">
      <c r="C16161" s="2"/>
    </row>
    <row r="16162" spans="3:3" s="27" customFormat="1">
      <c r="C16162" s="2"/>
    </row>
    <row r="16163" spans="3:3" s="27" customFormat="1">
      <c r="C16163" s="2"/>
    </row>
    <row r="16164" spans="3:3" s="27" customFormat="1">
      <c r="C16164" s="2"/>
    </row>
    <row r="16165" spans="3:3" s="27" customFormat="1">
      <c r="C16165" s="2"/>
    </row>
    <row r="16166" spans="3:3" s="27" customFormat="1">
      <c r="C16166" s="2"/>
    </row>
    <row r="16167" spans="3:3" s="27" customFormat="1">
      <c r="C16167" s="2"/>
    </row>
    <row r="16168" spans="3:3" s="27" customFormat="1">
      <c r="C16168" s="2"/>
    </row>
    <row r="16169" spans="3:3" s="27" customFormat="1">
      <c r="C16169" s="2"/>
    </row>
    <row r="16170" spans="3:3" s="27" customFormat="1">
      <c r="C16170" s="2"/>
    </row>
    <row r="16171" spans="3:3" s="27" customFormat="1">
      <c r="C16171" s="2"/>
    </row>
    <row r="16172" spans="3:3" s="27" customFormat="1">
      <c r="C16172" s="2"/>
    </row>
    <row r="16173" spans="3:3" s="27" customFormat="1">
      <c r="C16173" s="2"/>
    </row>
    <row r="16174" spans="3:3" s="27" customFormat="1">
      <c r="C16174" s="2"/>
    </row>
    <row r="16175" spans="3:3" s="27" customFormat="1">
      <c r="C16175" s="2"/>
    </row>
    <row r="16176" spans="3:3" s="27" customFormat="1">
      <c r="C16176" s="2"/>
    </row>
    <row r="16177" spans="3:3" s="27" customFormat="1">
      <c r="C16177" s="2"/>
    </row>
    <row r="16178" spans="3:3" s="27" customFormat="1">
      <c r="C16178" s="2"/>
    </row>
    <row r="16179" spans="3:3" s="27" customFormat="1">
      <c r="C16179" s="2"/>
    </row>
    <row r="16180" spans="3:3" s="27" customFormat="1">
      <c r="C16180" s="2"/>
    </row>
    <row r="16181" spans="3:3" s="27" customFormat="1">
      <c r="C16181" s="2"/>
    </row>
    <row r="16182" spans="3:3" s="27" customFormat="1">
      <c r="C16182" s="2"/>
    </row>
    <row r="16183" spans="3:3" s="27" customFormat="1">
      <c r="C16183" s="2"/>
    </row>
    <row r="16184" spans="3:3" s="27" customFormat="1">
      <c r="C16184" s="2"/>
    </row>
    <row r="16185" spans="3:3" s="27" customFormat="1">
      <c r="C16185" s="2"/>
    </row>
    <row r="16186" spans="3:3" s="27" customFormat="1">
      <c r="C16186" s="2"/>
    </row>
    <row r="16187" spans="3:3" s="27" customFormat="1">
      <c r="C16187" s="2"/>
    </row>
    <row r="16188" spans="3:3" s="27" customFormat="1">
      <c r="C16188" s="2"/>
    </row>
    <row r="16189" spans="3:3" s="27" customFormat="1">
      <c r="C16189" s="2"/>
    </row>
    <row r="16190" spans="3:3" s="27" customFormat="1">
      <c r="C16190" s="2"/>
    </row>
    <row r="16191" spans="3:3" s="27" customFormat="1">
      <c r="C16191" s="2"/>
    </row>
    <row r="16192" spans="3:3" s="27" customFormat="1">
      <c r="C16192" s="2"/>
    </row>
    <row r="16193" spans="3:3" s="27" customFormat="1">
      <c r="C16193" s="2"/>
    </row>
    <row r="16194" spans="3:3" s="27" customFormat="1">
      <c r="C16194" s="2"/>
    </row>
    <row r="16195" spans="3:3" s="27" customFormat="1">
      <c r="C16195" s="2"/>
    </row>
    <row r="16196" spans="3:3" s="27" customFormat="1">
      <c r="C16196" s="2"/>
    </row>
    <row r="16197" spans="3:3" s="27" customFormat="1">
      <c r="C16197" s="2"/>
    </row>
    <row r="16198" spans="3:3" s="27" customFormat="1">
      <c r="C16198" s="2"/>
    </row>
    <row r="16199" spans="3:3" s="27" customFormat="1">
      <c r="C16199" s="2"/>
    </row>
    <row r="16200" spans="3:3" s="27" customFormat="1">
      <c r="C16200" s="2"/>
    </row>
    <row r="16201" spans="3:3" s="27" customFormat="1">
      <c r="C16201" s="2"/>
    </row>
    <row r="16202" spans="3:3" s="27" customFormat="1">
      <c r="C16202" s="2"/>
    </row>
    <row r="16203" spans="3:3" s="27" customFormat="1">
      <c r="C16203" s="2"/>
    </row>
    <row r="16204" spans="3:3" s="27" customFormat="1">
      <c r="C16204" s="2"/>
    </row>
    <row r="16205" spans="3:3" s="27" customFormat="1">
      <c r="C16205" s="2"/>
    </row>
    <row r="16206" spans="3:3" s="27" customFormat="1">
      <c r="C16206" s="2"/>
    </row>
    <row r="16207" spans="3:3" s="27" customFormat="1">
      <c r="C16207" s="2"/>
    </row>
    <row r="16208" spans="3:3" s="27" customFormat="1">
      <c r="C16208" s="2"/>
    </row>
    <row r="16209" spans="3:3" s="27" customFormat="1">
      <c r="C16209" s="2"/>
    </row>
    <row r="16210" spans="3:3" s="27" customFormat="1">
      <c r="C16210" s="2"/>
    </row>
    <row r="16211" spans="3:3" s="27" customFormat="1">
      <c r="C16211" s="2"/>
    </row>
    <row r="16212" spans="3:3" s="27" customFormat="1">
      <c r="C16212" s="2"/>
    </row>
    <row r="16213" spans="3:3" s="27" customFormat="1">
      <c r="C16213" s="2"/>
    </row>
    <row r="16214" spans="3:3" s="27" customFormat="1">
      <c r="C16214" s="2"/>
    </row>
    <row r="16215" spans="3:3" s="27" customFormat="1">
      <c r="C16215" s="2"/>
    </row>
    <row r="16216" spans="3:3" s="27" customFormat="1">
      <c r="C16216" s="2"/>
    </row>
    <row r="16217" spans="3:3" s="27" customFormat="1">
      <c r="C16217" s="2"/>
    </row>
    <row r="16218" spans="3:3" s="27" customFormat="1">
      <c r="C16218" s="2"/>
    </row>
    <row r="16219" spans="3:3" s="27" customFormat="1">
      <c r="C16219" s="2"/>
    </row>
    <row r="16220" spans="3:3" s="27" customFormat="1">
      <c r="C16220" s="2"/>
    </row>
    <row r="16221" spans="3:3" s="27" customFormat="1">
      <c r="C16221" s="2"/>
    </row>
    <row r="16222" spans="3:3" s="27" customFormat="1">
      <c r="C16222" s="2"/>
    </row>
    <row r="16223" spans="3:3" s="27" customFormat="1">
      <c r="C16223" s="2"/>
    </row>
    <row r="16224" spans="3:3" s="27" customFormat="1">
      <c r="C16224" s="2"/>
    </row>
    <row r="16225" spans="3:3" s="27" customFormat="1">
      <c r="C16225" s="2"/>
    </row>
    <row r="16226" spans="3:3" s="27" customFormat="1">
      <c r="C16226" s="2"/>
    </row>
    <row r="16227" spans="3:3" s="27" customFormat="1">
      <c r="C16227" s="2"/>
    </row>
    <row r="16228" spans="3:3" s="27" customFormat="1">
      <c r="C16228" s="2"/>
    </row>
    <row r="16229" spans="3:3" s="27" customFormat="1">
      <c r="C16229" s="2"/>
    </row>
    <row r="16230" spans="3:3" s="27" customFormat="1">
      <c r="C16230" s="2"/>
    </row>
    <row r="16231" spans="3:3" s="27" customFormat="1">
      <c r="C16231" s="2"/>
    </row>
    <row r="16232" spans="3:3" s="27" customFormat="1">
      <c r="C16232" s="2"/>
    </row>
    <row r="16233" spans="3:3" s="27" customFormat="1">
      <c r="C16233" s="2"/>
    </row>
    <row r="16234" spans="3:3" s="27" customFormat="1">
      <c r="C16234" s="2"/>
    </row>
    <row r="16235" spans="3:3" s="27" customFormat="1">
      <c r="C16235" s="2"/>
    </row>
    <row r="16236" spans="3:3" s="27" customFormat="1">
      <c r="C16236" s="2"/>
    </row>
    <row r="16237" spans="3:3" s="27" customFormat="1">
      <c r="C16237" s="2"/>
    </row>
    <row r="16238" spans="3:3" s="27" customFormat="1">
      <c r="C16238" s="2"/>
    </row>
    <row r="16239" spans="3:3" s="27" customFormat="1">
      <c r="C16239" s="2"/>
    </row>
    <row r="16240" spans="3:3" s="27" customFormat="1">
      <c r="C16240" s="2"/>
    </row>
    <row r="16241" spans="3:3" s="27" customFormat="1">
      <c r="C16241" s="2"/>
    </row>
    <row r="16242" spans="3:3" s="27" customFormat="1">
      <c r="C16242" s="2"/>
    </row>
    <row r="16243" spans="3:3" s="27" customFormat="1">
      <c r="C16243" s="2"/>
    </row>
    <row r="16244" spans="3:3" s="27" customFormat="1">
      <c r="C16244" s="2"/>
    </row>
    <row r="16245" spans="3:3" s="27" customFormat="1">
      <c r="C16245" s="2"/>
    </row>
    <row r="16246" spans="3:3" s="27" customFormat="1">
      <c r="C16246" s="2"/>
    </row>
    <row r="16247" spans="3:3" s="27" customFormat="1">
      <c r="C16247" s="2"/>
    </row>
    <row r="16248" spans="3:3" s="27" customFormat="1">
      <c r="C16248" s="2"/>
    </row>
    <row r="16249" spans="3:3" s="27" customFormat="1">
      <c r="C16249" s="2"/>
    </row>
    <row r="16250" spans="3:3" s="27" customFormat="1">
      <c r="C16250" s="2"/>
    </row>
    <row r="16251" spans="3:3" s="27" customFormat="1">
      <c r="C16251" s="2"/>
    </row>
    <row r="16252" spans="3:3" s="27" customFormat="1">
      <c r="C16252" s="2"/>
    </row>
    <row r="16253" spans="3:3" s="27" customFormat="1">
      <c r="C16253" s="2"/>
    </row>
    <row r="16254" spans="3:3" s="27" customFormat="1">
      <c r="C16254" s="2"/>
    </row>
    <row r="16255" spans="3:3" s="27" customFormat="1">
      <c r="C16255" s="2"/>
    </row>
    <row r="16256" spans="3:3" s="27" customFormat="1">
      <c r="C16256" s="2"/>
    </row>
    <row r="16257" spans="3:3" s="27" customFormat="1">
      <c r="C16257" s="2"/>
    </row>
    <row r="16258" spans="3:3" s="27" customFormat="1">
      <c r="C16258" s="2"/>
    </row>
    <row r="16259" spans="3:3" s="27" customFormat="1">
      <c r="C16259" s="2"/>
    </row>
    <row r="16260" spans="3:3" s="27" customFormat="1">
      <c r="C16260" s="2"/>
    </row>
    <row r="16261" spans="3:3" s="27" customFormat="1">
      <c r="C16261" s="2"/>
    </row>
    <row r="16262" spans="3:3" s="27" customFormat="1">
      <c r="C16262" s="2"/>
    </row>
    <row r="16263" spans="3:3" s="27" customFormat="1">
      <c r="C16263" s="2"/>
    </row>
    <row r="16264" spans="3:3" s="27" customFormat="1">
      <c r="C16264" s="2"/>
    </row>
    <row r="16265" spans="3:3" s="27" customFormat="1">
      <c r="C16265" s="2"/>
    </row>
    <row r="16266" spans="3:3" s="27" customFormat="1">
      <c r="C16266" s="2"/>
    </row>
    <row r="16267" spans="3:3" s="27" customFormat="1">
      <c r="C16267" s="2"/>
    </row>
    <row r="16268" spans="3:3" s="27" customFormat="1">
      <c r="C16268" s="2"/>
    </row>
    <row r="16269" spans="3:3" s="27" customFormat="1">
      <c r="C16269" s="2"/>
    </row>
    <row r="16270" spans="3:3" s="27" customFormat="1">
      <c r="C16270" s="2"/>
    </row>
    <row r="16271" spans="3:3" s="27" customFormat="1">
      <c r="C16271" s="2"/>
    </row>
    <row r="16272" spans="3:3" s="27" customFormat="1">
      <c r="C16272" s="2"/>
    </row>
    <row r="16273" spans="3:3" s="27" customFormat="1">
      <c r="C16273" s="2"/>
    </row>
    <row r="16274" spans="3:3" s="27" customFormat="1">
      <c r="C16274" s="2"/>
    </row>
    <row r="16275" spans="3:3" s="27" customFormat="1">
      <c r="C16275" s="2"/>
    </row>
    <row r="16276" spans="3:3" s="27" customFormat="1">
      <c r="C16276" s="2"/>
    </row>
    <row r="16277" spans="3:3" s="27" customFormat="1">
      <c r="C16277" s="2"/>
    </row>
    <row r="16278" spans="3:3" s="27" customFormat="1">
      <c r="C16278" s="2"/>
    </row>
    <row r="16279" spans="3:3" s="27" customFormat="1">
      <c r="C16279" s="2"/>
    </row>
    <row r="16280" spans="3:3" s="27" customFormat="1">
      <c r="C16280" s="2"/>
    </row>
    <row r="16281" spans="3:3" s="27" customFormat="1">
      <c r="C16281" s="2"/>
    </row>
    <row r="16282" spans="3:3" s="27" customFormat="1">
      <c r="C16282" s="2"/>
    </row>
    <row r="16283" spans="3:3" s="27" customFormat="1">
      <c r="C16283" s="2"/>
    </row>
    <row r="16284" spans="3:3" s="27" customFormat="1">
      <c r="C16284" s="2"/>
    </row>
    <row r="16285" spans="3:3" s="27" customFormat="1">
      <c r="C16285" s="2"/>
    </row>
    <row r="16286" spans="3:3" s="27" customFormat="1">
      <c r="C16286" s="2"/>
    </row>
    <row r="16287" spans="3:3" s="27" customFormat="1">
      <c r="C16287" s="2"/>
    </row>
    <row r="16288" spans="3:3" s="27" customFormat="1">
      <c r="C16288" s="2"/>
    </row>
    <row r="16289" spans="3:3" s="27" customFormat="1">
      <c r="C16289" s="2"/>
    </row>
    <row r="16290" spans="3:3" s="27" customFormat="1">
      <c r="C16290" s="2"/>
    </row>
    <row r="16291" spans="3:3" s="27" customFormat="1">
      <c r="C16291" s="2"/>
    </row>
    <row r="16292" spans="3:3" s="27" customFormat="1">
      <c r="C16292" s="2"/>
    </row>
    <row r="16293" spans="3:3" s="27" customFormat="1">
      <c r="C16293" s="2"/>
    </row>
    <row r="16294" spans="3:3" s="27" customFormat="1">
      <c r="C16294" s="2"/>
    </row>
    <row r="16295" spans="3:3" s="27" customFormat="1">
      <c r="C16295" s="2"/>
    </row>
    <row r="16296" spans="3:3" s="27" customFormat="1">
      <c r="C16296" s="2"/>
    </row>
    <row r="16297" spans="3:3" s="27" customFormat="1">
      <c r="C16297" s="2"/>
    </row>
    <row r="16298" spans="3:3" s="27" customFormat="1">
      <c r="C16298" s="2"/>
    </row>
    <row r="16299" spans="3:3" s="27" customFormat="1">
      <c r="C16299" s="2"/>
    </row>
    <row r="16300" spans="3:3" s="27" customFormat="1">
      <c r="C16300" s="2"/>
    </row>
    <row r="16301" spans="3:3" s="27" customFormat="1">
      <c r="C16301" s="2"/>
    </row>
    <row r="16302" spans="3:3" s="27" customFormat="1">
      <c r="C16302" s="2"/>
    </row>
    <row r="16303" spans="3:3" s="27" customFormat="1">
      <c r="C16303" s="2"/>
    </row>
    <row r="16304" spans="3:3" s="27" customFormat="1">
      <c r="C16304" s="2"/>
    </row>
    <row r="16305" spans="3:3" s="27" customFormat="1">
      <c r="C16305" s="2"/>
    </row>
    <row r="16306" spans="3:3" s="27" customFormat="1">
      <c r="C16306" s="2"/>
    </row>
    <row r="16307" spans="3:3" s="27" customFormat="1">
      <c r="C16307" s="2"/>
    </row>
    <row r="16308" spans="3:3" s="27" customFormat="1">
      <c r="C16308" s="2"/>
    </row>
    <row r="16309" spans="3:3" s="27" customFormat="1">
      <c r="C16309" s="2"/>
    </row>
    <row r="16310" spans="3:3" s="27" customFormat="1">
      <c r="C16310" s="2"/>
    </row>
    <row r="16311" spans="3:3" s="27" customFormat="1">
      <c r="C16311" s="2"/>
    </row>
    <row r="16312" spans="3:3" s="27" customFormat="1">
      <c r="C16312" s="2"/>
    </row>
    <row r="16313" spans="3:3" s="27" customFormat="1">
      <c r="C16313" s="2"/>
    </row>
    <row r="16314" spans="3:3" s="27" customFormat="1">
      <c r="C16314" s="2"/>
    </row>
    <row r="16315" spans="3:3" s="27" customFormat="1">
      <c r="C16315" s="2"/>
    </row>
    <row r="16316" spans="3:3" s="27" customFormat="1">
      <c r="C16316" s="2"/>
    </row>
    <row r="16317" spans="3:3" s="27" customFormat="1">
      <c r="C16317" s="2"/>
    </row>
    <row r="16318" spans="3:3" s="27" customFormat="1">
      <c r="C16318" s="2"/>
    </row>
    <row r="16319" spans="3:3" s="27" customFormat="1">
      <c r="C16319" s="2"/>
    </row>
    <row r="16320" spans="3:3" s="27" customFormat="1">
      <c r="C16320" s="2"/>
    </row>
    <row r="16321" spans="3:3" s="27" customFormat="1">
      <c r="C16321" s="2"/>
    </row>
    <row r="16322" spans="3:3" s="27" customFormat="1">
      <c r="C16322" s="2"/>
    </row>
    <row r="16323" spans="3:3" s="27" customFormat="1">
      <c r="C16323" s="2"/>
    </row>
    <row r="16324" spans="3:3" s="27" customFormat="1">
      <c r="C16324" s="2"/>
    </row>
    <row r="16325" spans="3:3" s="27" customFormat="1">
      <c r="C16325" s="2"/>
    </row>
    <row r="16326" spans="3:3" s="27" customFormat="1">
      <c r="C16326" s="2"/>
    </row>
    <row r="16327" spans="3:3" s="27" customFormat="1">
      <c r="C16327" s="2"/>
    </row>
    <row r="16328" spans="3:3" s="27" customFormat="1">
      <c r="C16328" s="2"/>
    </row>
    <row r="16329" spans="3:3" s="27" customFormat="1">
      <c r="C16329" s="2"/>
    </row>
    <row r="16330" spans="3:3" s="27" customFormat="1">
      <c r="C16330" s="2"/>
    </row>
    <row r="16331" spans="3:3" s="27" customFormat="1">
      <c r="C16331" s="2"/>
    </row>
    <row r="16332" spans="3:3" s="27" customFormat="1">
      <c r="C16332" s="2"/>
    </row>
    <row r="16333" spans="3:3" s="27" customFormat="1">
      <c r="C16333" s="2"/>
    </row>
    <row r="16334" spans="3:3" s="27" customFormat="1">
      <c r="C16334" s="2"/>
    </row>
    <row r="16335" spans="3:3" s="27" customFormat="1">
      <c r="C16335" s="2"/>
    </row>
    <row r="16336" spans="3:3" s="27" customFormat="1">
      <c r="C16336" s="2"/>
    </row>
    <row r="16337" spans="3:3" s="27" customFormat="1">
      <c r="C16337" s="2"/>
    </row>
    <row r="16338" spans="3:3" s="27" customFormat="1">
      <c r="C16338" s="2"/>
    </row>
    <row r="16339" spans="3:3" s="27" customFormat="1">
      <c r="C16339" s="2"/>
    </row>
    <row r="16340" spans="3:3" s="27" customFormat="1">
      <c r="C16340" s="2"/>
    </row>
    <row r="16341" spans="3:3" s="27" customFormat="1">
      <c r="C16341" s="2"/>
    </row>
    <row r="16342" spans="3:3" s="27" customFormat="1">
      <c r="C16342" s="2"/>
    </row>
    <row r="16343" spans="3:3" s="27" customFormat="1">
      <c r="C16343" s="2"/>
    </row>
    <row r="16344" spans="3:3" s="27" customFormat="1">
      <c r="C16344" s="2"/>
    </row>
    <row r="16345" spans="3:3" s="27" customFormat="1">
      <c r="C16345" s="2"/>
    </row>
    <row r="16346" spans="3:3" s="27" customFormat="1">
      <c r="C16346" s="2"/>
    </row>
    <row r="16347" spans="3:3" s="27" customFormat="1">
      <c r="C16347" s="2"/>
    </row>
    <row r="16348" spans="3:3" s="27" customFormat="1">
      <c r="C16348" s="2"/>
    </row>
    <row r="16349" spans="3:3" s="27" customFormat="1">
      <c r="C16349" s="2"/>
    </row>
    <row r="16350" spans="3:3" s="27" customFormat="1">
      <c r="C16350" s="2"/>
    </row>
    <row r="16351" spans="3:3" s="27" customFormat="1">
      <c r="C16351" s="2"/>
    </row>
    <row r="16352" spans="3:3" s="27" customFormat="1">
      <c r="C16352" s="2"/>
    </row>
    <row r="16353" spans="3:3" s="27" customFormat="1">
      <c r="C16353" s="2"/>
    </row>
    <row r="16354" spans="3:3" s="27" customFormat="1">
      <c r="C16354" s="2"/>
    </row>
    <row r="16355" spans="3:3" s="27" customFormat="1">
      <c r="C16355" s="2"/>
    </row>
    <row r="16356" spans="3:3" s="27" customFormat="1">
      <c r="C16356" s="2"/>
    </row>
    <row r="16357" spans="3:3" s="27" customFormat="1">
      <c r="C16357" s="2"/>
    </row>
    <row r="16358" spans="3:3" s="27" customFormat="1">
      <c r="C16358" s="2"/>
    </row>
    <row r="16359" spans="3:3" s="27" customFormat="1">
      <c r="C16359" s="2"/>
    </row>
    <row r="16360" spans="3:3" s="27" customFormat="1">
      <c r="C16360" s="2"/>
    </row>
    <row r="16361" spans="3:3" s="27" customFormat="1">
      <c r="C16361" s="2"/>
    </row>
    <row r="16362" spans="3:3" s="27" customFormat="1">
      <c r="C16362" s="2"/>
    </row>
    <row r="16363" spans="3:3" s="27" customFormat="1">
      <c r="C16363" s="2"/>
    </row>
    <row r="16364" spans="3:3" s="27" customFormat="1">
      <c r="C16364" s="2"/>
    </row>
    <row r="16365" spans="3:3" s="27" customFormat="1">
      <c r="C16365" s="2"/>
    </row>
    <row r="16366" spans="3:3" s="27" customFormat="1">
      <c r="C16366" s="2"/>
    </row>
    <row r="16367" spans="3:3" s="27" customFormat="1">
      <c r="C16367" s="2"/>
    </row>
    <row r="16368" spans="3:3" s="27" customFormat="1">
      <c r="C16368" s="2"/>
    </row>
    <row r="16369" spans="3:3" s="27" customFormat="1">
      <c r="C16369" s="2"/>
    </row>
    <row r="16370" spans="3:3" s="27" customFormat="1">
      <c r="C16370" s="2"/>
    </row>
    <row r="16371" spans="3:3" s="27" customFormat="1">
      <c r="C16371" s="2"/>
    </row>
    <row r="16372" spans="3:3" s="27" customFormat="1">
      <c r="C16372" s="2"/>
    </row>
    <row r="16373" spans="3:3" s="27" customFormat="1">
      <c r="C16373" s="2"/>
    </row>
    <row r="16374" spans="3:3" s="27" customFormat="1">
      <c r="C16374" s="2"/>
    </row>
    <row r="16375" spans="3:3" s="27" customFormat="1">
      <c r="C16375" s="2"/>
    </row>
    <row r="16376" spans="3:3" s="27" customFormat="1">
      <c r="C16376" s="2"/>
    </row>
    <row r="16377" spans="3:3" s="27" customFormat="1">
      <c r="C16377" s="2"/>
    </row>
    <row r="16378" spans="3:3" s="27" customFormat="1">
      <c r="C16378" s="2"/>
    </row>
    <row r="16379" spans="3:3" s="27" customFormat="1">
      <c r="C16379" s="2"/>
    </row>
    <row r="16380" spans="3:3" s="27" customFormat="1">
      <c r="C16380" s="2"/>
    </row>
    <row r="16381" spans="3:3" s="27" customFormat="1">
      <c r="C16381" s="2"/>
    </row>
    <row r="16382" spans="3:3" s="27" customFormat="1">
      <c r="C16382" s="2"/>
    </row>
    <row r="16383" spans="3:3" s="27" customFormat="1">
      <c r="C16383" s="2"/>
    </row>
    <row r="16384" spans="3:3" s="27" customFormat="1">
      <c r="C16384" s="2"/>
    </row>
    <row r="16385" spans="3:3" s="27" customFormat="1">
      <c r="C16385" s="2"/>
    </row>
    <row r="16386" spans="3:3" s="27" customFormat="1">
      <c r="C16386" s="2"/>
    </row>
    <row r="16387" spans="3:3" s="27" customFormat="1">
      <c r="C16387" s="2"/>
    </row>
    <row r="16388" spans="3:3" s="27" customFormat="1">
      <c r="C16388" s="2"/>
    </row>
    <row r="16389" spans="3:3" s="27" customFormat="1">
      <c r="C16389" s="2"/>
    </row>
    <row r="16390" spans="3:3" s="27" customFormat="1">
      <c r="C16390" s="2"/>
    </row>
    <row r="16391" spans="3:3" s="27" customFormat="1">
      <c r="C16391" s="2"/>
    </row>
    <row r="16392" spans="3:3" s="27" customFormat="1">
      <c r="C16392" s="2"/>
    </row>
    <row r="16393" spans="3:3" s="27" customFormat="1">
      <c r="C16393" s="2"/>
    </row>
    <row r="16394" spans="3:3" s="27" customFormat="1">
      <c r="C16394" s="2"/>
    </row>
    <row r="16395" spans="3:3" s="27" customFormat="1">
      <c r="C16395" s="2"/>
    </row>
    <row r="16396" spans="3:3" s="27" customFormat="1">
      <c r="C16396" s="2"/>
    </row>
    <row r="16397" spans="3:3" s="27" customFormat="1">
      <c r="C16397" s="2"/>
    </row>
    <row r="16398" spans="3:3" s="27" customFormat="1">
      <c r="C16398" s="2"/>
    </row>
    <row r="16399" spans="3:3" s="27" customFormat="1">
      <c r="C16399" s="2"/>
    </row>
    <row r="16400" spans="3:3" s="27" customFormat="1">
      <c r="C16400" s="2"/>
    </row>
    <row r="16401" spans="3:3" s="27" customFormat="1">
      <c r="C16401" s="2"/>
    </row>
    <row r="16402" spans="3:3" s="27" customFormat="1">
      <c r="C16402" s="2"/>
    </row>
    <row r="16403" spans="3:3" s="27" customFormat="1">
      <c r="C16403" s="2"/>
    </row>
    <row r="16404" spans="3:3" s="27" customFormat="1">
      <c r="C16404" s="2"/>
    </row>
    <row r="16405" spans="3:3" s="27" customFormat="1">
      <c r="C16405" s="2"/>
    </row>
    <row r="16406" spans="3:3" s="27" customFormat="1">
      <c r="C16406" s="2"/>
    </row>
    <row r="16407" spans="3:3" s="27" customFormat="1">
      <c r="C16407" s="2"/>
    </row>
    <row r="16408" spans="3:3" s="27" customFormat="1">
      <c r="C16408" s="2"/>
    </row>
    <row r="16409" spans="3:3" s="27" customFormat="1">
      <c r="C16409" s="2"/>
    </row>
    <row r="16410" spans="3:3" s="27" customFormat="1">
      <c r="C16410" s="2"/>
    </row>
    <row r="16411" spans="3:3" s="27" customFormat="1">
      <c r="C16411" s="2"/>
    </row>
    <row r="16412" spans="3:3" s="27" customFormat="1">
      <c r="C16412" s="2"/>
    </row>
    <row r="16413" spans="3:3" s="27" customFormat="1">
      <c r="C16413" s="2"/>
    </row>
    <row r="16414" spans="3:3" s="27" customFormat="1">
      <c r="C16414" s="2"/>
    </row>
    <row r="16415" spans="3:3" s="27" customFormat="1">
      <c r="C16415" s="2"/>
    </row>
    <row r="16416" spans="3:3" s="27" customFormat="1">
      <c r="C16416" s="2"/>
    </row>
    <row r="16417" spans="3:3" s="27" customFormat="1">
      <c r="C16417" s="2"/>
    </row>
    <row r="16418" spans="3:3" s="27" customFormat="1">
      <c r="C16418" s="2"/>
    </row>
    <row r="16419" spans="3:3" s="27" customFormat="1">
      <c r="C16419" s="2"/>
    </row>
    <row r="16420" spans="3:3" s="27" customFormat="1">
      <c r="C16420" s="2"/>
    </row>
    <row r="16421" spans="3:3" s="27" customFormat="1">
      <c r="C16421" s="2"/>
    </row>
    <row r="16422" spans="3:3" s="27" customFormat="1">
      <c r="C16422" s="2"/>
    </row>
    <row r="16423" spans="3:3" s="27" customFormat="1">
      <c r="C16423" s="2"/>
    </row>
    <row r="16424" spans="3:3" s="27" customFormat="1">
      <c r="C16424" s="2"/>
    </row>
    <row r="16425" spans="3:3" s="27" customFormat="1">
      <c r="C16425" s="2"/>
    </row>
    <row r="16426" spans="3:3" s="27" customFormat="1">
      <c r="C16426" s="2"/>
    </row>
    <row r="16427" spans="3:3" s="27" customFormat="1">
      <c r="C16427" s="2"/>
    </row>
    <row r="16428" spans="3:3" s="27" customFormat="1">
      <c r="C16428" s="2"/>
    </row>
    <row r="16429" spans="3:3" s="27" customFormat="1">
      <c r="C16429" s="2"/>
    </row>
    <row r="16430" spans="3:3" s="27" customFormat="1">
      <c r="C16430" s="2"/>
    </row>
    <row r="16431" spans="3:3" s="27" customFormat="1">
      <c r="C16431" s="2"/>
    </row>
    <row r="16432" spans="3:3" s="27" customFormat="1">
      <c r="C16432" s="2"/>
    </row>
    <row r="16433" spans="3:3" s="27" customFormat="1">
      <c r="C16433" s="2"/>
    </row>
    <row r="16434" spans="3:3" s="27" customFormat="1">
      <c r="C16434" s="2"/>
    </row>
    <row r="16435" spans="3:3" s="27" customFormat="1">
      <c r="C16435" s="2"/>
    </row>
    <row r="16436" spans="3:3" s="27" customFormat="1">
      <c r="C16436" s="2"/>
    </row>
    <row r="16437" spans="3:3" s="27" customFormat="1">
      <c r="C16437" s="2"/>
    </row>
    <row r="16438" spans="3:3" s="27" customFormat="1">
      <c r="C16438" s="2"/>
    </row>
    <row r="16439" spans="3:3" s="27" customFormat="1">
      <c r="C16439" s="2"/>
    </row>
    <row r="16440" spans="3:3" s="27" customFormat="1">
      <c r="C16440" s="2"/>
    </row>
    <row r="16441" spans="3:3" s="27" customFormat="1">
      <c r="C16441" s="2"/>
    </row>
    <row r="16442" spans="3:3" s="27" customFormat="1">
      <c r="C16442" s="2"/>
    </row>
    <row r="16443" spans="3:3" s="27" customFormat="1">
      <c r="C16443" s="2"/>
    </row>
    <row r="16444" spans="3:3" s="27" customFormat="1">
      <c r="C16444" s="2"/>
    </row>
    <row r="16445" spans="3:3" s="27" customFormat="1">
      <c r="C16445" s="2"/>
    </row>
    <row r="16446" spans="3:3" s="27" customFormat="1">
      <c r="C16446" s="2"/>
    </row>
    <row r="16447" spans="3:3" s="27" customFormat="1">
      <c r="C16447" s="2"/>
    </row>
    <row r="16448" spans="3:3" s="27" customFormat="1">
      <c r="C16448" s="2"/>
    </row>
    <row r="16449" spans="3:3" s="27" customFormat="1">
      <c r="C16449" s="2"/>
    </row>
    <row r="16450" spans="3:3" s="27" customFormat="1">
      <c r="C16450" s="2"/>
    </row>
    <row r="16451" spans="3:3" s="27" customFormat="1">
      <c r="C16451" s="2"/>
    </row>
    <row r="16452" spans="3:3" s="27" customFormat="1">
      <c r="C16452" s="2"/>
    </row>
    <row r="16453" spans="3:3" s="27" customFormat="1">
      <c r="C16453" s="2"/>
    </row>
    <row r="16454" spans="3:3" s="27" customFormat="1">
      <c r="C16454" s="2"/>
    </row>
    <row r="16455" spans="3:3" s="27" customFormat="1">
      <c r="C16455" s="2"/>
    </row>
    <row r="16456" spans="3:3" s="27" customFormat="1">
      <c r="C16456" s="2"/>
    </row>
    <row r="16457" spans="3:3" s="27" customFormat="1">
      <c r="C16457" s="2"/>
    </row>
    <row r="16458" spans="3:3" s="27" customFormat="1">
      <c r="C16458" s="2"/>
    </row>
    <row r="16459" spans="3:3" s="27" customFormat="1">
      <c r="C16459" s="2"/>
    </row>
    <row r="16460" spans="3:3" s="27" customFormat="1">
      <c r="C16460" s="2"/>
    </row>
    <row r="16461" spans="3:3" s="27" customFormat="1">
      <c r="C16461" s="2"/>
    </row>
    <row r="16462" spans="3:3" s="27" customFormat="1">
      <c r="C16462" s="2"/>
    </row>
    <row r="16463" spans="3:3" s="27" customFormat="1">
      <c r="C16463" s="2"/>
    </row>
    <row r="16464" spans="3:3" s="27" customFormat="1">
      <c r="C16464" s="2"/>
    </row>
    <row r="16465" spans="3:3" s="27" customFormat="1">
      <c r="C16465" s="2"/>
    </row>
    <row r="16466" spans="3:3" s="27" customFormat="1">
      <c r="C16466" s="2"/>
    </row>
    <row r="16467" spans="3:3" s="27" customFormat="1">
      <c r="C16467" s="2"/>
    </row>
    <row r="16468" spans="3:3" s="27" customFormat="1">
      <c r="C16468" s="2"/>
    </row>
    <row r="16469" spans="3:3" s="27" customFormat="1">
      <c r="C16469" s="2"/>
    </row>
    <row r="16470" spans="3:3" s="27" customFormat="1">
      <c r="C16470" s="2"/>
    </row>
    <row r="16471" spans="3:3" s="27" customFormat="1">
      <c r="C16471" s="2"/>
    </row>
    <row r="16472" spans="3:3" s="27" customFormat="1">
      <c r="C16472" s="2"/>
    </row>
    <row r="16473" spans="3:3" s="27" customFormat="1">
      <c r="C16473" s="2"/>
    </row>
    <row r="16474" spans="3:3" s="27" customFormat="1">
      <c r="C16474" s="2"/>
    </row>
    <row r="16475" spans="3:3" s="27" customFormat="1">
      <c r="C16475" s="2"/>
    </row>
    <row r="16476" spans="3:3" s="27" customFormat="1">
      <c r="C16476" s="2"/>
    </row>
    <row r="16477" spans="3:3" s="27" customFormat="1">
      <c r="C16477" s="2"/>
    </row>
    <row r="16478" spans="3:3" s="27" customFormat="1">
      <c r="C16478" s="2"/>
    </row>
    <row r="16479" spans="3:3" s="27" customFormat="1">
      <c r="C16479" s="2"/>
    </row>
    <row r="16480" spans="3:3" s="27" customFormat="1">
      <c r="C16480" s="2"/>
    </row>
    <row r="16481" spans="3:3" s="27" customFormat="1">
      <c r="C16481" s="2"/>
    </row>
    <row r="16482" spans="3:3" s="27" customFormat="1">
      <c r="C16482" s="2"/>
    </row>
    <row r="16483" spans="3:3" s="27" customFormat="1">
      <c r="C16483" s="2"/>
    </row>
    <row r="16484" spans="3:3" s="27" customFormat="1">
      <c r="C16484" s="2"/>
    </row>
    <row r="16485" spans="3:3" s="27" customFormat="1">
      <c r="C16485" s="2"/>
    </row>
    <row r="16486" spans="3:3" s="27" customFormat="1">
      <c r="C16486" s="2"/>
    </row>
    <row r="16487" spans="3:3" s="27" customFormat="1">
      <c r="C16487" s="2"/>
    </row>
    <row r="16488" spans="3:3" s="27" customFormat="1">
      <c r="C16488" s="2"/>
    </row>
    <row r="16489" spans="3:3" s="27" customFormat="1">
      <c r="C16489" s="2"/>
    </row>
    <row r="16490" spans="3:3" s="27" customFormat="1">
      <c r="C16490" s="2"/>
    </row>
    <row r="16491" spans="3:3" s="27" customFormat="1">
      <c r="C16491" s="2"/>
    </row>
    <row r="16492" spans="3:3" s="27" customFormat="1">
      <c r="C16492" s="2"/>
    </row>
    <row r="16493" spans="3:3" s="27" customFormat="1">
      <c r="C16493" s="2"/>
    </row>
    <row r="16494" spans="3:3" s="27" customFormat="1">
      <c r="C16494" s="2"/>
    </row>
    <row r="16495" spans="3:3" s="27" customFormat="1">
      <c r="C16495" s="2"/>
    </row>
    <row r="16496" spans="3:3" s="27" customFormat="1">
      <c r="C16496" s="2"/>
    </row>
    <row r="16497" spans="3:3" s="27" customFormat="1">
      <c r="C16497" s="2"/>
    </row>
    <row r="16498" spans="3:3" s="27" customFormat="1">
      <c r="C16498" s="2"/>
    </row>
    <row r="16499" spans="3:3" s="27" customFormat="1">
      <c r="C16499" s="2"/>
    </row>
    <row r="16500" spans="3:3" s="27" customFormat="1">
      <c r="C16500" s="2"/>
    </row>
    <row r="16501" spans="3:3" s="27" customFormat="1">
      <c r="C16501" s="2"/>
    </row>
    <row r="16502" spans="3:3" s="27" customFormat="1">
      <c r="C16502" s="2"/>
    </row>
    <row r="16503" spans="3:3" s="27" customFormat="1">
      <c r="C16503" s="2"/>
    </row>
    <row r="16504" spans="3:3" s="27" customFormat="1">
      <c r="C16504" s="2"/>
    </row>
    <row r="16505" spans="3:3" s="27" customFormat="1">
      <c r="C16505" s="2"/>
    </row>
    <row r="16506" spans="3:3" s="27" customFormat="1">
      <c r="C16506" s="2"/>
    </row>
    <row r="16507" spans="3:3" s="27" customFormat="1">
      <c r="C16507" s="2"/>
    </row>
    <row r="16508" spans="3:3" s="27" customFormat="1">
      <c r="C16508" s="2"/>
    </row>
    <row r="16509" spans="3:3" s="27" customFormat="1">
      <c r="C16509" s="2"/>
    </row>
    <row r="16510" spans="3:3" s="27" customFormat="1">
      <c r="C16510" s="2"/>
    </row>
    <row r="16511" spans="3:3" s="27" customFormat="1">
      <c r="C16511" s="2"/>
    </row>
    <row r="16512" spans="3:3" s="27" customFormat="1">
      <c r="C16512" s="2"/>
    </row>
    <row r="16513" spans="3:3" s="27" customFormat="1">
      <c r="C16513" s="2"/>
    </row>
    <row r="16514" spans="3:3" s="27" customFormat="1">
      <c r="C16514" s="2"/>
    </row>
    <row r="16515" spans="3:3" s="27" customFormat="1">
      <c r="C16515" s="2"/>
    </row>
    <row r="16516" spans="3:3" s="27" customFormat="1">
      <c r="C16516" s="2"/>
    </row>
    <row r="16517" spans="3:3" s="27" customFormat="1">
      <c r="C16517" s="2"/>
    </row>
    <row r="16518" spans="3:3" s="27" customFormat="1">
      <c r="C16518" s="2"/>
    </row>
    <row r="16519" spans="3:3" s="27" customFormat="1">
      <c r="C16519" s="2"/>
    </row>
    <row r="16520" spans="3:3" s="27" customFormat="1">
      <c r="C16520" s="2"/>
    </row>
    <row r="16521" spans="3:3" s="27" customFormat="1">
      <c r="C16521" s="2"/>
    </row>
    <row r="16522" spans="3:3" s="27" customFormat="1">
      <c r="C16522" s="2"/>
    </row>
    <row r="16523" spans="3:3" s="27" customFormat="1">
      <c r="C16523" s="2"/>
    </row>
    <row r="16524" spans="3:3" s="27" customFormat="1">
      <c r="C16524" s="2"/>
    </row>
    <row r="16525" spans="3:3" s="27" customFormat="1">
      <c r="C16525" s="2"/>
    </row>
    <row r="16526" spans="3:3" s="27" customFormat="1">
      <c r="C16526" s="2"/>
    </row>
    <row r="16527" spans="3:3" s="27" customFormat="1">
      <c r="C16527" s="2"/>
    </row>
    <row r="16528" spans="3:3" s="27" customFormat="1">
      <c r="C16528" s="2"/>
    </row>
    <row r="16529" spans="3:3" s="27" customFormat="1">
      <c r="C16529" s="2"/>
    </row>
    <row r="16530" spans="3:3" s="27" customFormat="1">
      <c r="C16530" s="2"/>
    </row>
    <row r="16531" spans="3:3" s="27" customFormat="1">
      <c r="C16531" s="2"/>
    </row>
    <row r="16532" spans="3:3" s="27" customFormat="1">
      <c r="C16532" s="2"/>
    </row>
    <row r="16533" spans="3:3" s="27" customFormat="1">
      <c r="C16533" s="2"/>
    </row>
    <row r="16534" spans="3:3" s="27" customFormat="1">
      <c r="C16534" s="2"/>
    </row>
    <row r="16535" spans="3:3" s="27" customFormat="1">
      <c r="C16535" s="2"/>
    </row>
    <row r="16536" spans="3:3" s="27" customFormat="1">
      <c r="C16536" s="2"/>
    </row>
    <row r="16537" spans="3:3" s="27" customFormat="1">
      <c r="C16537" s="2"/>
    </row>
    <row r="16538" spans="3:3" s="27" customFormat="1">
      <c r="C16538" s="2"/>
    </row>
    <row r="16539" spans="3:3" s="27" customFormat="1">
      <c r="C16539" s="2"/>
    </row>
    <row r="16540" spans="3:3" s="27" customFormat="1">
      <c r="C16540" s="2"/>
    </row>
    <row r="16541" spans="3:3" s="27" customFormat="1">
      <c r="C16541" s="2"/>
    </row>
    <row r="16542" spans="3:3" s="27" customFormat="1">
      <c r="C16542" s="2"/>
    </row>
    <row r="16543" spans="3:3" s="27" customFormat="1">
      <c r="C16543" s="2"/>
    </row>
    <row r="16544" spans="3:3" s="27" customFormat="1">
      <c r="C16544" s="2"/>
    </row>
    <row r="16545" spans="3:3" s="27" customFormat="1">
      <c r="C16545" s="2"/>
    </row>
    <row r="16546" spans="3:3" s="27" customFormat="1">
      <c r="C16546" s="2"/>
    </row>
    <row r="16547" spans="3:3" s="27" customFormat="1">
      <c r="C16547" s="2"/>
    </row>
    <row r="16548" spans="3:3" s="27" customFormat="1">
      <c r="C16548" s="2"/>
    </row>
    <row r="16549" spans="3:3" s="27" customFormat="1">
      <c r="C16549" s="2"/>
    </row>
    <row r="16550" spans="3:3" s="27" customFormat="1">
      <c r="C16550" s="2"/>
    </row>
    <row r="16551" spans="3:3" s="27" customFormat="1">
      <c r="C16551" s="2"/>
    </row>
    <row r="16552" spans="3:3" s="27" customFormat="1">
      <c r="C16552" s="2"/>
    </row>
    <row r="16553" spans="3:3" s="27" customFormat="1">
      <c r="C16553" s="2"/>
    </row>
    <row r="16554" spans="3:3" s="27" customFormat="1">
      <c r="C16554" s="2"/>
    </row>
    <row r="16555" spans="3:3" s="27" customFormat="1">
      <c r="C16555" s="2"/>
    </row>
    <row r="16556" spans="3:3" s="27" customFormat="1">
      <c r="C16556" s="2"/>
    </row>
    <row r="16557" spans="3:3" s="27" customFormat="1">
      <c r="C16557" s="2"/>
    </row>
    <row r="16558" spans="3:3" s="27" customFormat="1">
      <c r="C16558" s="2"/>
    </row>
    <row r="16559" spans="3:3" s="27" customFormat="1">
      <c r="C16559" s="2"/>
    </row>
    <row r="16560" spans="3:3" s="27" customFormat="1">
      <c r="C16560" s="2"/>
    </row>
    <row r="16561" spans="3:3" s="27" customFormat="1">
      <c r="C16561" s="2"/>
    </row>
    <row r="16562" spans="3:3" s="27" customFormat="1">
      <c r="C16562" s="2"/>
    </row>
    <row r="16563" spans="3:3" s="27" customFormat="1">
      <c r="C16563" s="2"/>
    </row>
    <row r="16564" spans="3:3" s="27" customFormat="1">
      <c r="C16564" s="2"/>
    </row>
    <row r="16565" spans="3:3" s="27" customFormat="1">
      <c r="C16565" s="2"/>
    </row>
    <row r="16566" spans="3:3" s="27" customFormat="1">
      <c r="C16566" s="2"/>
    </row>
    <row r="16567" spans="3:3" s="27" customFormat="1">
      <c r="C16567" s="2"/>
    </row>
    <row r="16568" spans="3:3" s="27" customFormat="1">
      <c r="C16568" s="2"/>
    </row>
    <row r="16569" spans="3:3" s="27" customFormat="1">
      <c r="C16569" s="2"/>
    </row>
    <row r="16570" spans="3:3" s="27" customFormat="1">
      <c r="C16570" s="2"/>
    </row>
    <row r="16571" spans="3:3" s="27" customFormat="1">
      <c r="C16571" s="2"/>
    </row>
    <row r="16572" spans="3:3" s="27" customFormat="1">
      <c r="C16572" s="2"/>
    </row>
    <row r="16573" spans="3:3" s="27" customFormat="1">
      <c r="C16573" s="2"/>
    </row>
    <row r="16574" spans="3:3" s="27" customFormat="1">
      <c r="C16574" s="2"/>
    </row>
    <row r="16575" spans="3:3" s="27" customFormat="1">
      <c r="C16575" s="2"/>
    </row>
    <row r="16576" spans="3:3" s="27" customFormat="1">
      <c r="C16576" s="2"/>
    </row>
    <row r="16577" spans="3:3" s="27" customFormat="1">
      <c r="C16577" s="2"/>
    </row>
    <row r="16578" spans="3:3" s="27" customFormat="1">
      <c r="C16578" s="2"/>
    </row>
    <row r="16579" spans="3:3" s="27" customFormat="1">
      <c r="C16579" s="2"/>
    </row>
    <row r="16580" spans="3:3" s="27" customFormat="1">
      <c r="C16580" s="2"/>
    </row>
    <row r="16581" spans="3:3" s="27" customFormat="1">
      <c r="C16581" s="2"/>
    </row>
    <row r="16582" spans="3:3" s="27" customFormat="1">
      <c r="C16582" s="2"/>
    </row>
    <row r="16583" spans="3:3" s="27" customFormat="1">
      <c r="C16583" s="2"/>
    </row>
    <row r="16584" spans="3:3" s="27" customFormat="1">
      <c r="C16584" s="2"/>
    </row>
    <row r="16585" spans="3:3" s="27" customFormat="1">
      <c r="C16585" s="2"/>
    </row>
    <row r="16586" spans="3:3" s="27" customFormat="1">
      <c r="C16586" s="2"/>
    </row>
    <row r="16587" spans="3:3" s="27" customFormat="1">
      <c r="C16587" s="2"/>
    </row>
    <row r="16588" spans="3:3" s="27" customFormat="1">
      <c r="C16588" s="2"/>
    </row>
    <row r="16589" spans="3:3" s="27" customFormat="1">
      <c r="C16589" s="2"/>
    </row>
    <row r="16590" spans="3:3" s="27" customFormat="1">
      <c r="C16590" s="2"/>
    </row>
    <row r="16591" spans="3:3" s="27" customFormat="1">
      <c r="C16591" s="2"/>
    </row>
    <row r="16592" spans="3:3" s="27" customFormat="1">
      <c r="C16592" s="2"/>
    </row>
    <row r="16593" spans="3:3" s="27" customFormat="1">
      <c r="C16593" s="2"/>
    </row>
    <row r="16594" spans="3:3" s="27" customFormat="1">
      <c r="C16594" s="2"/>
    </row>
    <row r="16595" spans="3:3" s="27" customFormat="1">
      <c r="C16595" s="2"/>
    </row>
    <row r="16596" spans="3:3" s="27" customFormat="1">
      <c r="C16596" s="2"/>
    </row>
    <row r="16597" spans="3:3" s="27" customFormat="1">
      <c r="C16597" s="2"/>
    </row>
    <row r="16598" spans="3:3" s="27" customFormat="1">
      <c r="C16598" s="2"/>
    </row>
    <row r="16599" spans="3:3" s="27" customFormat="1">
      <c r="C16599" s="2"/>
    </row>
    <row r="16600" spans="3:3" s="27" customFormat="1">
      <c r="C16600" s="2"/>
    </row>
    <row r="16601" spans="3:3" s="27" customFormat="1">
      <c r="C16601" s="2"/>
    </row>
    <row r="16602" spans="3:3" s="27" customFormat="1">
      <c r="C16602" s="2"/>
    </row>
    <row r="16603" spans="3:3" s="27" customFormat="1">
      <c r="C16603" s="2"/>
    </row>
    <row r="16604" spans="3:3" s="27" customFormat="1">
      <c r="C16604" s="2"/>
    </row>
    <row r="16605" spans="3:3" s="27" customFormat="1">
      <c r="C16605" s="2"/>
    </row>
    <row r="16606" spans="3:3" s="27" customFormat="1">
      <c r="C16606" s="2"/>
    </row>
    <row r="16607" spans="3:3" s="27" customFormat="1">
      <c r="C16607" s="2"/>
    </row>
    <row r="16608" spans="3:3" s="27" customFormat="1">
      <c r="C16608" s="2"/>
    </row>
    <row r="16609" spans="3:3" s="27" customFormat="1">
      <c r="C16609" s="2"/>
    </row>
    <row r="16610" spans="3:3" s="27" customFormat="1">
      <c r="C16610" s="2"/>
    </row>
    <row r="16611" spans="3:3" s="27" customFormat="1">
      <c r="C16611" s="2"/>
    </row>
    <row r="16612" spans="3:3" s="27" customFormat="1">
      <c r="C16612" s="2"/>
    </row>
    <row r="16613" spans="3:3" s="27" customFormat="1">
      <c r="C16613" s="2"/>
    </row>
    <row r="16614" spans="3:3" s="27" customFormat="1">
      <c r="C16614" s="2"/>
    </row>
    <row r="16615" spans="3:3" s="27" customFormat="1">
      <c r="C16615" s="2"/>
    </row>
    <row r="16616" spans="3:3" s="27" customFormat="1">
      <c r="C16616" s="2"/>
    </row>
    <row r="16617" spans="3:3" s="27" customFormat="1">
      <c r="C16617" s="2"/>
    </row>
    <row r="16618" spans="3:3" s="27" customFormat="1">
      <c r="C16618" s="2"/>
    </row>
    <row r="16619" spans="3:3" s="27" customFormat="1">
      <c r="C16619" s="2"/>
    </row>
    <row r="16620" spans="3:3" s="27" customFormat="1">
      <c r="C16620" s="2"/>
    </row>
    <row r="16621" spans="3:3" s="27" customFormat="1">
      <c r="C16621" s="2"/>
    </row>
    <row r="16622" spans="3:3" s="27" customFormat="1">
      <c r="C16622" s="2"/>
    </row>
    <row r="16623" spans="3:3" s="27" customFormat="1">
      <c r="C16623" s="2"/>
    </row>
    <row r="16624" spans="3:3" s="27" customFormat="1">
      <c r="C16624" s="2"/>
    </row>
    <row r="16625" spans="3:3" s="27" customFormat="1">
      <c r="C16625" s="2"/>
    </row>
    <row r="16626" spans="3:3" s="27" customFormat="1">
      <c r="C16626" s="2"/>
    </row>
    <row r="16627" spans="3:3" s="27" customFormat="1">
      <c r="C16627" s="2"/>
    </row>
    <row r="16628" spans="3:3" s="27" customFormat="1">
      <c r="C16628" s="2"/>
    </row>
    <row r="16629" spans="3:3" s="27" customFormat="1">
      <c r="C16629" s="2"/>
    </row>
    <row r="16630" spans="3:3" s="27" customFormat="1">
      <c r="C16630" s="2"/>
    </row>
    <row r="16631" spans="3:3" s="27" customFormat="1">
      <c r="C16631" s="2"/>
    </row>
    <row r="16632" spans="3:3" s="27" customFormat="1">
      <c r="C16632" s="2"/>
    </row>
    <row r="16633" spans="3:3" s="27" customFormat="1">
      <c r="C16633" s="2"/>
    </row>
    <row r="16634" spans="3:3" s="27" customFormat="1">
      <c r="C16634" s="2"/>
    </row>
    <row r="16635" spans="3:3" s="27" customFormat="1">
      <c r="C16635" s="2"/>
    </row>
    <row r="16636" spans="3:3" s="27" customFormat="1">
      <c r="C16636" s="2"/>
    </row>
    <row r="16637" spans="3:3" s="27" customFormat="1">
      <c r="C16637" s="2"/>
    </row>
    <row r="16638" spans="3:3" s="27" customFormat="1">
      <c r="C16638" s="2"/>
    </row>
    <row r="16639" spans="3:3" s="27" customFormat="1">
      <c r="C16639" s="2"/>
    </row>
    <row r="16640" spans="3:3" s="27" customFormat="1">
      <c r="C16640" s="2"/>
    </row>
    <row r="16641" spans="3:3" s="27" customFormat="1">
      <c r="C16641" s="2"/>
    </row>
    <row r="16642" spans="3:3" s="27" customFormat="1">
      <c r="C16642" s="2"/>
    </row>
    <row r="16643" spans="3:3" s="27" customFormat="1">
      <c r="C16643" s="2"/>
    </row>
    <row r="16644" spans="3:3" s="27" customFormat="1">
      <c r="C16644" s="2"/>
    </row>
    <row r="16645" spans="3:3" s="27" customFormat="1">
      <c r="C16645" s="2"/>
    </row>
    <row r="16646" spans="3:3" s="27" customFormat="1">
      <c r="C16646" s="2"/>
    </row>
    <row r="16647" spans="3:3" s="27" customFormat="1">
      <c r="C16647" s="2"/>
    </row>
    <row r="16648" spans="3:3" s="27" customFormat="1">
      <c r="C16648" s="2"/>
    </row>
    <row r="16649" spans="3:3" s="27" customFormat="1">
      <c r="C16649" s="2"/>
    </row>
    <row r="16650" spans="3:3" s="27" customFormat="1">
      <c r="C16650" s="2"/>
    </row>
    <row r="16651" spans="3:3" s="27" customFormat="1">
      <c r="C16651" s="2"/>
    </row>
    <row r="16652" spans="3:3" s="27" customFormat="1">
      <c r="C16652" s="2"/>
    </row>
    <row r="16653" spans="3:3" s="27" customFormat="1">
      <c r="C16653" s="2"/>
    </row>
    <row r="16654" spans="3:3" s="27" customFormat="1">
      <c r="C16654" s="2"/>
    </row>
    <row r="16655" spans="3:3" s="27" customFormat="1">
      <c r="C16655" s="2"/>
    </row>
    <row r="16656" spans="3:3" s="27" customFormat="1">
      <c r="C16656" s="2"/>
    </row>
    <row r="16657" spans="3:3" s="27" customFormat="1">
      <c r="C16657" s="2"/>
    </row>
    <row r="16658" spans="3:3" s="27" customFormat="1">
      <c r="C16658" s="2"/>
    </row>
    <row r="16659" spans="3:3" s="27" customFormat="1">
      <c r="C16659" s="2"/>
    </row>
    <row r="16660" spans="3:3" s="27" customFormat="1">
      <c r="C16660" s="2"/>
    </row>
    <row r="16661" spans="3:3" s="27" customFormat="1">
      <c r="C16661" s="2"/>
    </row>
    <row r="16662" spans="3:3" s="27" customFormat="1">
      <c r="C16662" s="2"/>
    </row>
    <row r="16663" spans="3:3" s="27" customFormat="1">
      <c r="C16663" s="2"/>
    </row>
    <row r="16664" spans="3:3" s="27" customFormat="1">
      <c r="C16664" s="2"/>
    </row>
    <row r="16665" spans="3:3" s="27" customFormat="1">
      <c r="C16665" s="2"/>
    </row>
    <row r="16666" spans="3:3" s="27" customFormat="1">
      <c r="C16666" s="2"/>
    </row>
    <row r="16667" spans="3:3" s="27" customFormat="1">
      <c r="C16667" s="2"/>
    </row>
    <row r="16668" spans="3:3" s="27" customFormat="1">
      <c r="C16668" s="2"/>
    </row>
    <row r="16669" spans="3:3" s="27" customFormat="1">
      <c r="C16669" s="2"/>
    </row>
    <row r="16670" spans="3:3" s="27" customFormat="1">
      <c r="C16670" s="2"/>
    </row>
    <row r="16671" spans="3:3" s="27" customFormat="1">
      <c r="C16671" s="2"/>
    </row>
    <row r="16672" spans="3:3" s="27" customFormat="1">
      <c r="C16672" s="2"/>
    </row>
    <row r="16673" spans="3:3" s="27" customFormat="1">
      <c r="C16673" s="2"/>
    </row>
    <row r="16674" spans="3:3" s="27" customFormat="1">
      <c r="C16674" s="2"/>
    </row>
    <row r="16675" spans="3:3" s="27" customFormat="1">
      <c r="C16675" s="2"/>
    </row>
    <row r="16676" spans="3:3" s="27" customFormat="1">
      <c r="C16676" s="2"/>
    </row>
    <row r="16677" spans="3:3" s="27" customFormat="1">
      <c r="C16677" s="2"/>
    </row>
    <row r="16678" spans="3:3" s="27" customFormat="1">
      <c r="C16678" s="2"/>
    </row>
    <row r="16679" spans="3:3" s="27" customFormat="1">
      <c r="C16679" s="2"/>
    </row>
    <row r="16680" spans="3:3" s="27" customFormat="1">
      <c r="C16680" s="2"/>
    </row>
    <row r="16681" spans="3:3" s="27" customFormat="1">
      <c r="C16681" s="2"/>
    </row>
    <row r="16682" spans="3:3" s="27" customFormat="1">
      <c r="C16682" s="2"/>
    </row>
    <row r="16683" spans="3:3" s="27" customFormat="1">
      <c r="C16683" s="2"/>
    </row>
    <row r="16684" spans="3:3" s="27" customFormat="1">
      <c r="C16684" s="2"/>
    </row>
    <row r="16685" spans="3:3" s="27" customFormat="1">
      <c r="C16685" s="2"/>
    </row>
    <row r="16686" spans="3:3" s="27" customFormat="1">
      <c r="C16686" s="2"/>
    </row>
    <row r="16687" spans="3:3" s="27" customFormat="1">
      <c r="C16687" s="2"/>
    </row>
    <row r="16688" spans="3:3" s="27" customFormat="1">
      <c r="C16688" s="2"/>
    </row>
    <row r="16689" spans="3:3" s="27" customFormat="1">
      <c r="C16689" s="2"/>
    </row>
    <row r="16690" spans="3:3" s="27" customFormat="1">
      <c r="C16690" s="2"/>
    </row>
    <row r="16691" spans="3:3" s="27" customFormat="1">
      <c r="C16691" s="2"/>
    </row>
    <row r="16692" spans="3:3" s="27" customFormat="1">
      <c r="C16692" s="2"/>
    </row>
    <row r="16693" spans="3:3" s="27" customFormat="1">
      <c r="C16693" s="2"/>
    </row>
    <row r="16694" spans="3:3" s="27" customFormat="1">
      <c r="C16694" s="2"/>
    </row>
    <row r="16695" spans="3:3" s="27" customFormat="1">
      <c r="C16695" s="2"/>
    </row>
    <row r="16696" spans="3:3" s="27" customFormat="1">
      <c r="C16696" s="2"/>
    </row>
    <row r="16697" spans="3:3" s="27" customFormat="1">
      <c r="C16697" s="2"/>
    </row>
    <row r="16698" spans="3:3" s="27" customFormat="1">
      <c r="C16698" s="2"/>
    </row>
    <row r="16699" spans="3:3" s="27" customFormat="1">
      <c r="C16699" s="2"/>
    </row>
    <row r="16700" spans="3:3" s="27" customFormat="1">
      <c r="C16700" s="2"/>
    </row>
    <row r="16701" spans="3:3" s="27" customFormat="1">
      <c r="C16701" s="2"/>
    </row>
    <row r="16702" spans="3:3" s="27" customFormat="1">
      <c r="C16702" s="2"/>
    </row>
    <row r="16703" spans="3:3" s="27" customFormat="1">
      <c r="C16703" s="2"/>
    </row>
    <row r="16704" spans="3:3" s="27" customFormat="1">
      <c r="C16704" s="2"/>
    </row>
    <row r="16705" spans="3:3" s="27" customFormat="1">
      <c r="C16705" s="2"/>
    </row>
    <row r="16706" spans="3:3" s="27" customFormat="1">
      <c r="C16706" s="2"/>
    </row>
    <row r="16707" spans="3:3" s="27" customFormat="1">
      <c r="C16707" s="2"/>
    </row>
    <row r="16708" spans="3:3" s="27" customFormat="1">
      <c r="C16708" s="2"/>
    </row>
    <row r="16709" spans="3:3" s="27" customFormat="1">
      <c r="C16709" s="2"/>
    </row>
    <row r="16710" spans="3:3" s="27" customFormat="1">
      <c r="C16710" s="2"/>
    </row>
    <row r="16711" spans="3:3" s="27" customFormat="1">
      <c r="C16711" s="2"/>
    </row>
    <row r="16712" spans="3:3" s="27" customFormat="1">
      <c r="C16712" s="2"/>
    </row>
    <row r="16713" spans="3:3" s="27" customFormat="1">
      <c r="C16713" s="2"/>
    </row>
    <row r="16714" spans="3:3" s="27" customFormat="1">
      <c r="C16714" s="2"/>
    </row>
    <row r="16715" spans="3:3" s="27" customFormat="1">
      <c r="C16715" s="2"/>
    </row>
    <row r="16716" spans="3:3" s="27" customFormat="1">
      <c r="C16716" s="2"/>
    </row>
    <row r="16717" spans="3:3" s="27" customFormat="1">
      <c r="C16717" s="2"/>
    </row>
    <row r="16718" spans="3:3" s="27" customFormat="1">
      <c r="C16718" s="2"/>
    </row>
    <row r="16719" spans="3:3" s="27" customFormat="1">
      <c r="C16719" s="2"/>
    </row>
    <row r="16720" spans="3:3" s="27" customFormat="1">
      <c r="C16720" s="2"/>
    </row>
    <row r="16721" spans="3:3" s="27" customFormat="1">
      <c r="C16721" s="2"/>
    </row>
    <row r="16722" spans="3:3" s="27" customFormat="1">
      <c r="C16722" s="2"/>
    </row>
    <row r="16723" spans="3:3" s="27" customFormat="1">
      <c r="C16723" s="2"/>
    </row>
    <row r="16724" spans="3:3" s="27" customFormat="1">
      <c r="C16724" s="2"/>
    </row>
    <row r="16725" spans="3:3" s="27" customFormat="1">
      <c r="C16725" s="2"/>
    </row>
    <row r="16726" spans="3:3" s="27" customFormat="1">
      <c r="C16726" s="2"/>
    </row>
    <row r="16727" spans="3:3" s="27" customFormat="1">
      <c r="C16727" s="2"/>
    </row>
    <row r="16728" spans="3:3" s="27" customFormat="1">
      <c r="C16728" s="2"/>
    </row>
    <row r="16729" spans="3:3" s="27" customFormat="1">
      <c r="C16729" s="2"/>
    </row>
    <row r="16730" spans="3:3" s="27" customFormat="1">
      <c r="C16730" s="2"/>
    </row>
    <row r="16731" spans="3:3" s="27" customFormat="1">
      <c r="C16731" s="2"/>
    </row>
    <row r="16732" spans="3:3" s="27" customFormat="1">
      <c r="C16732" s="2"/>
    </row>
    <row r="16733" spans="3:3" s="27" customFormat="1">
      <c r="C16733" s="2"/>
    </row>
    <row r="16734" spans="3:3" s="27" customFormat="1">
      <c r="C16734" s="2"/>
    </row>
    <row r="16735" spans="3:3" s="27" customFormat="1">
      <c r="C16735" s="2"/>
    </row>
    <row r="16736" spans="3:3" s="27" customFormat="1">
      <c r="C16736" s="2"/>
    </row>
    <row r="16737" spans="3:3" s="27" customFormat="1">
      <c r="C16737" s="2"/>
    </row>
    <row r="16738" spans="3:3" s="27" customFormat="1">
      <c r="C16738" s="2"/>
    </row>
    <row r="16739" spans="3:3" s="27" customFormat="1">
      <c r="C16739" s="2"/>
    </row>
    <row r="16740" spans="3:3" s="27" customFormat="1">
      <c r="C16740" s="2"/>
    </row>
    <row r="16741" spans="3:3" s="27" customFormat="1">
      <c r="C16741" s="2"/>
    </row>
    <row r="16742" spans="3:3" s="27" customFormat="1">
      <c r="C16742" s="2"/>
    </row>
    <row r="16743" spans="3:3" s="27" customFormat="1">
      <c r="C16743" s="2"/>
    </row>
    <row r="16744" spans="3:3" s="27" customFormat="1">
      <c r="C16744" s="2"/>
    </row>
    <row r="16745" spans="3:3" s="27" customFormat="1">
      <c r="C16745" s="2"/>
    </row>
    <row r="16746" spans="3:3" s="27" customFormat="1">
      <c r="C16746" s="2"/>
    </row>
    <row r="16747" spans="3:3" s="27" customFormat="1">
      <c r="C16747" s="2"/>
    </row>
    <row r="16748" spans="3:3" s="27" customFormat="1">
      <c r="C16748" s="2"/>
    </row>
    <row r="16749" spans="3:3" s="27" customFormat="1">
      <c r="C16749" s="2"/>
    </row>
    <row r="16750" spans="3:3" s="27" customFormat="1">
      <c r="C16750" s="2"/>
    </row>
    <row r="16751" spans="3:3" s="27" customFormat="1">
      <c r="C16751" s="2"/>
    </row>
    <row r="16752" spans="3:3" s="27" customFormat="1">
      <c r="C16752" s="2"/>
    </row>
    <row r="16753" spans="3:3" s="27" customFormat="1">
      <c r="C16753" s="2"/>
    </row>
    <row r="16754" spans="3:3" s="27" customFormat="1">
      <c r="C16754" s="2"/>
    </row>
    <row r="16755" spans="3:3" s="27" customFormat="1">
      <c r="C16755" s="2"/>
    </row>
    <row r="16756" spans="3:3" s="27" customFormat="1">
      <c r="C16756" s="2"/>
    </row>
    <row r="16757" spans="3:3" s="27" customFormat="1">
      <c r="C16757" s="2"/>
    </row>
    <row r="16758" spans="3:3" s="27" customFormat="1">
      <c r="C16758" s="2"/>
    </row>
    <row r="16759" spans="3:3" s="27" customFormat="1">
      <c r="C16759" s="2"/>
    </row>
    <row r="16760" spans="3:3" s="27" customFormat="1">
      <c r="C16760" s="2"/>
    </row>
    <row r="16761" spans="3:3" s="27" customFormat="1">
      <c r="C16761" s="2"/>
    </row>
    <row r="16762" spans="3:3" s="27" customFormat="1">
      <c r="C16762" s="2"/>
    </row>
    <row r="16763" spans="3:3" s="27" customFormat="1">
      <c r="C16763" s="2"/>
    </row>
    <row r="16764" spans="3:3" s="27" customFormat="1">
      <c r="C16764" s="2"/>
    </row>
    <row r="16765" spans="3:3" s="27" customFormat="1">
      <c r="C16765" s="2"/>
    </row>
    <row r="16766" spans="3:3" s="27" customFormat="1">
      <c r="C16766" s="2"/>
    </row>
    <row r="16767" spans="3:3" s="27" customFormat="1">
      <c r="C16767" s="2"/>
    </row>
    <row r="16768" spans="3:3" s="27" customFormat="1">
      <c r="C16768" s="2"/>
    </row>
    <row r="16769" spans="3:3" s="27" customFormat="1">
      <c r="C16769" s="2"/>
    </row>
    <row r="16770" spans="3:3" s="27" customFormat="1">
      <c r="C16770" s="2"/>
    </row>
    <row r="16771" spans="3:3" s="27" customFormat="1">
      <c r="C16771" s="2"/>
    </row>
    <row r="16772" spans="3:3" s="27" customFormat="1">
      <c r="C16772" s="2"/>
    </row>
    <row r="16773" spans="3:3" s="27" customFormat="1">
      <c r="C16773" s="2"/>
    </row>
    <row r="16774" spans="3:3" s="27" customFormat="1">
      <c r="C16774" s="2"/>
    </row>
    <row r="16775" spans="3:3" s="27" customFormat="1">
      <c r="C16775" s="2"/>
    </row>
    <row r="16776" spans="3:3" s="27" customFormat="1">
      <c r="C16776" s="2"/>
    </row>
    <row r="16777" spans="3:3" s="27" customFormat="1">
      <c r="C16777" s="2"/>
    </row>
    <row r="16778" spans="3:3" s="27" customFormat="1">
      <c r="C16778" s="2"/>
    </row>
    <row r="16779" spans="3:3" s="27" customFormat="1">
      <c r="C16779" s="2"/>
    </row>
    <row r="16780" spans="3:3" s="27" customFormat="1">
      <c r="C16780" s="2"/>
    </row>
    <row r="16781" spans="3:3" s="27" customFormat="1">
      <c r="C16781" s="2"/>
    </row>
    <row r="16782" spans="3:3" s="27" customFormat="1">
      <c r="C16782" s="2"/>
    </row>
    <row r="16783" spans="3:3" s="27" customFormat="1">
      <c r="C16783" s="2"/>
    </row>
    <row r="16784" spans="3:3" s="27" customFormat="1">
      <c r="C16784" s="2"/>
    </row>
    <row r="16785" spans="3:3" s="27" customFormat="1">
      <c r="C16785" s="2"/>
    </row>
    <row r="16786" spans="3:3" s="27" customFormat="1">
      <c r="C16786" s="2"/>
    </row>
    <row r="16787" spans="3:3" s="27" customFormat="1">
      <c r="C16787" s="2"/>
    </row>
    <row r="16788" spans="3:3" s="27" customFormat="1">
      <c r="C16788" s="2"/>
    </row>
    <row r="16789" spans="3:3" s="27" customFormat="1">
      <c r="C16789" s="2"/>
    </row>
    <row r="16790" spans="3:3" s="27" customFormat="1">
      <c r="C16790" s="2"/>
    </row>
    <row r="16791" spans="3:3" s="27" customFormat="1">
      <c r="C16791" s="2"/>
    </row>
    <row r="16792" spans="3:3" s="27" customFormat="1">
      <c r="C16792" s="2"/>
    </row>
    <row r="16793" spans="3:3" s="27" customFormat="1">
      <c r="C16793" s="2"/>
    </row>
    <row r="16794" spans="3:3" s="27" customFormat="1">
      <c r="C16794" s="2"/>
    </row>
    <row r="16795" spans="3:3" s="27" customFormat="1">
      <c r="C16795" s="2"/>
    </row>
    <row r="16796" spans="3:3" s="27" customFormat="1">
      <c r="C16796" s="2"/>
    </row>
    <row r="16797" spans="3:3" s="27" customFormat="1">
      <c r="C16797" s="2"/>
    </row>
    <row r="16798" spans="3:3" s="27" customFormat="1">
      <c r="C16798" s="2"/>
    </row>
    <row r="16799" spans="3:3" s="27" customFormat="1">
      <c r="C16799" s="2"/>
    </row>
    <row r="16800" spans="3:3" s="27" customFormat="1">
      <c r="C16800" s="2"/>
    </row>
    <row r="16801" spans="3:3" s="27" customFormat="1">
      <c r="C16801" s="2"/>
    </row>
    <row r="16802" spans="3:3" s="27" customFormat="1">
      <c r="C16802" s="2"/>
    </row>
    <row r="16803" spans="3:3" s="27" customFormat="1">
      <c r="C16803" s="2"/>
    </row>
    <row r="16804" spans="3:3" s="27" customFormat="1">
      <c r="C16804" s="2"/>
    </row>
    <row r="16805" spans="3:3" s="27" customFormat="1">
      <c r="C16805" s="2"/>
    </row>
    <row r="16806" spans="3:3" s="27" customFormat="1">
      <c r="C16806" s="2"/>
    </row>
    <row r="16807" spans="3:3" s="27" customFormat="1">
      <c r="C16807" s="2"/>
    </row>
    <row r="16808" spans="3:3" s="27" customFormat="1">
      <c r="C16808" s="2"/>
    </row>
    <row r="16809" spans="3:3" s="27" customFormat="1">
      <c r="C16809" s="2"/>
    </row>
    <row r="16810" spans="3:3" s="27" customFormat="1">
      <c r="C16810" s="2"/>
    </row>
    <row r="16811" spans="3:3" s="27" customFormat="1">
      <c r="C16811" s="2"/>
    </row>
    <row r="16812" spans="3:3" s="27" customFormat="1">
      <c r="C16812" s="2"/>
    </row>
    <row r="16813" spans="3:3" s="27" customFormat="1">
      <c r="C16813" s="2"/>
    </row>
    <row r="16814" spans="3:3" s="27" customFormat="1">
      <c r="C16814" s="2"/>
    </row>
    <row r="16815" spans="3:3" s="27" customFormat="1">
      <c r="C16815" s="2"/>
    </row>
    <row r="16816" spans="3:3" s="27" customFormat="1">
      <c r="C16816" s="2"/>
    </row>
    <row r="16817" spans="3:3" s="27" customFormat="1">
      <c r="C16817" s="2"/>
    </row>
    <row r="16818" spans="3:3" s="27" customFormat="1">
      <c r="C16818" s="2"/>
    </row>
    <row r="16819" spans="3:3" s="27" customFormat="1">
      <c r="C16819" s="2"/>
    </row>
    <row r="16820" spans="3:3" s="27" customFormat="1">
      <c r="C16820" s="2"/>
    </row>
    <row r="16821" spans="3:3" s="27" customFormat="1">
      <c r="C16821" s="2"/>
    </row>
    <row r="16822" spans="3:3" s="27" customFormat="1">
      <c r="C16822" s="2"/>
    </row>
    <row r="16823" spans="3:3" s="27" customFormat="1">
      <c r="C16823" s="2"/>
    </row>
    <row r="16824" spans="3:3" s="27" customFormat="1">
      <c r="C16824" s="2"/>
    </row>
    <row r="16825" spans="3:3" s="27" customFormat="1">
      <c r="C16825" s="2"/>
    </row>
    <row r="16826" spans="3:3" s="27" customFormat="1">
      <c r="C16826" s="2"/>
    </row>
    <row r="16827" spans="3:3" s="27" customFormat="1">
      <c r="C16827" s="2"/>
    </row>
    <row r="16828" spans="3:3" s="27" customFormat="1">
      <c r="C16828" s="2"/>
    </row>
    <row r="16829" spans="3:3" s="27" customFormat="1">
      <c r="C16829" s="2"/>
    </row>
    <row r="16830" spans="3:3" s="27" customFormat="1">
      <c r="C16830" s="2"/>
    </row>
    <row r="16831" spans="3:3" s="27" customFormat="1">
      <c r="C16831" s="2"/>
    </row>
    <row r="16832" spans="3:3" s="27" customFormat="1">
      <c r="C16832" s="2"/>
    </row>
    <row r="16833" spans="3:3" s="27" customFormat="1">
      <c r="C16833" s="2"/>
    </row>
    <row r="16834" spans="3:3" s="27" customFormat="1">
      <c r="C16834" s="2"/>
    </row>
    <row r="16835" spans="3:3" s="27" customFormat="1">
      <c r="C16835" s="2"/>
    </row>
    <row r="16836" spans="3:3" s="27" customFormat="1">
      <c r="C16836" s="2"/>
    </row>
    <row r="16837" spans="3:3" s="27" customFormat="1">
      <c r="C16837" s="2"/>
    </row>
    <row r="16838" spans="3:3" s="27" customFormat="1">
      <c r="C16838" s="2"/>
    </row>
    <row r="16839" spans="3:3" s="27" customFormat="1">
      <c r="C16839" s="2"/>
    </row>
    <row r="16840" spans="3:3" s="27" customFormat="1">
      <c r="C16840" s="2"/>
    </row>
    <row r="16841" spans="3:3" s="27" customFormat="1">
      <c r="C16841" s="2"/>
    </row>
    <row r="16842" spans="3:3" s="27" customFormat="1">
      <c r="C16842" s="2"/>
    </row>
    <row r="16843" spans="3:3" s="27" customFormat="1">
      <c r="C16843" s="2"/>
    </row>
    <row r="16844" spans="3:3" s="27" customFormat="1">
      <c r="C16844" s="2"/>
    </row>
    <row r="16845" spans="3:3" s="27" customFormat="1">
      <c r="C16845" s="2"/>
    </row>
    <row r="16846" spans="3:3" s="27" customFormat="1">
      <c r="C16846" s="2"/>
    </row>
    <row r="16847" spans="3:3" s="27" customFormat="1">
      <c r="C16847" s="2"/>
    </row>
    <row r="16848" spans="3:3" s="27" customFormat="1">
      <c r="C16848" s="2"/>
    </row>
    <row r="16849" spans="3:3" s="27" customFormat="1">
      <c r="C16849" s="2"/>
    </row>
    <row r="16850" spans="3:3" s="27" customFormat="1">
      <c r="C16850" s="2"/>
    </row>
    <row r="16851" spans="3:3" s="27" customFormat="1">
      <c r="C16851" s="2"/>
    </row>
    <row r="16852" spans="3:3" s="27" customFormat="1">
      <c r="C16852" s="2"/>
    </row>
    <row r="16853" spans="3:3" s="27" customFormat="1">
      <c r="C16853" s="2"/>
    </row>
    <row r="16854" spans="3:3" s="27" customFormat="1">
      <c r="C16854" s="2"/>
    </row>
    <row r="16855" spans="3:3" s="27" customFormat="1">
      <c r="C16855" s="2"/>
    </row>
    <row r="16856" spans="3:3" s="27" customFormat="1">
      <c r="C16856" s="2"/>
    </row>
    <row r="16857" spans="3:3" s="27" customFormat="1">
      <c r="C16857" s="2"/>
    </row>
    <row r="16858" spans="3:3" s="27" customFormat="1">
      <c r="C16858" s="2"/>
    </row>
    <row r="16859" spans="3:3" s="27" customFormat="1">
      <c r="C16859" s="2"/>
    </row>
    <row r="16860" spans="3:3" s="27" customFormat="1">
      <c r="C16860" s="2"/>
    </row>
    <row r="16861" spans="3:3" s="27" customFormat="1">
      <c r="C16861" s="2"/>
    </row>
    <row r="16862" spans="3:3" s="27" customFormat="1">
      <c r="C16862" s="2"/>
    </row>
    <row r="16863" spans="3:3" s="27" customFormat="1">
      <c r="C16863" s="2"/>
    </row>
    <row r="16864" spans="3:3" s="27" customFormat="1">
      <c r="C16864" s="2"/>
    </row>
    <row r="16865" spans="3:3" s="27" customFormat="1">
      <c r="C16865" s="2"/>
    </row>
    <row r="16866" spans="3:3" s="27" customFormat="1">
      <c r="C16866" s="2"/>
    </row>
    <row r="16867" spans="3:3" s="27" customFormat="1">
      <c r="C16867" s="2"/>
    </row>
    <row r="16868" spans="3:3" s="27" customFormat="1">
      <c r="C16868" s="2"/>
    </row>
    <row r="16869" spans="3:3" s="27" customFormat="1">
      <c r="C16869" s="2"/>
    </row>
    <row r="16870" spans="3:3" s="27" customFormat="1">
      <c r="C16870" s="2"/>
    </row>
    <row r="16871" spans="3:3" s="27" customFormat="1">
      <c r="C16871" s="2"/>
    </row>
    <row r="16872" spans="3:3" s="27" customFormat="1">
      <c r="C16872" s="2"/>
    </row>
    <row r="16873" spans="3:3" s="27" customFormat="1">
      <c r="C16873" s="2"/>
    </row>
    <row r="16874" spans="3:3" s="27" customFormat="1">
      <c r="C16874" s="2"/>
    </row>
    <row r="16875" spans="3:3" s="27" customFormat="1">
      <c r="C16875" s="2"/>
    </row>
    <row r="16876" spans="3:3" s="27" customFormat="1">
      <c r="C16876" s="2"/>
    </row>
    <row r="16877" spans="3:3" s="27" customFormat="1">
      <c r="C16877" s="2"/>
    </row>
    <row r="16878" spans="3:3" s="27" customFormat="1">
      <c r="C16878" s="2"/>
    </row>
    <row r="16879" spans="3:3" s="27" customFormat="1">
      <c r="C16879" s="2"/>
    </row>
    <row r="16880" spans="3:3" s="27" customFormat="1">
      <c r="C16880" s="2"/>
    </row>
    <row r="16881" spans="3:3" s="27" customFormat="1">
      <c r="C16881" s="2"/>
    </row>
    <row r="16882" spans="3:3" s="27" customFormat="1">
      <c r="C16882" s="2"/>
    </row>
    <row r="16883" spans="3:3" s="27" customFormat="1">
      <c r="C16883" s="2"/>
    </row>
    <row r="16884" spans="3:3" s="27" customFormat="1">
      <c r="C16884" s="2"/>
    </row>
    <row r="16885" spans="3:3" s="27" customFormat="1">
      <c r="C16885" s="2"/>
    </row>
    <row r="16886" spans="3:3" s="27" customFormat="1">
      <c r="C16886" s="2"/>
    </row>
    <row r="16887" spans="3:3" s="27" customFormat="1">
      <c r="C16887" s="2"/>
    </row>
    <row r="16888" spans="3:3" s="27" customFormat="1">
      <c r="C16888" s="2"/>
    </row>
    <row r="16889" spans="3:3" s="27" customFormat="1">
      <c r="C16889" s="2"/>
    </row>
    <row r="16890" spans="3:3" s="27" customFormat="1">
      <c r="C16890" s="2"/>
    </row>
    <row r="16891" spans="3:3" s="27" customFormat="1">
      <c r="C16891" s="2"/>
    </row>
    <row r="16892" spans="3:3" s="27" customFormat="1">
      <c r="C16892" s="2"/>
    </row>
    <row r="16893" spans="3:3" s="27" customFormat="1">
      <c r="C16893" s="2"/>
    </row>
    <row r="16894" spans="3:3" s="27" customFormat="1">
      <c r="C16894" s="2"/>
    </row>
    <row r="16895" spans="3:3" s="27" customFormat="1">
      <c r="C16895" s="2"/>
    </row>
    <row r="16896" spans="3:3" s="27" customFormat="1">
      <c r="C16896" s="2"/>
    </row>
    <row r="16897" spans="3:3" s="27" customFormat="1">
      <c r="C16897" s="2"/>
    </row>
    <row r="16898" spans="3:3" s="27" customFormat="1">
      <c r="C16898" s="2"/>
    </row>
    <row r="16899" spans="3:3" s="27" customFormat="1">
      <c r="C16899" s="2"/>
    </row>
    <row r="16900" spans="3:3" s="27" customFormat="1">
      <c r="C16900" s="2"/>
    </row>
    <row r="16901" spans="3:3" s="27" customFormat="1">
      <c r="C16901" s="2"/>
    </row>
    <row r="16902" spans="3:3" s="27" customFormat="1">
      <c r="C16902" s="2"/>
    </row>
    <row r="16903" spans="3:3" s="27" customFormat="1">
      <c r="C16903" s="2"/>
    </row>
    <row r="16904" spans="3:3" s="27" customFormat="1">
      <c r="C16904" s="2"/>
    </row>
    <row r="16905" spans="3:3" s="27" customFormat="1">
      <c r="C16905" s="2"/>
    </row>
    <row r="16906" spans="3:3" s="27" customFormat="1">
      <c r="C16906" s="2"/>
    </row>
    <row r="16907" spans="3:3" s="27" customFormat="1">
      <c r="C16907" s="2"/>
    </row>
    <row r="16908" spans="3:3" s="27" customFormat="1">
      <c r="C16908" s="2"/>
    </row>
    <row r="16909" spans="3:3" s="27" customFormat="1">
      <c r="C16909" s="2"/>
    </row>
    <row r="16910" spans="3:3" s="27" customFormat="1">
      <c r="C16910" s="2"/>
    </row>
    <row r="16911" spans="3:3" s="27" customFormat="1">
      <c r="C16911" s="2"/>
    </row>
    <row r="16912" spans="3:3" s="27" customFormat="1">
      <c r="C16912" s="2"/>
    </row>
    <row r="16913" spans="3:3" s="27" customFormat="1">
      <c r="C16913" s="2"/>
    </row>
    <row r="16914" spans="3:3" s="27" customFormat="1">
      <c r="C16914" s="2"/>
    </row>
    <row r="16915" spans="3:3" s="27" customFormat="1">
      <c r="C16915" s="2"/>
    </row>
    <row r="16916" spans="3:3" s="27" customFormat="1">
      <c r="C16916" s="2"/>
    </row>
    <row r="16917" spans="3:3" s="27" customFormat="1">
      <c r="C16917" s="2"/>
    </row>
    <row r="16918" spans="3:3" s="27" customFormat="1">
      <c r="C16918" s="2"/>
    </row>
    <row r="16919" spans="3:3" s="27" customFormat="1">
      <c r="C16919" s="2"/>
    </row>
    <row r="16920" spans="3:3" s="27" customFormat="1">
      <c r="C16920" s="2"/>
    </row>
    <row r="16921" spans="3:3" s="27" customFormat="1">
      <c r="C16921" s="2"/>
    </row>
    <row r="16922" spans="3:3" s="27" customFormat="1">
      <c r="C16922" s="2"/>
    </row>
    <row r="16923" spans="3:3" s="27" customFormat="1">
      <c r="C16923" s="2"/>
    </row>
    <row r="16924" spans="3:3" s="27" customFormat="1">
      <c r="C16924" s="2"/>
    </row>
    <row r="16925" spans="3:3" s="27" customFormat="1">
      <c r="C16925" s="2"/>
    </row>
    <row r="16926" spans="3:3" s="27" customFormat="1">
      <c r="C16926" s="2"/>
    </row>
    <row r="16927" spans="3:3" s="27" customFormat="1">
      <c r="C16927" s="2"/>
    </row>
    <row r="16928" spans="3:3" s="27" customFormat="1">
      <c r="C16928" s="2"/>
    </row>
    <row r="16929" spans="3:3" s="27" customFormat="1">
      <c r="C16929" s="2"/>
    </row>
    <row r="16930" spans="3:3" s="27" customFormat="1">
      <c r="C16930" s="2"/>
    </row>
    <row r="16931" spans="3:3" s="27" customFormat="1">
      <c r="C16931" s="2"/>
    </row>
    <row r="16932" spans="3:3" s="27" customFormat="1">
      <c r="C16932" s="2"/>
    </row>
    <row r="16933" spans="3:3" s="27" customFormat="1">
      <c r="C16933" s="2"/>
    </row>
    <row r="16934" spans="3:3" s="27" customFormat="1">
      <c r="C16934" s="2"/>
    </row>
    <row r="16935" spans="3:3" s="27" customFormat="1">
      <c r="C16935" s="2"/>
    </row>
    <row r="16936" spans="3:3" s="27" customFormat="1">
      <c r="C16936" s="2"/>
    </row>
    <row r="16937" spans="3:3" s="27" customFormat="1">
      <c r="C16937" s="2"/>
    </row>
    <row r="16938" spans="3:3" s="27" customFormat="1">
      <c r="C16938" s="2"/>
    </row>
    <row r="16939" spans="3:3" s="27" customFormat="1">
      <c r="C16939" s="2"/>
    </row>
    <row r="16940" spans="3:3" s="27" customFormat="1">
      <c r="C16940" s="2"/>
    </row>
    <row r="16941" spans="3:3" s="27" customFormat="1">
      <c r="C16941" s="2"/>
    </row>
    <row r="16942" spans="3:3" s="27" customFormat="1">
      <c r="C16942" s="2"/>
    </row>
    <row r="16943" spans="3:3" s="27" customFormat="1">
      <c r="C16943" s="2"/>
    </row>
    <row r="16944" spans="3:3" s="27" customFormat="1">
      <c r="C16944" s="2"/>
    </row>
    <row r="16945" spans="3:3" s="27" customFormat="1">
      <c r="C16945" s="2"/>
    </row>
    <row r="16946" spans="3:3" s="27" customFormat="1">
      <c r="C16946" s="2"/>
    </row>
    <row r="16947" spans="3:3" s="27" customFormat="1">
      <c r="C16947" s="2"/>
    </row>
    <row r="16948" spans="3:3" s="27" customFormat="1">
      <c r="C16948" s="2"/>
    </row>
    <row r="16949" spans="3:3" s="27" customFormat="1">
      <c r="C16949" s="2"/>
    </row>
    <row r="16950" spans="3:3" s="27" customFormat="1">
      <c r="C16950" s="2"/>
    </row>
    <row r="16951" spans="3:3" s="27" customFormat="1">
      <c r="C16951" s="2"/>
    </row>
    <row r="16952" spans="3:3" s="27" customFormat="1">
      <c r="C16952" s="2"/>
    </row>
    <row r="16953" spans="3:3" s="27" customFormat="1">
      <c r="C16953" s="2"/>
    </row>
    <row r="16954" spans="3:3" s="27" customFormat="1">
      <c r="C16954" s="2"/>
    </row>
    <row r="16955" spans="3:3" s="27" customFormat="1">
      <c r="C16955" s="2"/>
    </row>
    <row r="16956" spans="3:3" s="27" customFormat="1">
      <c r="C16956" s="2"/>
    </row>
    <row r="16957" spans="3:3" s="27" customFormat="1">
      <c r="C16957" s="2"/>
    </row>
    <row r="16958" spans="3:3" s="27" customFormat="1">
      <c r="C16958" s="2"/>
    </row>
    <row r="16959" spans="3:3" s="27" customFormat="1">
      <c r="C16959" s="2"/>
    </row>
    <row r="16960" spans="3:3" s="27" customFormat="1">
      <c r="C16960" s="2"/>
    </row>
    <row r="16961" spans="3:3" s="27" customFormat="1">
      <c r="C16961" s="2"/>
    </row>
    <row r="16962" spans="3:3" s="27" customFormat="1">
      <c r="C16962" s="2"/>
    </row>
    <row r="16963" spans="3:3" s="27" customFormat="1">
      <c r="C16963" s="2"/>
    </row>
    <row r="16964" spans="3:3" s="27" customFormat="1">
      <c r="C16964" s="2"/>
    </row>
    <row r="16965" spans="3:3" s="27" customFormat="1">
      <c r="C16965" s="2"/>
    </row>
    <row r="16966" spans="3:3" s="27" customFormat="1">
      <c r="C16966" s="2"/>
    </row>
    <row r="16967" spans="3:3" s="27" customFormat="1">
      <c r="C16967" s="2"/>
    </row>
    <row r="16968" spans="3:3" s="27" customFormat="1">
      <c r="C16968" s="2"/>
    </row>
    <row r="16969" spans="3:3" s="27" customFormat="1">
      <c r="C16969" s="2"/>
    </row>
    <row r="16970" spans="3:3" s="27" customFormat="1">
      <c r="C16970" s="2"/>
    </row>
    <row r="16971" spans="3:3" s="27" customFormat="1">
      <c r="C16971" s="2"/>
    </row>
    <row r="16972" spans="3:3" s="27" customFormat="1">
      <c r="C16972" s="2"/>
    </row>
    <row r="16973" spans="3:3" s="27" customFormat="1">
      <c r="C16973" s="2"/>
    </row>
    <row r="16974" spans="3:3" s="27" customFormat="1">
      <c r="C16974" s="2"/>
    </row>
    <row r="16975" spans="3:3" s="27" customFormat="1">
      <c r="C16975" s="2"/>
    </row>
    <row r="16976" spans="3:3" s="27" customFormat="1">
      <c r="C16976" s="2"/>
    </row>
    <row r="16977" spans="3:3" s="27" customFormat="1">
      <c r="C16977" s="2"/>
    </row>
    <row r="16978" spans="3:3" s="27" customFormat="1">
      <c r="C16978" s="2"/>
    </row>
    <row r="16979" spans="3:3" s="27" customFormat="1">
      <c r="C16979" s="2"/>
    </row>
    <row r="16980" spans="3:3" s="27" customFormat="1">
      <c r="C16980" s="2"/>
    </row>
    <row r="16981" spans="3:3" s="27" customFormat="1">
      <c r="C16981" s="2"/>
    </row>
    <row r="16982" spans="3:3" s="27" customFormat="1">
      <c r="C16982" s="2"/>
    </row>
    <row r="16983" spans="3:3" s="27" customFormat="1">
      <c r="C16983" s="2"/>
    </row>
    <row r="16984" spans="3:3" s="27" customFormat="1">
      <c r="C16984" s="2"/>
    </row>
    <row r="16985" spans="3:3" s="27" customFormat="1">
      <c r="C16985" s="2"/>
    </row>
    <row r="16986" spans="3:3" s="27" customFormat="1">
      <c r="C16986" s="2"/>
    </row>
    <row r="16987" spans="3:3" s="27" customFormat="1">
      <c r="C16987" s="2"/>
    </row>
    <row r="16988" spans="3:3" s="27" customFormat="1">
      <c r="C16988" s="2"/>
    </row>
    <row r="16989" spans="3:3" s="27" customFormat="1">
      <c r="C16989" s="2"/>
    </row>
    <row r="16990" spans="3:3" s="27" customFormat="1">
      <c r="C16990" s="2"/>
    </row>
    <row r="16991" spans="3:3" s="27" customFormat="1">
      <c r="C16991" s="2"/>
    </row>
    <row r="16992" spans="3:3" s="27" customFormat="1">
      <c r="C16992" s="2"/>
    </row>
    <row r="16993" spans="3:3" s="27" customFormat="1">
      <c r="C16993" s="2"/>
    </row>
    <row r="16994" spans="3:3" s="27" customFormat="1">
      <c r="C16994" s="2"/>
    </row>
    <row r="16995" spans="3:3" s="27" customFormat="1">
      <c r="C16995" s="2"/>
    </row>
    <row r="16996" spans="3:3" s="27" customFormat="1">
      <c r="C16996" s="2"/>
    </row>
    <row r="16997" spans="3:3" s="27" customFormat="1">
      <c r="C16997" s="2"/>
    </row>
    <row r="16998" spans="3:3" s="27" customFormat="1">
      <c r="C16998" s="2"/>
    </row>
    <row r="16999" spans="3:3" s="27" customFormat="1">
      <c r="C16999" s="2"/>
    </row>
    <row r="17000" spans="3:3" s="27" customFormat="1">
      <c r="C17000" s="2"/>
    </row>
    <row r="17001" spans="3:3" s="27" customFormat="1">
      <c r="C17001" s="2"/>
    </row>
    <row r="17002" spans="3:3" s="27" customFormat="1">
      <c r="C17002" s="2"/>
    </row>
    <row r="17003" spans="3:3" s="27" customFormat="1">
      <c r="C17003" s="2"/>
    </row>
    <row r="17004" spans="3:3" s="27" customFormat="1">
      <c r="C17004" s="2"/>
    </row>
    <row r="17005" spans="3:3" s="27" customFormat="1">
      <c r="C17005" s="2"/>
    </row>
    <row r="17006" spans="3:3" s="27" customFormat="1">
      <c r="C17006" s="2"/>
    </row>
    <row r="17007" spans="3:3" s="27" customFormat="1">
      <c r="C17007" s="2"/>
    </row>
    <row r="17008" spans="3:3" s="27" customFormat="1">
      <c r="C17008" s="2"/>
    </row>
    <row r="17009" spans="3:3" s="27" customFormat="1">
      <c r="C17009" s="2"/>
    </row>
    <row r="17010" spans="3:3" s="27" customFormat="1">
      <c r="C17010" s="2"/>
    </row>
    <row r="17011" spans="3:3" s="27" customFormat="1">
      <c r="C17011" s="2"/>
    </row>
    <row r="17012" spans="3:3" s="27" customFormat="1">
      <c r="C17012" s="2"/>
    </row>
    <row r="17013" spans="3:3" s="27" customFormat="1">
      <c r="C17013" s="2"/>
    </row>
    <row r="17014" spans="3:3" s="27" customFormat="1">
      <c r="C17014" s="2"/>
    </row>
    <row r="17015" spans="3:3" s="27" customFormat="1">
      <c r="C17015" s="2"/>
    </row>
    <row r="17016" spans="3:3" s="27" customFormat="1">
      <c r="C17016" s="2"/>
    </row>
    <row r="17017" spans="3:3" s="27" customFormat="1">
      <c r="C17017" s="2"/>
    </row>
    <row r="17018" spans="3:3" s="27" customFormat="1">
      <c r="C17018" s="2"/>
    </row>
    <row r="17019" spans="3:3" s="27" customFormat="1">
      <c r="C17019" s="2"/>
    </row>
    <row r="17020" spans="3:3" s="27" customFormat="1">
      <c r="C17020" s="2"/>
    </row>
    <row r="17021" spans="3:3" s="27" customFormat="1">
      <c r="C17021" s="2"/>
    </row>
    <row r="17022" spans="3:3" s="27" customFormat="1">
      <c r="C17022" s="2"/>
    </row>
    <row r="17023" spans="3:3" s="27" customFormat="1">
      <c r="C17023" s="2"/>
    </row>
    <row r="17024" spans="3:3" s="27" customFormat="1">
      <c r="C17024" s="2"/>
    </row>
    <row r="17025" spans="3:3" s="27" customFormat="1">
      <c r="C17025" s="2"/>
    </row>
    <row r="17026" spans="3:3" s="27" customFormat="1">
      <c r="C17026" s="2"/>
    </row>
    <row r="17027" spans="3:3" s="27" customFormat="1">
      <c r="C17027" s="2"/>
    </row>
    <row r="17028" spans="3:3" s="27" customFormat="1">
      <c r="C17028" s="2"/>
    </row>
    <row r="17029" spans="3:3" s="27" customFormat="1">
      <c r="C17029" s="2"/>
    </row>
    <row r="17030" spans="3:3" s="27" customFormat="1">
      <c r="C17030" s="2"/>
    </row>
    <row r="17031" spans="3:3" s="27" customFormat="1">
      <c r="C17031" s="2"/>
    </row>
    <row r="17032" spans="3:3" s="27" customFormat="1">
      <c r="C17032" s="2"/>
    </row>
    <row r="17033" spans="3:3" s="27" customFormat="1">
      <c r="C17033" s="2"/>
    </row>
    <row r="17034" spans="3:3" s="27" customFormat="1">
      <c r="C17034" s="2"/>
    </row>
    <row r="17035" spans="3:3" s="27" customFormat="1">
      <c r="C17035" s="2"/>
    </row>
    <row r="17036" spans="3:3" s="27" customFormat="1">
      <c r="C17036" s="2"/>
    </row>
    <row r="17037" spans="3:3" s="27" customFormat="1">
      <c r="C17037" s="2"/>
    </row>
    <row r="17038" spans="3:3" s="27" customFormat="1">
      <c r="C17038" s="2"/>
    </row>
    <row r="17039" spans="3:3" s="27" customFormat="1">
      <c r="C17039" s="2"/>
    </row>
    <row r="17040" spans="3:3" s="27" customFormat="1">
      <c r="C17040" s="2"/>
    </row>
    <row r="17041" spans="3:3" s="27" customFormat="1">
      <c r="C17041" s="2"/>
    </row>
    <row r="17042" spans="3:3" s="27" customFormat="1">
      <c r="C17042" s="2"/>
    </row>
    <row r="17043" spans="3:3" s="27" customFormat="1">
      <c r="C17043" s="2"/>
    </row>
    <row r="17044" spans="3:3" s="27" customFormat="1">
      <c r="C17044" s="2"/>
    </row>
    <row r="17045" spans="3:3" s="27" customFormat="1">
      <c r="C17045" s="2"/>
    </row>
    <row r="17046" spans="3:3" s="27" customFormat="1">
      <c r="C17046" s="2"/>
    </row>
    <row r="17047" spans="3:3" s="27" customFormat="1">
      <c r="C17047" s="2"/>
    </row>
    <row r="17048" spans="3:3" s="27" customFormat="1">
      <c r="C17048" s="2"/>
    </row>
    <row r="17049" spans="3:3" s="27" customFormat="1">
      <c r="C17049" s="2"/>
    </row>
    <row r="17050" spans="3:3" s="27" customFormat="1">
      <c r="C17050" s="2"/>
    </row>
    <row r="17051" spans="3:3" s="27" customFormat="1">
      <c r="C17051" s="2"/>
    </row>
    <row r="17052" spans="3:3" s="27" customFormat="1">
      <c r="C17052" s="2"/>
    </row>
    <row r="17053" spans="3:3" s="27" customFormat="1">
      <c r="C17053" s="2"/>
    </row>
    <row r="17054" spans="3:3" s="27" customFormat="1">
      <c r="C17054" s="2"/>
    </row>
    <row r="17055" spans="3:3" s="27" customFormat="1">
      <c r="C17055" s="2"/>
    </row>
    <row r="17056" spans="3:3" s="27" customFormat="1">
      <c r="C17056" s="2"/>
    </row>
    <row r="17057" spans="3:3" s="27" customFormat="1">
      <c r="C17057" s="2"/>
    </row>
    <row r="17058" spans="3:3" s="27" customFormat="1">
      <c r="C17058" s="2"/>
    </row>
    <row r="17059" spans="3:3" s="27" customFormat="1">
      <c r="C17059" s="2"/>
    </row>
    <row r="17060" spans="3:3" s="27" customFormat="1">
      <c r="C17060" s="2"/>
    </row>
    <row r="17061" spans="3:3" s="27" customFormat="1">
      <c r="C17061" s="2"/>
    </row>
    <row r="17062" spans="3:3" s="27" customFormat="1">
      <c r="C17062" s="2"/>
    </row>
    <row r="17063" spans="3:3" s="27" customFormat="1">
      <c r="C17063" s="2"/>
    </row>
    <row r="17064" spans="3:3" s="27" customFormat="1">
      <c r="C17064" s="2"/>
    </row>
    <row r="17065" spans="3:3" s="27" customFormat="1">
      <c r="C17065" s="2"/>
    </row>
    <row r="17066" spans="3:3" s="27" customFormat="1">
      <c r="C17066" s="2"/>
    </row>
    <row r="17067" spans="3:3" s="27" customFormat="1">
      <c r="C17067" s="2"/>
    </row>
    <row r="17068" spans="3:3" s="27" customFormat="1">
      <c r="C17068" s="2"/>
    </row>
    <row r="17069" spans="3:3" s="27" customFormat="1">
      <c r="C17069" s="2"/>
    </row>
    <row r="17070" spans="3:3" s="27" customFormat="1">
      <c r="C17070" s="2"/>
    </row>
    <row r="17071" spans="3:3" s="27" customFormat="1">
      <c r="C17071" s="2"/>
    </row>
    <row r="17072" spans="3:3" s="27" customFormat="1">
      <c r="C17072" s="2"/>
    </row>
    <row r="17073" spans="3:3" s="27" customFormat="1">
      <c r="C17073" s="2"/>
    </row>
    <row r="17074" spans="3:3" s="27" customFormat="1">
      <c r="C17074" s="2"/>
    </row>
    <row r="17075" spans="3:3" s="27" customFormat="1">
      <c r="C17075" s="2"/>
    </row>
    <row r="17076" spans="3:3" s="27" customFormat="1">
      <c r="C17076" s="2"/>
    </row>
    <row r="17077" spans="3:3" s="27" customFormat="1">
      <c r="C17077" s="2"/>
    </row>
    <row r="17078" spans="3:3" s="27" customFormat="1">
      <c r="C17078" s="2"/>
    </row>
    <row r="17079" spans="3:3" s="27" customFormat="1">
      <c r="C17079" s="2"/>
    </row>
    <row r="17080" spans="3:3" s="27" customFormat="1">
      <c r="C17080" s="2"/>
    </row>
    <row r="17081" spans="3:3" s="27" customFormat="1">
      <c r="C17081" s="2"/>
    </row>
    <row r="17082" spans="3:3" s="27" customFormat="1">
      <c r="C17082" s="2"/>
    </row>
    <row r="17083" spans="3:3" s="27" customFormat="1">
      <c r="C17083" s="2"/>
    </row>
    <row r="17084" spans="3:3" s="27" customFormat="1">
      <c r="C17084" s="2"/>
    </row>
    <row r="17085" spans="3:3" s="27" customFormat="1">
      <c r="C17085" s="2"/>
    </row>
    <row r="17086" spans="3:3" s="27" customFormat="1">
      <c r="C17086" s="2"/>
    </row>
    <row r="17087" spans="3:3" s="27" customFormat="1">
      <c r="C17087" s="2"/>
    </row>
    <row r="17088" spans="3:3" s="27" customFormat="1">
      <c r="C17088" s="2"/>
    </row>
    <row r="17089" spans="3:3" s="27" customFormat="1">
      <c r="C17089" s="2"/>
    </row>
    <row r="17090" spans="3:3" s="27" customFormat="1">
      <c r="C17090" s="2"/>
    </row>
    <row r="17091" spans="3:3" s="27" customFormat="1">
      <c r="C17091" s="2"/>
    </row>
    <row r="17092" spans="3:3" s="27" customFormat="1">
      <c r="C17092" s="2"/>
    </row>
    <row r="17093" spans="3:3" s="27" customFormat="1">
      <c r="C17093" s="2"/>
    </row>
    <row r="17094" spans="3:3" s="27" customFormat="1">
      <c r="C17094" s="2"/>
    </row>
    <row r="17095" spans="3:3" s="27" customFormat="1">
      <c r="C17095" s="2"/>
    </row>
    <row r="17096" spans="3:3" s="27" customFormat="1">
      <c r="C17096" s="2"/>
    </row>
    <row r="17097" spans="3:3" s="27" customFormat="1">
      <c r="C17097" s="2"/>
    </row>
    <row r="17098" spans="3:3" s="27" customFormat="1">
      <c r="C17098" s="2"/>
    </row>
    <row r="17099" spans="3:3" s="27" customFormat="1">
      <c r="C17099" s="2"/>
    </row>
    <row r="17100" spans="3:3" s="27" customFormat="1">
      <c r="C17100" s="2"/>
    </row>
    <row r="17101" spans="3:3" s="27" customFormat="1">
      <c r="C17101" s="2"/>
    </row>
    <row r="17102" spans="3:3" s="27" customFormat="1">
      <c r="C17102" s="2"/>
    </row>
    <row r="17103" spans="3:3" s="27" customFormat="1">
      <c r="C17103" s="2"/>
    </row>
    <row r="17104" spans="3:3" s="27" customFormat="1">
      <c r="C17104" s="2"/>
    </row>
    <row r="17105" spans="3:3" s="27" customFormat="1">
      <c r="C17105" s="2"/>
    </row>
    <row r="17106" spans="3:3" s="27" customFormat="1">
      <c r="C17106" s="2"/>
    </row>
    <row r="17107" spans="3:3" s="27" customFormat="1">
      <c r="C17107" s="2"/>
    </row>
    <row r="17108" spans="3:3" s="27" customFormat="1">
      <c r="C17108" s="2"/>
    </row>
    <row r="17109" spans="3:3" s="27" customFormat="1">
      <c r="C17109" s="2"/>
    </row>
    <row r="17110" spans="3:3" s="27" customFormat="1">
      <c r="C17110" s="2"/>
    </row>
    <row r="17111" spans="3:3" s="27" customFormat="1">
      <c r="C17111" s="2"/>
    </row>
    <row r="17112" spans="3:3" s="27" customFormat="1">
      <c r="C17112" s="2"/>
    </row>
    <row r="17113" spans="3:3" s="27" customFormat="1">
      <c r="C17113" s="2"/>
    </row>
    <row r="17114" spans="3:3" s="27" customFormat="1">
      <c r="C17114" s="2"/>
    </row>
    <row r="17115" spans="3:3" s="27" customFormat="1">
      <c r="C17115" s="2"/>
    </row>
    <row r="17116" spans="3:3" s="27" customFormat="1">
      <c r="C17116" s="2"/>
    </row>
    <row r="17117" spans="3:3" s="27" customFormat="1">
      <c r="C17117" s="2"/>
    </row>
    <row r="17118" spans="3:3" s="27" customFormat="1">
      <c r="C17118" s="2"/>
    </row>
    <row r="17119" spans="3:3" s="27" customFormat="1">
      <c r="C17119" s="2"/>
    </row>
    <row r="17120" spans="3:3" s="27" customFormat="1">
      <c r="C17120" s="2"/>
    </row>
    <row r="17121" spans="3:3" s="27" customFormat="1">
      <c r="C17121" s="2"/>
    </row>
    <row r="17122" spans="3:3" s="27" customFormat="1">
      <c r="C17122" s="2"/>
    </row>
    <row r="17123" spans="3:3" s="27" customFormat="1">
      <c r="C17123" s="2"/>
    </row>
    <row r="17124" spans="3:3" s="27" customFormat="1">
      <c r="C17124" s="2"/>
    </row>
    <row r="17125" spans="3:3" s="27" customFormat="1">
      <c r="C17125" s="2"/>
    </row>
    <row r="17126" spans="3:3" s="27" customFormat="1">
      <c r="C17126" s="2"/>
    </row>
    <row r="17127" spans="3:3" s="27" customFormat="1">
      <c r="C17127" s="2"/>
    </row>
    <row r="17128" spans="3:3" s="27" customFormat="1">
      <c r="C17128" s="2"/>
    </row>
    <row r="17129" spans="3:3" s="27" customFormat="1">
      <c r="C17129" s="2"/>
    </row>
    <row r="17130" spans="3:3" s="27" customFormat="1">
      <c r="C17130" s="2"/>
    </row>
    <row r="17131" spans="3:3" s="27" customFormat="1">
      <c r="C17131" s="2"/>
    </row>
    <row r="17132" spans="3:3" s="27" customFormat="1">
      <c r="C17132" s="2"/>
    </row>
    <row r="17133" spans="3:3" s="27" customFormat="1">
      <c r="C17133" s="2"/>
    </row>
    <row r="17134" spans="3:3" s="27" customFormat="1">
      <c r="C17134" s="2"/>
    </row>
    <row r="17135" spans="3:3" s="27" customFormat="1">
      <c r="C17135" s="2"/>
    </row>
    <row r="17136" spans="3:3" s="27" customFormat="1">
      <c r="C17136" s="2"/>
    </row>
    <row r="17137" spans="3:3" s="27" customFormat="1">
      <c r="C17137" s="2"/>
    </row>
    <row r="17138" spans="3:3" s="27" customFormat="1">
      <c r="C17138" s="2"/>
    </row>
    <row r="17139" spans="3:3" s="27" customFormat="1">
      <c r="C17139" s="2"/>
    </row>
    <row r="17140" spans="3:3" s="27" customFormat="1">
      <c r="C17140" s="2"/>
    </row>
    <row r="17141" spans="3:3" s="27" customFormat="1">
      <c r="C17141" s="2"/>
    </row>
    <row r="17142" spans="3:3" s="27" customFormat="1">
      <c r="C17142" s="2"/>
    </row>
    <row r="17143" spans="3:3" s="27" customFormat="1">
      <c r="C17143" s="2"/>
    </row>
    <row r="17144" spans="3:3" s="27" customFormat="1">
      <c r="C17144" s="2"/>
    </row>
    <row r="17145" spans="3:3" s="27" customFormat="1">
      <c r="C17145" s="2"/>
    </row>
    <row r="17146" spans="3:3" s="27" customFormat="1">
      <c r="C17146" s="2"/>
    </row>
    <row r="17147" spans="3:3" s="27" customFormat="1">
      <c r="C17147" s="2"/>
    </row>
    <row r="17148" spans="3:3" s="27" customFormat="1">
      <c r="C17148" s="2"/>
    </row>
    <row r="17149" spans="3:3" s="27" customFormat="1">
      <c r="C17149" s="2"/>
    </row>
    <row r="17150" spans="3:3" s="27" customFormat="1">
      <c r="C17150" s="2"/>
    </row>
    <row r="17151" spans="3:3" s="27" customFormat="1">
      <c r="C17151" s="2"/>
    </row>
    <row r="17152" spans="3:3" s="27" customFormat="1">
      <c r="C17152" s="2"/>
    </row>
    <row r="17153" spans="3:3" s="27" customFormat="1">
      <c r="C17153" s="2"/>
    </row>
    <row r="17154" spans="3:3" s="27" customFormat="1">
      <c r="C17154" s="2"/>
    </row>
    <row r="17155" spans="3:3" s="27" customFormat="1">
      <c r="C17155" s="2"/>
    </row>
    <row r="17156" spans="3:3" s="27" customFormat="1">
      <c r="C17156" s="2"/>
    </row>
    <row r="17157" spans="3:3" s="27" customFormat="1">
      <c r="C17157" s="2"/>
    </row>
    <row r="17158" spans="3:3" s="27" customFormat="1">
      <c r="C17158" s="2"/>
    </row>
    <row r="17159" spans="3:3" s="27" customFormat="1">
      <c r="C17159" s="2"/>
    </row>
    <row r="17160" spans="3:3" s="27" customFormat="1">
      <c r="C17160" s="2"/>
    </row>
    <row r="17161" spans="3:3" s="27" customFormat="1">
      <c r="C17161" s="2"/>
    </row>
    <row r="17162" spans="3:3" s="27" customFormat="1">
      <c r="C17162" s="2"/>
    </row>
    <row r="17163" spans="3:3" s="27" customFormat="1">
      <c r="C17163" s="2"/>
    </row>
    <row r="17164" spans="3:3" s="27" customFormat="1">
      <c r="C17164" s="2"/>
    </row>
    <row r="17165" spans="3:3" s="27" customFormat="1">
      <c r="C17165" s="2"/>
    </row>
    <row r="17166" spans="3:3" s="27" customFormat="1">
      <c r="C17166" s="2"/>
    </row>
    <row r="17167" spans="3:3" s="27" customFormat="1">
      <c r="C17167" s="2"/>
    </row>
    <row r="17168" spans="3:3" s="27" customFormat="1">
      <c r="C17168" s="2"/>
    </row>
    <row r="17169" spans="3:3" s="27" customFormat="1">
      <c r="C17169" s="2"/>
    </row>
    <row r="17170" spans="3:3" s="27" customFormat="1">
      <c r="C17170" s="2"/>
    </row>
    <row r="17171" spans="3:3" s="27" customFormat="1">
      <c r="C17171" s="2"/>
    </row>
    <row r="17172" spans="3:3" s="27" customFormat="1">
      <c r="C17172" s="2"/>
    </row>
    <row r="17173" spans="3:3" s="27" customFormat="1">
      <c r="C17173" s="2"/>
    </row>
    <row r="17174" spans="3:3" s="27" customFormat="1">
      <c r="C17174" s="2"/>
    </row>
    <row r="17175" spans="3:3" s="27" customFormat="1">
      <c r="C17175" s="2"/>
    </row>
    <row r="17176" spans="3:3" s="27" customFormat="1">
      <c r="C17176" s="2"/>
    </row>
    <row r="17177" spans="3:3" s="27" customFormat="1">
      <c r="C17177" s="2"/>
    </row>
    <row r="17178" spans="3:3" s="27" customFormat="1">
      <c r="C17178" s="2"/>
    </row>
    <row r="17179" spans="3:3" s="27" customFormat="1">
      <c r="C17179" s="2"/>
    </row>
    <row r="17180" spans="3:3" s="27" customFormat="1">
      <c r="C17180" s="2"/>
    </row>
    <row r="17181" spans="3:3" s="27" customFormat="1">
      <c r="C17181" s="2"/>
    </row>
    <row r="17182" spans="3:3" s="27" customFormat="1">
      <c r="C17182" s="2"/>
    </row>
    <row r="17183" spans="3:3" s="27" customFormat="1">
      <c r="C17183" s="2"/>
    </row>
    <row r="17184" spans="3:3" s="27" customFormat="1">
      <c r="C17184" s="2"/>
    </row>
    <row r="17185" spans="3:3" s="27" customFormat="1">
      <c r="C17185" s="2"/>
    </row>
    <row r="17186" spans="3:3" s="27" customFormat="1">
      <c r="C17186" s="2"/>
    </row>
    <row r="17187" spans="3:3" s="27" customFormat="1">
      <c r="C17187" s="2"/>
    </row>
    <row r="17188" spans="3:3" s="27" customFormat="1">
      <c r="C17188" s="2"/>
    </row>
    <row r="17189" spans="3:3" s="27" customFormat="1">
      <c r="C17189" s="2"/>
    </row>
    <row r="17190" spans="3:3" s="27" customFormat="1">
      <c r="C17190" s="2"/>
    </row>
    <row r="17191" spans="3:3" s="27" customFormat="1">
      <c r="C17191" s="2"/>
    </row>
    <row r="17192" spans="3:3" s="27" customFormat="1">
      <c r="C17192" s="2"/>
    </row>
    <row r="17193" spans="3:3" s="27" customFormat="1">
      <c r="C17193" s="2"/>
    </row>
    <row r="17194" spans="3:3" s="27" customFormat="1">
      <c r="C17194" s="2"/>
    </row>
    <row r="17195" spans="3:3" s="27" customFormat="1">
      <c r="C17195" s="2"/>
    </row>
    <row r="17196" spans="3:3" s="27" customFormat="1">
      <c r="C17196" s="2"/>
    </row>
    <row r="17197" spans="3:3" s="27" customFormat="1">
      <c r="C17197" s="2"/>
    </row>
    <row r="17198" spans="3:3" s="27" customFormat="1">
      <c r="C17198" s="2"/>
    </row>
    <row r="17199" spans="3:3" s="27" customFormat="1">
      <c r="C17199" s="2"/>
    </row>
    <row r="17200" spans="3:3" s="27" customFormat="1">
      <c r="C17200" s="2"/>
    </row>
    <row r="17201" spans="3:3" s="27" customFormat="1">
      <c r="C17201" s="2"/>
    </row>
    <row r="17202" spans="3:3" s="27" customFormat="1">
      <c r="C17202" s="2"/>
    </row>
    <row r="17203" spans="3:3" s="27" customFormat="1">
      <c r="C17203" s="2"/>
    </row>
    <row r="17204" spans="3:3" s="27" customFormat="1">
      <c r="C17204" s="2"/>
    </row>
    <row r="17205" spans="3:3" s="27" customFormat="1">
      <c r="C17205" s="2"/>
    </row>
    <row r="17206" spans="3:3" s="27" customFormat="1">
      <c r="C17206" s="2"/>
    </row>
    <row r="17207" spans="3:3" s="27" customFormat="1">
      <c r="C17207" s="2"/>
    </row>
    <row r="17208" spans="3:3" s="27" customFormat="1">
      <c r="C17208" s="2"/>
    </row>
    <row r="17209" spans="3:3" s="27" customFormat="1">
      <c r="C17209" s="2"/>
    </row>
    <row r="17210" spans="3:3" s="27" customFormat="1">
      <c r="C17210" s="2"/>
    </row>
    <row r="17211" spans="3:3" s="27" customFormat="1">
      <c r="C17211" s="2"/>
    </row>
    <row r="17212" spans="3:3" s="27" customFormat="1">
      <c r="C17212" s="2"/>
    </row>
    <row r="17213" spans="3:3" s="27" customFormat="1">
      <c r="C17213" s="2"/>
    </row>
    <row r="17214" spans="3:3" s="27" customFormat="1">
      <c r="C17214" s="2"/>
    </row>
    <row r="17215" spans="3:3" s="27" customFormat="1">
      <c r="C17215" s="2"/>
    </row>
    <row r="17216" spans="3:3" s="27" customFormat="1">
      <c r="C17216" s="2"/>
    </row>
    <row r="17217" spans="3:3" s="27" customFormat="1">
      <c r="C17217" s="2"/>
    </row>
    <row r="17218" spans="3:3" s="27" customFormat="1">
      <c r="C17218" s="2"/>
    </row>
    <row r="17219" spans="3:3" s="27" customFormat="1">
      <c r="C17219" s="2"/>
    </row>
    <row r="17220" spans="3:3" s="27" customFormat="1">
      <c r="C17220" s="2"/>
    </row>
    <row r="17221" spans="3:3" s="27" customFormat="1">
      <c r="C17221" s="2"/>
    </row>
    <row r="17222" spans="3:3" s="27" customFormat="1">
      <c r="C17222" s="2"/>
    </row>
    <row r="17223" spans="3:3" s="27" customFormat="1">
      <c r="C17223" s="2"/>
    </row>
    <row r="17224" spans="3:3" s="27" customFormat="1">
      <c r="C17224" s="2"/>
    </row>
    <row r="17225" spans="3:3" s="27" customFormat="1">
      <c r="C17225" s="2"/>
    </row>
    <row r="17226" spans="3:3" s="27" customFormat="1">
      <c r="C17226" s="2"/>
    </row>
    <row r="17227" spans="3:3" s="27" customFormat="1">
      <c r="C17227" s="2"/>
    </row>
    <row r="17228" spans="3:3" s="27" customFormat="1">
      <c r="C17228" s="2"/>
    </row>
    <row r="17229" spans="3:3" s="27" customFormat="1">
      <c r="C17229" s="2"/>
    </row>
    <row r="17230" spans="3:3" s="27" customFormat="1">
      <c r="C17230" s="2"/>
    </row>
    <row r="17231" spans="3:3" s="27" customFormat="1">
      <c r="C17231" s="2"/>
    </row>
    <row r="17232" spans="3:3" s="27" customFormat="1">
      <c r="C17232" s="2"/>
    </row>
    <row r="17233" spans="3:3" s="27" customFormat="1">
      <c r="C17233" s="2"/>
    </row>
    <row r="17234" spans="3:3" s="27" customFormat="1">
      <c r="C17234" s="2"/>
    </row>
    <row r="17235" spans="3:3" s="27" customFormat="1">
      <c r="C17235" s="2"/>
    </row>
    <row r="17236" spans="3:3" s="27" customFormat="1">
      <c r="C17236" s="2"/>
    </row>
    <row r="17237" spans="3:3" s="27" customFormat="1">
      <c r="C17237" s="2"/>
    </row>
    <row r="17238" spans="3:3" s="27" customFormat="1">
      <c r="C17238" s="2"/>
    </row>
    <row r="17239" spans="3:3" s="27" customFormat="1">
      <c r="C17239" s="2"/>
    </row>
    <row r="17240" spans="3:3" s="27" customFormat="1">
      <c r="C17240" s="2"/>
    </row>
    <row r="17241" spans="3:3" s="27" customFormat="1">
      <c r="C17241" s="2"/>
    </row>
    <row r="17242" spans="3:3" s="27" customFormat="1">
      <c r="C17242" s="2"/>
    </row>
    <row r="17243" spans="3:3" s="27" customFormat="1">
      <c r="C17243" s="2"/>
    </row>
    <row r="17244" spans="3:3" s="27" customFormat="1">
      <c r="C17244" s="2"/>
    </row>
    <row r="17245" spans="3:3" s="27" customFormat="1">
      <c r="C17245" s="2"/>
    </row>
    <row r="17246" spans="3:3" s="27" customFormat="1">
      <c r="C17246" s="2"/>
    </row>
    <row r="17247" spans="3:3" s="27" customFormat="1">
      <c r="C17247" s="2"/>
    </row>
    <row r="17248" spans="3:3" s="27" customFormat="1">
      <c r="C17248" s="2"/>
    </row>
    <row r="17249" spans="3:3" s="27" customFormat="1">
      <c r="C17249" s="2"/>
    </row>
    <row r="17250" spans="3:3" s="27" customFormat="1">
      <c r="C17250" s="2"/>
    </row>
    <row r="17251" spans="3:3" s="27" customFormat="1">
      <c r="C17251" s="2"/>
    </row>
    <row r="17252" spans="3:3" s="27" customFormat="1">
      <c r="C17252" s="2"/>
    </row>
    <row r="17253" spans="3:3" s="27" customFormat="1">
      <c r="C17253" s="2"/>
    </row>
    <row r="17254" spans="3:3" s="27" customFormat="1">
      <c r="C17254" s="2"/>
    </row>
    <row r="17255" spans="3:3" s="27" customFormat="1">
      <c r="C17255" s="2"/>
    </row>
    <row r="17256" spans="3:3" s="27" customFormat="1">
      <c r="C17256" s="2"/>
    </row>
    <row r="17257" spans="3:3" s="27" customFormat="1">
      <c r="C17257" s="2"/>
    </row>
    <row r="17258" spans="3:3" s="27" customFormat="1">
      <c r="C17258" s="2"/>
    </row>
    <row r="17259" spans="3:3" s="27" customFormat="1">
      <c r="C17259" s="2"/>
    </row>
    <row r="17260" spans="3:3" s="27" customFormat="1">
      <c r="C17260" s="2"/>
    </row>
    <row r="17261" spans="3:3" s="27" customFormat="1">
      <c r="C17261" s="2"/>
    </row>
    <row r="17262" spans="3:3" s="27" customFormat="1">
      <c r="C17262" s="2"/>
    </row>
    <row r="17263" spans="3:3" s="27" customFormat="1">
      <c r="C17263" s="2"/>
    </row>
    <row r="17264" spans="3:3" s="27" customFormat="1">
      <c r="C17264" s="2"/>
    </row>
    <row r="17265" spans="3:3" s="27" customFormat="1">
      <c r="C17265" s="2"/>
    </row>
    <row r="17266" spans="3:3" s="27" customFormat="1">
      <c r="C17266" s="2"/>
    </row>
    <row r="17267" spans="3:3" s="27" customFormat="1">
      <c r="C17267" s="2"/>
    </row>
    <row r="17268" spans="3:3" s="27" customFormat="1">
      <c r="C17268" s="2"/>
    </row>
    <row r="17269" spans="3:3" s="27" customFormat="1">
      <c r="C17269" s="2"/>
    </row>
    <row r="17270" spans="3:3" s="27" customFormat="1">
      <c r="C17270" s="2"/>
    </row>
    <row r="17271" spans="3:3" s="27" customFormat="1">
      <c r="C17271" s="2"/>
    </row>
    <row r="17272" spans="3:3" s="27" customFormat="1">
      <c r="C17272" s="2"/>
    </row>
    <row r="17273" spans="3:3" s="27" customFormat="1">
      <c r="C17273" s="2"/>
    </row>
    <row r="17274" spans="3:3" s="27" customFormat="1">
      <c r="C17274" s="2"/>
    </row>
    <row r="17275" spans="3:3" s="27" customFormat="1">
      <c r="C17275" s="2"/>
    </row>
    <row r="17276" spans="3:3" s="27" customFormat="1">
      <c r="C17276" s="2"/>
    </row>
    <row r="17277" spans="3:3" s="27" customFormat="1">
      <c r="C17277" s="2"/>
    </row>
    <row r="17278" spans="3:3" s="27" customFormat="1">
      <c r="C17278" s="2"/>
    </row>
    <row r="17279" spans="3:3" s="27" customFormat="1">
      <c r="C17279" s="2"/>
    </row>
    <row r="17280" spans="3:3" s="27" customFormat="1">
      <c r="C17280" s="2"/>
    </row>
    <row r="17281" spans="3:3" s="27" customFormat="1">
      <c r="C17281" s="2"/>
    </row>
    <row r="17282" spans="3:3" s="27" customFormat="1">
      <c r="C17282" s="2"/>
    </row>
    <row r="17283" spans="3:3" s="27" customFormat="1">
      <c r="C17283" s="2"/>
    </row>
    <row r="17284" spans="3:3" s="27" customFormat="1">
      <c r="C17284" s="2"/>
    </row>
    <row r="17285" spans="3:3" s="27" customFormat="1">
      <c r="C17285" s="2"/>
    </row>
    <row r="17286" spans="3:3" s="27" customFormat="1">
      <c r="C17286" s="2"/>
    </row>
    <row r="17287" spans="3:3" s="27" customFormat="1">
      <c r="C17287" s="2"/>
    </row>
    <row r="17288" spans="3:3" s="27" customFormat="1">
      <c r="C17288" s="2"/>
    </row>
    <row r="17289" spans="3:3" s="27" customFormat="1">
      <c r="C17289" s="2"/>
    </row>
    <row r="17290" spans="3:3" s="27" customFormat="1">
      <c r="C17290" s="2"/>
    </row>
    <row r="17291" spans="3:3" s="27" customFormat="1">
      <c r="C17291" s="2"/>
    </row>
    <row r="17292" spans="3:3" s="27" customFormat="1">
      <c r="C17292" s="2"/>
    </row>
    <row r="17293" spans="3:3" s="27" customFormat="1">
      <c r="C17293" s="2"/>
    </row>
    <row r="17294" spans="3:3" s="27" customFormat="1">
      <c r="C17294" s="2"/>
    </row>
    <row r="17295" spans="3:3" s="27" customFormat="1">
      <c r="C17295" s="2"/>
    </row>
    <row r="17296" spans="3:3" s="27" customFormat="1">
      <c r="C17296" s="2"/>
    </row>
    <row r="17297" spans="3:3" s="27" customFormat="1">
      <c r="C17297" s="2"/>
    </row>
    <row r="17298" spans="3:3" s="27" customFormat="1">
      <c r="C17298" s="2"/>
    </row>
    <row r="17299" spans="3:3" s="27" customFormat="1">
      <c r="C17299" s="2"/>
    </row>
    <row r="17300" spans="3:3" s="27" customFormat="1">
      <c r="C17300" s="2"/>
    </row>
    <row r="17301" spans="3:3" s="27" customFormat="1">
      <c r="C17301" s="2"/>
    </row>
    <row r="17302" spans="3:3" s="27" customFormat="1">
      <c r="C17302" s="2"/>
    </row>
    <row r="17303" spans="3:3" s="27" customFormat="1">
      <c r="C17303" s="2"/>
    </row>
    <row r="17304" spans="3:3" s="27" customFormat="1">
      <c r="C17304" s="2"/>
    </row>
    <row r="17305" spans="3:3" s="27" customFormat="1">
      <c r="C17305" s="2"/>
    </row>
    <row r="17306" spans="3:3" s="27" customFormat="1">
      <c r="C17306" s="2"/>
    </row>
    <row r="17307" spans="3:3" s="27" customFormat="1">
      <c r="C17307" s="2"/>
    </row>
    <row r="17308" spans="3:3" s="27" customFormat="1">
      <c r="C17308" s="2"/>
    </row>
    <row r="17309" spans="3:3" s="27" customFormat="1">
      <c r="C17309" s="2"/>
    </row>
    <row r="17310" spans="3:3" s="27" customFormat="1">
      <c r="C17310" s="2"/>
    </row>
    <row r="17311" spans="3:3" s="27" customFormat="1">
      <c r="C17311" s="2"/>
    </row>
    <row r="17312" spans="3:3" s="27" customFormat="1">
      <c r="C17312" s="2"/>
    </row>
    <row r="17313" spans="3:3" s="27" customFormat="1">
      <c r="C17313" s="2"/>
    </row>
    <row r="17314" spans="3:3" s="27" customFormat="1">
      <c r="C17314" s="2"/>
    </row>
    <row r="17315" spans="3:3" s="27" customFormat="1">
      <c r="C17315" s="2"/>
    </row>
    <row r="17316" spans="3:3" s="27" customFormat="1">
      <c r="C17316" s="2"/>
    </row>
    <row r="17317" spans="3:3" s="27" customFormat="1">
      <c r="C17317" s="2"/>
    </row>
    <row r="17318" spans="3:3" s="27" customFormat="1">
      <c r="C17318" s="2"/>
    </row>
    <row r="17319" spans="3:3" s="27" customFormat="1">
      <c r="C17319" s="2"/>
    </row>
    <row r="17320" spans="3:3" s="27" customFormat="1">
      <c r="C17320" s="2"/>
    </row>
    <row r="17321" spans="3:3" s="27" customFormat="1">
      <c r="C17321" s="2"/>
    </row>
    <row r="17322" spans="3:3" s="27" customFormat="1">
      <c r="C17322" s="2"/>
    </row>
    <row r="17323" spans="3:3" s="27" customFormat="1">
      <c r="C17323" s="2"/>
    </row>
    <row r="17324" spans="3:3" s="27" customFormat="1">
      <c r="C17324" s="2"/>
    </row>
    <row r="17325" spans="3:3" s="27" customFormat="1">
      <c r="C17325" s="2"/>
    </row>
    <row r="17326" spans="3:3" s="27" customFormat="1">
      <c r="C17326" s="2"/>
    </row>
    <row r="17327" spans="3:3" s="27" customFormat="1">
      <c r="C17327" s="2"/>
    </row>
    <row r="17328" spans="3:3" s="27" customFormat="1">
      <c r="C17328" s="2"/>
    </row>
    <row r="17329" spans="3:3" s="27" customFormat="1">
      <c r="C17329" s="2"/>
    </row>
    <row r="17330" spans="3:3" s="27" customFormat="1">
      <c r="C17330" s="2"/>
    </row>
    <row r="17331" spans="3:3" s="27" customFormat="1">
      <c r="C17331" s="2"/>
    </row>
    <row r="17332" spans="3:3" s="27" customFormat="1">
      <c r="C17332" s="2"/>
    </row>
    <row r="17333" spans="3:3" s="27" customFormat="1">
      <c r="C17333" s="2"/>
    </row>
    <row r="17334" spans="3:3" s="27" customFormat="1">
      <c r="C17334" s="2"/>
    </row>
    <row r="17335" spans="3:3" s="27" customFormat="1">
      <c r="C17335" s="2"/>
    </row>
    <row r="17336" spans="3:3" s="27" customFormat="1">
      <c r="C17336" s="2"/>
    </row>
    <row r="17337" spans="3:3" s="27" customFormat="1">
      <c r="C17337" s="2"/>
    </row>
    <row r="17338" spans="3:3" s="27" customFormat="1">
      <c r="C17338" s="2"/>
    </row>
    <row r="17339" spans="3:3" s="27" customFormat="1">
      <c r="C17339" s="2"/>
    </row>
    <row r="17340" spans="3:3" s="27" customFormat="1">
      <c r="C17340" s="2"/>
    </row>
    <row r="17341" spans="3:3" s="27" customFormat="1">
      <c r="C17341" s="2"/>
    </row>
    <row r="17342" spans="3:3" s="27" customFormat="1">
      <c r="C17342" s="2"/>
    </row>
    <row r="17343" spans="3:3" s="27" customFormat="1">
      <c r="C17343" s="2"/>
    </row>
    <row r="17344" spans="3:3" s="27" customFormat="1">
      <c r="C17344" s="2"/>
    </row>
    <row r="17345" spans="3:3" s="27" customFormat="1">
      <c r="C17345" s="2"/>
    </row>
    <row r="17346" spans="3:3" s="27" customFormat="1">
      <c r="C17346" s="2"/>
    </row>
    <row r="17347" spans="3:3" s="27" customFormat="1">
      <c r="C17347" s="2"/>
    </row>
    <row r="17348" spans="3:3" s="27" customFormat="1">
      <c r="C17348" s="2"/>
    </row>
    <row r="17349" spans="3:3" s="27" customFormat="1">
      <c r="C17349" s="2"/>
    </row>
    <row r="17350" spans="3:3" s="27" customFormat="1">
      <c r="C17350" s="2"/>
    </row>
    <row r="17351" spans="3:3" s="27" customFormat="1">
      <c r="C17351" s="2"/>
    </row>
    <row r="17352" spans="3:3" s="27" customFormat="1">
      <c r="C17352" s="2"/>
    </row>
    <row r="17353" spans="3:3" s="27" customFormat="1">
      <c r="C17353" s="2"/>
    </row>
    <row r="17354" spans="3:3" s="27" customFormat="1">
      <c r="C17354" s="2"/>
    </row>
    <row r="17355" spans="3:3" s="27" customFormat="1">
      <c r="C17355" s="2"/>
    </row>
    <row r="17356" spans="3:3" s="27" customFormat="1">
      <c r="C17356" s="2"/>
    </row>
    <row r="17357" spans="3:3" s="27" customFormat="1">
      <c r="C17357" s="2"/>
    </row>
    <row r="17358" spans="3:3" s="27" customFormat="1">
      <c r="C17358" s="2"/>
    </row>
    <row r="17359" spans="3:3" s="27" customFormat="1">
      <c r="C17359" s="2"/>
    </row>
    <row r="17360" spans="3:3" s="27" customFormat="1">
      <c r="C17360" s="2"/>
    </row>
    <row r="17361" spans="3:3" s="27" customFormat="1">
      <c r="C17361" s="2"/>
    </row>
    <row r="17362" spans="3:3" s="27" customFormat="1">
      <c r="C17362" s="2"/>
    </row>
    <row r="17363" spans="3:3" s="27" customFormat="1">
      <c r="C17363" s="2"/>
    </row>
    <row r="17364" spans="3:3" s="27" customFormat="1">
      <c r="C17364" s="2"/>
    </row>
    <row r="17365" spans="3:3" s="27" customFormat="1">
      <c r="C17365" s="2"/>
    </row>
    <row r="17366" spans="3:3" s="27" customFormat="1">
      <c r="C17366" s="2"/>
    </row>
    <row r="17367" spans="3:3" s="27" customFormat="1">
      <c r="C17367" s="2"/>
    </row>
    <row r="17368" spans="3:3" s="27" customFormat="1">
      <c r="C17368" s="2"/>
    </row>
    <row r="17369" spans="3:3" s="27" customFormat="1">
      <c r="C17369" s="2"/>
    </row>
    <row r="17370" spans="3:3" s="27" customFormat="1">
      <c r="C17370" s="2"/>
    </row>
    <row r="17371" spans="3:3" s="27" customFormat="1">
      <c r="C17371" s="2"/>
    </row>
    <row r="17372" spans="3:3" s="27" customFormat="1">
      <c r="C17372" s="2"/>
    </row>
    <row r="17373" spans="3:3" s="27" customFormat="1">
      <c r="C17373" s="2"/>
    </row>
    <row r="17374" spans="3:3" s="27" customFormat="1">
      <c r="C17374" s="2"/>
    </row>
    <row r="17375" spans="3:3" s="27" customFormat="1">
      <c r="C17375" s="2"/>
    </row>
    <row r="17376" spans="3:3" s="27" customFormat="1">
      <c r="C17376" s="2"/>
    </row>
    <row r="17377" spans="3:3" s="27" customFormat="1">
      <c r="C17377" s="2"/>
    </row>
    <row r="17378" spans="3:3" s="27" customFormat="1">
      <c r="C17378" s="2"/>
    </row>
    <row r="17379" spans="3:3" s="27" customFormat="1">
      <c r="C17379" s="2"/>
    </row>
    <row r="17380" spans="3:3" s="27" customFormat="1">
      <c r="C17380" s="2"/>
    </row>
    <row r="17381" spans="3:3" s="27" customFormat="1">
      <c r="C17381" s="2"/>
    </row>
    <row r="17382" spans="3:3" s="27" customFormat="1">
      <c r="C17382" s="2"/>
    </row>
    <row r="17383" spans="3:3" s="27" customFormat="1">
      <c r="C17383" s="2"/>
    </row>
    <row r="17384" spans="3:3" s="27" customFormat="1">
      <c r="C17384" s="2"/>
    </row>
    <row r="17385" spans="3:3" s="27" customFormat="1">
      <c r="C17385" s="2"/>
    </row>
    <row r="17386" spans="3:3" s="27" customFormat="1">
      <c r="C17386" s="2"/>
    </row>
    <row r="17387" spans="3:3" s="27" customFormat="1">
      <c r="C17387" s="2"/>
    </row>
    <row r="17388" spans="3:3" s="27" customFormat="1">
      <c r="C17388" s="2"/>
    </row>
    <row r="17389" spans="3:3" s="27" customFormat="1">
      <c r="C17389" s="2"/>
    </row>
    <row r="17390" spans="3:3" s="27" customFormat="1">
      <c r="C17390" s="2"/>
    </row>
    <row r="17391" spans="3:3" s="27" customFormat="1">
      <c r="C17391" s="2"/>
    </row>
    <row r="17392" spans="3:3" s="27" customFormat="1">
      <c r="C17392" s="2"/>
    </row>
    <row r="17393" spans="3:3" s="27" customFormat="1">
      <c r="C17393" s="2"/>
    </row>
    <row r="17394" spans="3:3" s="27" customFormat="1">
      <c r="C17394" s="2"/>
    </row>
    <row r="17395" spans="3:3" s="27" customFormat="1">
      <c r="C17395" s="2"/>
    </row>
    <row r="17396" spans="3:3" s="27" customFormat="1">
      <c r="C17396" s="2"/>
    </row>
    <row r="17397" spans="3:3" s="27" customFormat="1">
      <c r="C17397" s="2"/>
    </row>
    <row r="17398" spans="3:3" s="27" customFormat="1">
      <c r="C17398" s="2"/>
    </row>
    <row r="17399" spans="3:3" s="27" customFormat="1">
      <c r="C17399" s="2"/>
    </row>
    <row r="17400" spans="3:3" s="27" customFormat="1">
      <c r="C17400" s="2"/>
    </row>
    <row r="17401" spans="3:3" s="27" customFormat="1">
      <c r="C17401" s="2"/>
    </row>
    <row r="17402" spans="3:3" s="27" customFormat="1">
      <c r="C17402" s="2"/>
    </row>
    <row r="17403" spans="3:3" s="27" customFormat="1">
      <c r="C17403" s="2"/>
    </row>
    <row r="17404" spans="3:3" s="27" customFormat="1">
      <c r="C17404" s="2"/>
    </row>
    <row r="17405" spans="3:3" s="27" customFormat="1">
      <c r="C17405" s="2"/>
    </row>
    <row r="17406" spans="3:3" s="27" customFormat="1">
      <c r="C17406" s="2"/>
    </row>
    <row r="17407" spans="3:3" s="27" customFormat="1">
      <c r="C17407" s="2"/>
    </row>
    <row r="17408" spans="3:3" s="27" customFormat="1">
      <c r="C17408" s="2"/>
    </row>
    <row r="17409" spans="3:3" s="27" customFormat="1">
      <c r="C17409" s="2"/>
    </row>
    <row r="17410" spans="3:3" s="27" customFormat="1">
      <c r="C17410" s="2"/>
    </row>
    <row r="17411" spans="3:3" s="27" customFormat="1">
      <c r="C17411" s="2"/>
    </row>
    <row r="17412" spans="3:3" s="27" customFormat="1">
      <c r="C17412" s="2"/>
    </row>
    <row r="17413" spans="3:3" s="27" customFormat="1">
      <c r="C17413" s="2"/>
    </row>
    <row r="17414" spans="3:3" s="27" customFormat="1">
      <c r="C17414" s="2"/>
    </row>
    <row r="17415" spans="3:3" s="27" customFormat="1">
      <c r="C17415" s="2"/>
    </row>
    <row r="17416" spans="3:3" s="27" customFormat="1">
      <c r="C17416" s="2"/>
    </row>
    <row r="17417" spans="3:3" s="27" customFormat="1">
      <c r="C17417" s="2"/>
    </row>
    <row r="17418" spans="3:3" s="27" customFormat="1">
      <c r="C17418" s="2"/>
    </row>
    <row r="17419" spans="3:3" s="27" customFormat="1">
      <c r="C17419" s="2"/>
    </row>
    <row r="17420" spans="3:3" s="27" customFormat="1">
      <c r="C17420" s="2"/>
    </row>
    <row r="17421" spans="3:3" s="27" customFormat="1">
      <c r="C17421" s="2"/>
    </row>
    <row r="17422" spans="3:3" s="27" customFormat="1">
      <c r="C17422" s="2"/>
    </row>
    <row r="17423" spans="3:3" s="27" customFormat="1">
      <c r="C17423" s="2"/>
    </row>
    <row r="17424" spans="3:3" s="27" customFormat="1">
      <c r="C17424" s="2"/>
    </row>
    <row r="17425" spans="3:3" s="27" customFormat="1">
      <c r="C17425" s="2"/>
    </row>
    <row r="17426" spans="3:3" s="27" customFormat="1">
      <c r="C17426" s="2"/>
    </row>
    <row r="17427" spans="3:3" s="27" customFormat="1">
      <c r="C17427" s="2"/>
    </row>
    <row r="17428" spans="3:3" s="27" customFormat="1">
      <c r="C17428" s="2"/>
    </row>
    <row r="17429" spans="3:3" s="27" customFormat="1">
      <c r="C17429" s="2"/>
    </row>
    <row r="17430" spans="3:3" s="27" customFormat="1">
      <c r="C17430" s="2"/>
    </row>
    <row r="17431" spans="3:3" s="27" customFormat="1">
      <c r="C17431" s="2"/>
    </row>
    <row r="17432" spans="3:3" s="27" customFormat="1">
      <c r="C17432" s="2"/>
    </row>
    <row r="17433" spans="3:3" s="27" customFormat="1">
      <c r="C17433" s="2"/>
    </row>
    <row r="17434" spans="3:3" s="27" customFormat="1">
      <c r="C17434" s="2"/>
    </row>
    <row r="17435" spans="3:3" s="27" customFormat="1">
      <c r="C17435" s="2"/>
    </row>
    <row r="17436" spans="3:3" s="27" customFormat="1">
      <c r="C17436" s="2"/>
    </row>
    <row r="17437" spans="3:3" s="27" customFormat="1">
      <c r="C17437" s="2"/>
    </row>
    <row r="17438" spans="3:3" s="27" customFormat="1">
      <c r="C17438" s="2"/>
    </row>
    <row r="17439" spans="3:3" s="27" customFormat="1">
      <c r="C17439" s="2"/>
    </row>
    <row r="17440" spans="3:3" s="27" customFormat="1">
      <c r="C17440" s="2"/>
    </row>
    <row r="17441" spans="3:3" s="27" customFormat="1">
      <c r="C17441" s="2"/>
    </row>
    <row r="17442" spans="3:3" s="27" customFormat="1">
      <c r="C17442" s="2"/>
    </row>
    <row r="17443" spans="3:3" s="27" customFormat="1">
      <c r="C17443" s="2"/>
    </row>
    <row r="17444" spans="3:3" s="27" customFormat="1">
      <c r="C17444" s="2"/>
    </row>
    <row r="17445" spans="3:3" s="27" customFormat="1">
      <c r="C17445" s="2"/>
    </row>
    <row r="17446" spans="3:3" s="27" customFormat="1">
      <c r="C17446" s="2"/>
    </row>
    <row r="17447" spans="3:3" s="27" customFormat="1">
      <c r="C17447" s="2"/>
    </row>
    <row r="17448" spans="3:3" s="27" customFormat="1">
      <c r="C17448" s="2"/>
    </row>
    <row r="17449" spans="3:3" s="27" customFormat="1">
      <c r="C17449" s="2"/>
    </row>
    <row r="17450" spans="3:3" s="27" customFormat="1">
      <c r="C17450" s="2"/>
    </row>
    <row r="17451" spans="3:3" s="27" customFormat="1">
      <c r="C17451" s="2"/>
    </row>
    <row r="17452" spans="3:3" s="27" customFormat="1">
      <c r="C17452" s="2"/>
    </row>
    <row r="17453" spans="3:3" s="27" customFormat="1">
      <c r="C17453" s="2"/>
    </row>
    <row r="17454" spans="3:3" s="27" customFormat="1">
      <c r="C17454" s="2"/>
    </row>
    <row r="17455" spans="3:3" s="27" customFormat="1">
      <c r="C17455" s="2"/>
    </row>
    <row r="17456" spans="3:3" s="27" customFormat="1">
      <c r="C17456" s="2"/>
    </row>
    <row r="17457" spans="3:3" s="27" customFormat="1">
      <c r="C17457" s="2"/>
    </row>
    <row r="17458" spans="3:3" s="27" customFormat="1">
      <c r="C17458" s="2"/>
    </row>
    <row r="17459" spans="3:3" s="27" customFormat="1">
      <c r="C17459" s="2"/>
    </row>
    <row r="17460" spans="3:3" s="27" customFormat="1">
      <c r="C17460" s="2"/>
    </row>
    <row r="17461" spans="3:3" s="27" customFormat="1">
      <c r="C17461" s="2"/>
    </row>
    <row r="17462" spans="3:3" s="27" customFormat="1">
      <c r="C17462" s="2"/>
    </row>
    <row r="17463" spans="3:3" s="27" customFormat="1">
      <c r="C17463" s="2"/>
    </row>
    <row r="17464" spans="3:3" s="27" customFormat="1">
      <c r="C17464" s="2"/>
    </row>
    <row r="17465" spans="3:3" s="27" customFormat="1">
      <c r="C17465" s="2"/>
    </row>
    <row r="17466" spans="3:3" s="27" customFormat="1">
      <c r="C17466" s="2"/>
    </row>
    <row r="17467" spans="3:3" s="27" customFormat="1">
      <c r="C17467" s="2"/>
    </row>
    <row r="17468" spans="3:3" s="27" customFormat="1">
      <c r="C17468" s="2"/>
    </row>
    <row r="17469" spans="3:3" s="27" customFormat="1">
      <c r="C17469" s="2"/>
    </row>
    <row r="17470" spans="3:3" s="27" customFormat="1">
      <c r="C17470" s="2"/>
    </row>
    <row r="17471" spans="3:3" s="27" customFormat="1">
      <c r="C17471" s="2"/>
    </row>
    <row r="17472" spans="3:3" s="27" customFormat="1">
      <c r="C17472" s="2"/>
    </row>
    <row r="17473" spans="3:3" s="27" customFormat="1">
      <c r="C17473" s="2"/>
    </row>
    <row r="17474" spans="3:3" s="27" customFormat="1">
      <c r="C17474" s="2"/>
    </row>
    <row r="17475" spans="3:3" s="27" customFormat="1">
      <c r="C17475" s="2"/>
    </row>
    <row r="17476" spans="3:3" s="27" customFormat="1">
      <c r="C17476" s="2"/>
    </row>
    <row r="17477" spans="3:3" s="27" customFormat="1">
      <c r="C17477" s="2"/>
    </row>
    <row r="17478" spans="3:3" s="27" customFormat="1">
      <c r="C17478" s="2"/>
    </row>
    <row r="17479" spans="3:3" s="27" customFormat="1">
      <c r="C17479" s="2"/>
    </row>
    <row r="17480" spans="3:3" s="27" customFormat="1">
      <c r="C17480" s="2"/>
    </row>
    <row r="17481" spans="3:3" s="27" customFormat="1">
      <c r="C17481" s="2"/>
    </row>
    <row r="17482" spans="3:3" s="27" customFormat="1">
      <c r="C17482" s="2"/>
    </row>
    <row r="17483" spans="3:3" s="27" customFormat="1">
      <c r="C17483" s="2"/>
    </row>
    <row r="17484" spans="3:3" s="27" customFormat="1">
      <c r="C17484" s="2"/>
    </row>
    <row r="17485" spans="3:3" s="27" customFormat="1">
      <c r="C17485" s="2"/>
    </row>
    <row r="17486" spans="3:3" s="27" customFormat="1">
      <c r="C17486" s="2"/>
    </row>
    <row r="17487" spans="3:3" s="27" customFormat="1">
      <c r="C17487" s="2"/>
    </row>
    <row r="17488" spans="3:3" s="27" customFormat="1">
      <c r="C17488" s="2"/>
    </row>
    <row r="17489" spans="3:3" s="27" customFormat="1">
      <c r="C17489" s="2"/>
    </row>
    <row r="17490" spans="3:3" s="27" customFormat="1">
      <c r="C17490" s="2"/>
    </row>
    <row r="17491" spans="3:3" s="27" customFormat="1">
      <c r="C17491" s="2"/>
    </row>
    <row r="17492" spans="3:3" s="27" customFormat="1">
      <c r="C17492" s="2"/>
    </row>
    <row r="17493" spans="3:3" s="27" customFormat="1">
      <c r="C17493" s="2"/>
    </row>
    <row r="17494" spans="3:3" s="27" customFormat="1">
      <c r="C17494" s="2"/>
    </row>
    <row r="17495" spans="3:3" s="27" customFormat="1">
      <c r="C17495" s="2"/>
    </row>
    <row r="17496" spans="3:3" s="27" customFormat="1">
      <c r="C17496" s="2"/>
    </row>
    <row r="17497" spans="3:3" s="27" customFormat="1">
      <c r="C17497" s="2"/>
    </row>
    <row r="17498" spans="3:3" s="27" customFormat="1">
      <c r="C17498" s="2"/>
    </row>
    <row r="17499" spans="3:3" s="27" customFormat="1">
      <c r="C17499" s="2"/>
    </row>
    <row r="17500" spans="3:3" s="27" customFormat="1">
      <c r="C17500" s="2"/>
    </row>
    <row r="17501" spans="3:3" s="27" customFormat="1">
      <c r="C17501" s="2"/>
    </row>
    <row r="17502" spans="3:3" s="27" customFormat="1">
      <c r="C17502" s="2"/>
    </row>
    <row r="17503" spans="3:3" s="27" customFormat="1">
      <c r="C17503" s="2"/>
    </row>
    <row r="17504" spans="3:3" s="27" customFormat="1">
      <c r="C17504" s="2"/>
    </row>
    <row r="17505" spans="3:3" s="27" customFormat="1">
      <c r="C17505" s="2"/>
    </row>
    <row r="17506" spans="3:3" s="27" customFormat="1">
      <c r="C17506" s="2"/>
    </row>
    <row r="17507" spans="3:3" s="27" customFormat="1">
      <c r="C17507" s="2"/>
    </row>
    <row r="17508" spans="3:3" s="27" customFormat="1">
      <c r="C17508" s="2"/>
    </row>
    <row r="17509" spans="3:3" s="27" customFormat="1">
      <c r="C17509" s="2"/>
    </row>
    <row r="17510" spans="3:3" s="27" customFormat="1">
      <c r="C17510" s="2"/>
    </row>
    <row r="17511" spans="3:3" s="27" customFormat="1">
      <c r="C17511" s="2"/>
    </row>
    <row r="17512" spans="3:3" s="27" customFormat="1">
      <c r="C17512" s="2"/>
    </row>
    <row r="17513" spans="3:3" s="27" customFormat="1">
      <c r="C17513" s="2"/>
    </row>
    <row r="17514" spans="3:3" s="27" customFormat="1">
      <c r="C17514" s="2"/>
    </row>
    <row r="17515" spans="3:3" s="27" customFormat="1">
      <c r="C17515" s="2"/>
    </row>
    <row r="17516" spans="3:3" s="27" customFormat="1">
      <c r="C17516" s="2"/>
    </row>
    <row r="17517" spans="3:3" s="27" customFormat="1">
      <c r="C17517" s="2"/>
    </row>
    <row r="17518" spans="3:3" s="27" customFormat="1">
      <c r="C17518" s="2"/>
    </row>
    <row r="17519" spans="3:3" s="27" customFormat="1">
      <c r="C17519" s="2"/>
    </row>
    <row r="17520" spans="3:3" s="27" customFormat="1">
      <c r="C17520" s="2"/>
    </row>
    <row r="17521" spans="3:3" s="27" customFormat="1">
      <c r="C17521" s="2"/>
    </row>
    <row r="17522" spans="3:3" s="27" customFormat="1">
      <c r="C17522" s="2"/>
    </row>
    <row r="17523" spans="3:3" s="27" customFormat="1">
      <c r="C17523" s="2"/>
    </row>
    <row r="17524" spans="3:3" s="27" customFormat="1">
      <c r="C17524" s="2"/>
    </row>
    <row r="17525" spans="3:3" s="27" customFormat="1">
      <c r="C17525" s="2"/>
    </row>
    <row r="17526" spans="3:3" s="27" customFormat="1">
      <c r="C17526" s="2"/>
    </row>
    <row r="17527" spans="3:3" s="27" customFormat="1">
      <c r="C17527" s="2"/>
    </row>
    <row r="17528" spans="3:3" s="27" customFormat="1">
      <c r="C17528" s="2"/>
    </row>
    <row r="17529" spans="3:3" s="27" customFormat="1">
      <c r="C17529" s="2"/>
    </row>
    <row r="17530" spans="3:3" s="27" customFormat="1">
      <c r="C17530" s="2"/>
    </row>
    <row r="17531" spans="3:3" s="27" customFormat="1">
      <c r="C17531" s="2"/>
    </row>
    <row r="17532" spans="3:3" s="27" customFormat="1">
      <c r="C17532" s="2"/>
    </row>
    <row r="17533" spans="3:3" s="27" customFormat="1">
      <c r="C17533" s="2"/>
    </row>
    <row r="17534" spans="3:3" s="27" customFormat="1">
      <c r="C17534" s="2"/>
    </row>
    <row r="17535" spans="3:3" s="27" customFormat="1">
      <c r="C17535" s="2"/>
    </row>
    <row r="17536" spans="3:3" s="27" customFormat="1">
      <c r="C17536" s="2"/>
    </row>
    <row r="17537" spans="3:3" s="27" customFormat="1">
      <c r="C17537" s="2"/>
    </row>
    <row r="17538" spans="3:3" s="27" customFormat="1">
      <c r="C17538" s="2"/>
    </row>
    <row r="17539" spans="3:3" s="27" customFormat="1">
      <c r="C17539" s="2"/>
    </row>
    <row r="17540" spans="3:3" s="27" customFormat="1">
      <c r="C17540" s="2"/>
    </row>
    <row r="17541" spans="3:3" s="27" customFormat="1">
      <c r="C17541" s="2"/>
    </row>
    <row r="17542" spans="3:3" s="27" customFormat="1">
      <c r="C17542" s="2"/>
    </row>
    <row r="17543" spans="3:3" s="27" customFormat="1">
      <c r="C17543" s="2"/>
    </row>
    <row r="17544" spans="3:3" s="27" customFormat="1">
      <c r="C17544" s="2"/>
    </row>
    <row r="17545" spans="3:3" s="27" customFormat="1">
      <c r="C17545" s="2"/>
    </row>
    <row r="17546" spans="3:3" s="27" customFormat="1">
      <c r="C17546" s="2"/>
    </row>
    <row r="17547" spans="3:3" s="27" customFormat="1">
      <c r="C17547" s="2"/>
    </row>
    <row r="17548" spans="3:3" s="27" customFormat="1">
      <c r="C17548" s="2"/>
    </row>
    <row r="17549" spans="3:3" s="27" customFormat="1">
      <c r="C17549" s="2"/>
    </row>
    <row r="17550" spans="3:3" s="27" customFormat="1">
      <c r="C17550" s="2"/>
    </row>
    <row r="17551" spans="3:3" s="27" customFormat="1">
      <c r="C17551" s="2"/>
    </row>
    <row r="17552" spans="3:3" s="27" customFormat="1">
      <c r="C17552" s="2"/>
    </row>
    <row r="17553" spans="3:3" s="27" customFormat="1">
      <c r="C17553" s="2"/>
    </row>
    <row r="17554" spans="3:3" s="27" customFormat="1">
      <c r="C17554" s="2"/>
    </row>
    <row r="17555" spans="3:3" s="27" customFormat="1">
      <c r="C17555" s="2"/>
    </row>
    <row r="17556" spans="3:3" s="27" customFormat="1">
      <c r="C17556" s="2"/>
    </row>
    <row r="17557" spans="3:3" s="27" customFormat="1">
      <c r="C17557" s="2"/>
    </row>
    <row r="17558" spans="3:3" s="27" customFormat="1">
      <c r="C17558" s="2"/>
    </row>
    <row r="17559" spans="3:3" s="27" customFormat="1">
      <c r="C17559" s="2"/>
    </row>
    <row r="17560" spans="3:3" s="27" customFormat="1">
      <c r="C17560" s="2"/>
    </row>
    <row r="17561" spans="3:3" s="27" customFormat="1">
      <c r="C17561" s="2"/>
    </row>
    <row r="17562" spans="3:3" s="27" customFormat="1">
      <c r="C17562" s="2"/>
    </row>
    <row r="17563" spans="3:3" s="27" customFormat="1">
      <c r="C17563" s="2"/>
    </row>
    <row r="17564" spans="3:3" s="27" customFormat="1">
      <c r="C17564" s="2"/>
    </row>
    <row r="17565" spans="3:3" s="27" customFormat="1">
      <c r="C17565" s="2"/>
    </row>
    <row r="17566" spans="3:3" s="27" customFormat="1">
      <c r="C17566" s="2"/>
    </row>
    <row r="17567" spans="3:3" s="27" customFormat="1">
      <c r="C17567" s="2"/>
    </row>
    <row r="17568" spans="3:3" s="27" customFormat="1">
      <c r="C17568" s="2"/>
    </row>
    <row r="17569" spans="3:3" s="27" customFormat="1">
      <c r="C17569" s="2"/>
    </row>
    <row r="17570" spans="3:3" s="27" customFormat="1">
      <c r="C17570" s="2"/>
    </row>
    <row r="17571" spans="3:3" s="27" customFormat="1">
      <c r="C17571" s="2"/>
    </row>
    <row r="17572" spans="3:3" s="27" customFormat="1">
      <c r="C17572" s="2"/>
    </row>
    <row r="17573" spans="3:3" s="27" customFormat="1">
      <c r="C17573" s="2"/>
    </row>
    <row r="17574" spans="3:3" s="27" customFormat="1">
      <c r="C17574" s="2"/>
    </row>
    <row r="17575" spans="3:3" s="27" customFormat="1">
      <c r="C17575" s="2"/>
    </row>
    <row r="17576" spans="3:3" s="27" customFormat="1">
      <c r="C17576" s="2"/>
    </row>
    <row r="17577" spans="3:3" s="27" customFormat="1">
      <c r="C17577" s="2"/>
    </row>
    <row r="17578" spans="3:3" s="27" customFormat="1">
      <c r="C17578" s="2"/>
    </row>
    <row r="17579" spans="3:3" s="27" customFormat="1">
      <c r="C17579" s="2"/>
    </row>
    <row r="17580" spans="3:3" s="27" customFormat="1">
      <c r="C17580" s="2"/>
    </row>
    <row r="17581" spans="3:3" s="27" customFormat="1">
      <c r="C17581" s="2"/>
    </row>
    <row r="17582" spans="3:3" s="27" customFormat="1">
      <c r="C17582" s="2"/>
    </row>
    <row r="17583" spans="3:3" s="27" customFormat="1">
      <c r="C17583" s="2"/>
    </row>
    <row r="17584" spans="3:3" s="27" customFormat="1">
      <c r="C17584" s="2"/>
    </row>
    <row r="17585" spans="3:3" s="27" customFormat="1">
      <c r="C17585" s="2"/>
    </row>
    <row r="17586" spans="3:3" s="27" customFormat="1">
      <c r="C17586" s="2"/>
    </row>
    <row r="17587" spans="3:3" s="27" customFormat="1">
      <c r="C17587" s="2"/>
    </row>
    <row r="17588" spans="3:3" s="27" customFormat="1">
      <c r="C17588" s="2"/>
    </row>
    <row r="17589" spans="3:3" s="27" customFormat="1">
      <c r="C17589" s="2"/>
    </row>
    <row r="17590" spans="3:3" s="27" customFormat="1">
      <c r="C17590" s="2"/>
    </row>
    <row r="17591" spans="3:3" s="27" customFormat="1">
      <c r="C17591" s="2"/>
    </row>
    <row r="17592" spans="3:3" s="27" customFormat="1">
      <c r="C17592" s="2"/>
    </row>
    <row r="17593" spans="3:3" s="27" customFormat="1">
      <c r="C17593" s="2"/>
    </row>
    <row r="17594" spans="3:3" s="27" customFormat="1">
      <c r="C17594" s="2"/>
    </row>
    <row r="17595" spans="3:3" s="27" customFormat="1">
      <c r="C17595" s="2"/>
    </row>
    <row r="17596" spans="3:3" s="27" customFormat="1">
      <c r="C17596" s="2"/>
    </row>
    <row r="17597" spans="3:3" s="27" customFormat="1">
      <c r="C17597" s="2"/>
    </row>
    <row r="17598" spans="3:3" s="27" customFormat="1">
      <c r="C17598" s="2"/>
    </row>
    <row r="17599" spans="3:3" s="27" customFormat="1">
      <c r="C17599" s="2"/>
    </row>
    <row r="17600" spans="3:3" s="27" customFormat="1">
      <c r="C17600" s="2"/>
    </row>
    <row r="17601" spans="3:3" s="27" customFormat="1">
      <c r="C17601" s="2"/>
    </row>
    <row r="17602" spans="3:3" s="27" customFormat="1">
      <c r="C17602" s="2"/>
    </row>
    <row r="17603" spans="3:3" s="27" customFormat="1">
      <c r="C17603" s="2"/>
    </row>
    <row r="17604" spans="3:3" s="27" customFormat="1">
      <c r="C17604" s="2"/>
    </row>
    <row r="17605" spans="3:3" s="27" customFormat="1">
      <c r="C17605" s="2"/>
    </row>
    <row r="17606" spans="3:3" s="27" customFormat="1">
      <c r="C17606" s="2"/>
    </row>
    <row r="17607" spans="3:3" s="27" customFormat="1">
      <c r="C17607" s="2"/>
    </row>
    <row r="17608" spans="3:3" s="27" customFormat="1">
      <c r="C17608" s="2"/>
    </row>
    <row r="17609" spans="3:3" s="27" customFormat="1">
      <c r="C17609" s="2"/>
    </row>
    <row r="17610" spans="3:3" s="27" customFormat="1">
      <c r="C17610" s="2"/>
    </row>
    <row r="17611" spans="3:3" s="27" customFormat="1">
      <c r="C17611" s="2"/>
    </row>
    <row r="17612" spans="3:3" s="27" customFormat="1">
      <c r="C17612" s="2"/>
    </row>
    <row r="17613" spans="3:3" s="27" customFormat="1">
      <c r="C17613" s="2"/>
    </row>
    <row r="17614" spans="3:3" s="27" customFormat="1">
      <c r="C17614" s="2"/>
    </row>
    <row r="17615" spans="3:3" s="27" customFormat="1">
      <c r="C17615" s="2"/>
    </row>
    <row r="17616" spans="3:3" s="27" customFormat="1">
      <c r="C17616" s="2"/>
    </row>
    <row r="17617" spans="3:3" s="27" customFormat="1">
      <c r="C17617" s="2"/>
    </row>
    <row r="17618" spans="3:3" s="27" customFormat="1">
      <c r="C17618" s="2"/>
    </row>
    <row r="17619" spans="3:3" s="27" customFormat="1">
      <c r="C17619" s="2"/>
    </row>
    <row r="17620" spans="3:3" s="27" customFormat="1">
      <c r="C17620" s="2"/>
    </row>
    <row r="17621" spans="3:3" s="27" customFormat="1">
      <c r="C17621" s="2"/>
    </row>
    <row r="17622" spans="3:3" s="27" customFormat="1">
      <c r="C17622" s="2"/>
    </row>
    <row r="17623" spans="3:3" s="27" customFormat="1">
      <c r="C17623" s="2"/>
    </row>
    <row r="17624" spans="3:3" s="27" customFormat="1">
      <c r="C17624" s="2"/>
    </row>
    <row r="17625" spans="3:3" s="27" customFormat="1">
      <c r="C17625" s="2"/>
    </row>
    <row r="17626" spans="3:3" s="27" customFormat="1">
      <c r="C17626" s="2"/>
    </row>
    <row r="17627" spans="3:3" s="27" customFormat="1">
      <c r="C17627" s="2"/>
    </row>
    <row r="17628" spans="3:3" s="27" customFormat="1">
      <c r="C17628" s="2"/>
    </row>
    <row r="17629" spans="3:3" s="27" customFormat="1">
      <c r="C17629" s="2"/>
    </row>
    <row r="17630" spans="3:3" s="27" customFormat="1">
      <c r="C17630" s="2"/>
    </row>
    <row r="17631" spans="3:3" s="27" customFormat="1">
      <c r="C17631" s="2"/>
    </row>
    <row r="17632" spans="3:3" s="27" customFormat="1">
      <c r="C17632" s="2"/>
    </row>
    <row r="17633" spans="3:3" s="27" customFormat="1">
      <c r="C17633" s="2"/>
    </row>
    <row r="17634" spans="3:3" s="27" customFormat="1">
      <c r="C17634" s="2"/>
    </row>
    <row r="17635" spans="3:3" s="27" customFormat="1">
      <c r="C17635" s="2"/>
    </row>
    <row r="17636" spans="3:3" s="27" customFormat="1">
      <c r="C17636" s="2"/>
    </row>
    <row r="17637" spans="3:3" s="27" customFormat="1">
      <c r="C17637" s="2"/>
    </row>
    <row r="17638" spans="3:3" s="27" customFormat="1">
      <c r="C17638" s="2"/>
    </row>
    <row r="17639" spans="3:3" s="27" customFormat="1">
      <c r="C17639" s="2"/>
    </row>
    <row r="17640" spans="3:3" s="27" customFormat="1">
      <c r="C17640" s="2"/>
    </row>
    <row r="17641" spans="3:3" s="27" customFormat="1">
      <c r="C17641" s="2"/>
    </row>
    <row r="17642" spans="3:3" s="27" customFormat="1">
      <c r="C17642" s="2"/>
    </row>
    <row r="17643" spans="3:3" s="27" customFormat="1">
      <c r="C17643" s="2"/>
    </row>
    <row r="17644" spans="3:3" s="27" customFormat="1">
      <c r="C17644" s="2"/>
    </row>
    <row r="17645" spans="3:3" s="27" customFormat="1">
      <c r="C17645" s="2"/>
    </row>
    <row r="17646" spans="3:3" s="27" customFormat="1">
      <c r="C17646" s="2"/>
    </row>
    <row r="17647" spans="3:3" s="27" customFormat="1">
      <c r="C17647" s="2"/>
    </row>
    <row r="17648" spans="3:3" s="27" customFormat="1">
      <c r="C17648" s="2"/>
    </row>
    <row r="17649" spans="3:3" s="27" customFormat="1">
      <c r="C17649" s="2"/>
    </row>
    <row r="17650" spans="3:3" s="27" customFormat="1">
      <c r="C17650" s="2"/>
    </row>
    <row r="17651" spans="3:3" s="27" customFormat="1">
      <c r="C17651" s="2"/>
    </row>
    <row r="17652" spans="3:3" s="27" customFormat="1">
      <c r="C17652" s="2"/>
    </row>
    <row r="17653" spans="3:3" s="27" customFormat="1">
      <c r="C17653" s="2"/>
    </row>
    <row r="17654" spans="3:3" s="27" customFormat="1">
      <c r="C17654" s="2"/>
    </row>
    <row r="17655" spans="3:3" s="27" customFormat="1">
      <c r="C17655" s="2"/>
    </row>
    <row r="17656" spans="3:3" s="27" customFormat="1">
      <c r="C17656" s="2"/>
    </row>
    <row r="17657" spans="3:3" s="27" customFormat="1">
      <c r="C17657" s="2"/>
    </row>
    <row r="17658" spans="3:3" s="27" customFormat="1">
      <c r="C17658" s="2"/>
    </row>
    <row r="17659" spans="3:3" s="27" customFormat="1">
      <c r="C17659" s="2"/>
    </row>
    <row r="17660" spans="3:3" s="27" customFormat="1">
      <c r="C17660" s="2"/>
    </row>
    <row r="17661" spans="3:3" s="27" customFormat="1">
      <c r="C17661" s="2"/>
    </row>
    <row r="17662" spans="3:3" s="27" customFormat="1">
      <c r="C17662" s="2"/>
    </row>
    <row r="17663" spans="3:3" s="27" customFormat="1">
      <c r="C17663" s="2"/>
    </row>
    <row r="17664" spans="3:3" s="27" customFormat="1">
      <c r="C17664" s="2"/>
    </row>
    <row r="17665" spans="3:3" s="27" customFormat="1">
      <c r="C17665" s="2"/>
    </row>
    <row r="17666" spans="3:3" s="27" customFormat="1">
      <c r="C17666" s="2"/>
    </row>
    <row r="17667" spans="3:3" s="27" customFormat="1">
      <c r="C17667" s="2"/>
    </row>
    <row r="17668" spans="3:3" s="27" customFormat="1">
      <c r="C17668" s="2"/>
    </row>
    <row r="17669" spans="3:3" s="27" customFormat="1">
      <c r="C17669" s="2"/>
    </row>
    <row r="17670" spans="3:3" s="27" customFormat="1">
      <c r="C17670" s="2"/>
    </row>
    <row r="17671" spans="3:3" s="27" customFormat="1">
      <c r="C17671" s="2"/>
    </row>
    <row r="17672" spans="3:3" s="27" customFormat="1">
      <c r="C17672" s="2"/>
    </row>
    <row r="17673" spans="3:3" s="27" customFormat="1">
      <c r="C17673" s="2"/>
    </row>
    <row r="17674" spans="3:3" s="27" customFormat="1">
      <c r="C17674" s="2"/>
    </row>
    <row r="17675" spans="3:3" s="27" customFormat="1">
      <c r="C17675" s="2"/>
    </row>
    <row r="17676" spans="3:3" s="27" customFormat="1">
      <c r="C17676" s="2"/>
    </row>
    <row r="17677" spans="3:3" s="27" customFormat="1">
      <c r="C17677" s="2"/>
    </row>
    <row r="17678" spans="3:3" s="27" customFormat="1">
      <c r="C17678" s="2"/>
    </row>
    <row r="17679" spans="3:3" s="27" customFormat="1">
      <c r="C17679" s="2"/>
    </row>
    <row r="17680" spans="3:3" s="27" customFormat="1">
      <c r="C17680" s="2"/>
    </row>
    <row r="17681" spans="3:3" s="27" customFormat="1">
      <c r="C17681" s="2"/>
    </row>
    <row r="17682" spans="3:3" s="27" customFormat="1">
      <c r="C17682" s="2"/>
    </row>
    <row r="17683" spans="3:3" s="27" customFormat="1">
      <c r="C17683" s="2"/>
    </row>
    <row r="17684" spans="3:3" s="27" customFormat="1">
      <c r="C17684" s="2"/>
    </row>
    <row r="17685" spans="3:3" s="27" customFormat="1">
      <c r="C17685" s="2"/>
    </row>
    <row r="17686" spans="3:3" s="27" customFormat="1">
      <c r="C17686" s="2"/>
    </row>
    <row r="17687" spans="3:3" s="27" customFormat="1">
      <c r="C17687" s="2"/>
    </row>
    <row r="17688" spans="3:3" s="27" customFormat="1">
      <c r="C17688" s="2"/>
    </row>
    <row r="17689" spans="3:3" s="27" customFormat="1">
      <c r="C17689" s="2"/>
    </row>
    <row r="17690" spans="3:3" s="27" customFormat="1">
      <c r="C17690" s="2"/>
    </row>
    <row r="17691" spans="3:3" s="27" customFormat="1">
      <c r="C17691" s="2"/>
    </row>
    <row r="17692" spans="3:3" s="27" customFormat="1">
      <c r="C17692" s="2"/>
    </row>
    <row r="17693" spans="3:3" s="27" customFormat="1">
      <c r="C17693" s="2"/>
    </row>
    <row r="17694" spans="3:3" s="27" customFormat="1">
      <c r="C17694" s="2"/>
    </row>
    <row r="17695" spans="3:3" s="27" customFormat="1">
      <c r="C17695" s="2"/>
    </row>
    <row r="17696" spans="3:3" s="27" customFormat="1">
      <c r="C17696" s="2"/>
    </row>
    <row r="17697" spans="3:3" s="27" customFormat="1">
      <c r="C17697" s="2"/>
    </row>
    <row r="17698" spans="3:3" s="27" customFormat="1">
      <c r="C17698" s="2"/>
    </row>
    <row r="17699" spans="3:3" s="27" customFormat="1">
      <c r="C17699" s="2"/>
    </row>
    <row r="17700" spans="3:3" s="27" customFormat="1">
      <c r="C17700" s="2"/>
    </row>
    <row r="17701" spans="3:3" s="27" customFormat="1">
      <c r="C17701" s="2"/>
    </row>
    <row r="17702" spans="3:3" s="27" customFormat="1">
      <c r="C17702" s="2"/>
    </row>
    <row r="17703" spans="3:3" s="27" customFormat="1">
      <c r="C17703" s="2"/>
    </row>
    <row r="17704" spans="3:3" s="27" customFormat="1">
      <c r="C17704" s="2"/>
    </row>
    <row r="17705" spans="3:3" s="27" customFormat="1">
      <c r="C17705" s="2"/>
    </row>
    <row r="17706" spans="3:3" s="27" customFormat="1">
      <c r="C17706" s="2"/>
    </row>
    <row r="17707" spans="3:3" s="27" customFormat="1">
      <c r="C17707" s="2"/>
    </row>
    <row r="17708" spans="3:3" s="27" customFormat="1">
      <c r="C17708" s="2"/>
    </row>
    <row r="17709" spans="3:3" s="27" customFormat="1">
      <c r="C17709" s="2"/>
    </row>
    <row r="17710" spans="3:3" s="27" customFormat="1">
      <c r="C17710" s="2"/>
    </row>
    <row r="17711" spans="3:3" s="27" customFormat="1">
      <c r="C17711" s="2"/>
    </row>
    <row r="17712" spans="3:3" s="27" customFormat="1">
      <c r="C17712" s="2"/>
    </row>
    <row r="17713" spans="3:3" s="27" customFormat="1">
      <c r="C17713" s="2"/>
    </row>
    <row r="17714" spans="3:3" s="27" customFormat="1">
      <c r="C17714" s="2"/>
    </row>
    <row r="17715" spans="3:3" s="27" customFormat="1">
      <c r="C17715" s="2"/>
    </row>
    <row r="17716" spans="3:3" s="27" customFormat="1">
      <c r="C17716" s="2"/>
    </row>
    <row r="17717" spans="3:3" s="27" customFormat="1">
      <c r="C17717" s="2"/>
    </row>
    <row r="17718" spans="3:3" s="27" customFormat="1">
      <c r="C17718" s="2"/>
    </row>
    <row r="17719" spans="3:3" s="27" customFormat="1">
      <c r="C17719" s="2"/>
    </row>
    <row r="17720" spans="3:3" s="27" customFormat="1">
      <c r="C17720" s="2"/>
    </row>
    <row r="17721" spans="3:3" s="27" customFormat="1">
      <c r="C17721" s="2"/>
    </row>
    <row r="17722" spans="3:3" s="27" customFormat="1">
      <c r="C17722" s="2"/>
    </row>
    <row r="17723" spans="3:3" s="27" customFormat="1">
      <c r="C17723" s="2"/>
    </row>
    <row r="17724" spans="3:3" s="27" customFormat="1">
      <c r="C17724" s="2"/>
    </row>
    <row r="17725" spans="3:3" s="27" customFormat="1">
      <c r="C17725" s="2"/>
    </row>
    <row r="17726" spans="3:3" s="27" customFormat="1">
      <c r="C17726" s="2"/>
    </row>
    <row r="17727" spans="3:3" s="27" customFormat="1">
      <c r="C17727" s="2"/>
    </row>
    <row r="17728" spans="3:3" s="27" customFormat="1">
      <c r="C17728" s="2"/>
    </row>
    <row r="17729" spans="3:3" s="27" customFormat="1">
      <c r="C17729" s="2"/>
    </row>
    <row r="17730" spans="3:3" s="27" customFormat="1">
      <c r="C17730" s="2"/>
    </row>
    <row r="17731" spans="3:3" s="27" customFormat="1">
      <c r="C17731" s="2"/>
    </row>
    <row r="17732" spans="3:3" s="27" customFormat="1">
      <c r="C17732" s="2"/>
    </row>
    <row r="17733" spans="3:3" s="27" customFormat="1">
      <c r="C17733" s="2"/>
    </row>
    <row r="17734" spans="3:3" s="27" customFormat="1">
      <c r="C17734" s="2"/>
    </row>
    <row r="17735" spans="3:3" s="27" customFormat="1">
      <c r="C17735" s="2"/>
    </row>
    <row r="17736" spans="3:3" s="27" customFormat="1">
      <c r="C17736" s="2"/>
    </row>
    <row r="17737" spans="3:3" s="27" customFormat="1">
      <c r="C17737" s="2"/>
    </row>
    <row r="17738" spans="3:3" s="27" customFormat="1">
      <c r="C17738" s="2"/>
    </row>
    <row r="17739" spans="3:3" s="27" customFormat="1">
      <c r="C17739" s="2"/>
    </row>
    <row r="17740" spans="3:3" s="27" customFormat="1">
      <c r="C17740" s="2"/>
    </row>
    <row r="17741" spans="3:3" s="27" customFormat="1">
      <c r="C17741" s="2"/>
    </row>
    <row r="17742" spans="3:3" s="27" customFormat="1">
      <c r="C17742" s="2"/>
    </row>
    <row r="17743" spans="3:3" s="27" customFormat="1">
      <c r="C17743" s="2"/>
    </row>
    <row r="17744" spans="3:3" s="27" customFormat="1">
      <c r="C17744" s="2"/>
    </row>
    <row r="17745" spans="3:3" s="27" customFormat="1">
      <c r="C17745" s="2"/>
    </row>
    <row r="17746" spans="3:3" s="27" customFormat="1">
      <c r="C17746" s="2"/>
    </row>
    <row r="17747" spans="3:3" s="27" customFormat="1">
      <c r="C17747" s="2"/>
    </row>
    <row r="17748" spans="3:3" s="27" customFormat="1">
      <c r="C17748" s="2"/>
    </row>
    <row r="17749" spans="3:3" s="27" customFormat="1">
      <c r="C17749" s="2"/>
    </row>
    <row r="17750" spans="3:3" s="27" customFormat="1">
      <c r="C17750" s="2"/>
    </row>
    <row r="17751" spans="3:3" s="27" customFormat="1">
      <c r="C17751" s="2"/>
    </row>
    <row r="17752" spans="3:3" s="27" customFormat="1">
      <c r="C17752" s="2"/>
    </row>
    <row r="17753" spans="3:3" s="27" customFormat="1">
      <c r="C17753" s="2"/>
    </row>
    <row r="17754" spans="3:3" s="27" customFormat="1">
      <c r="C17754" s="2"/>
    </row>
    <row r="17755" spans="3:3" s="27" customFormat="1">
      <c r="C17755" s="2"/>
    </row>
    <row r="17756" spans="3:3" s="27" customFormat="1">
      <c r="C17756" s="2"/>
    </row>
    <row r="17757" spans="3:3" s="27" customFormat="1">
      <c r="C17757" s="2"/>
    </row>
    <row r="17758" spans="3:3" s="27" customFormat="1">
      <c r="C17758" s="2"/>
    </row>
    <row r="17759" spans="3:3" s="27" customFormat="1">
      <c r="C17759" s="2"/>
    </row>
    <row r="17760" spans="3:3" s="27" customFormat="1">
      <c r="C17760" s="2"/>
    </row>
    <row r="17761" spans="3:3" s="27" customFormat="1">
      <c r="C17761" s="2"/>
    </row>
    <row r="17762" spans="3:3" s="27" customFormat="1">
      <c r="C17762" s="2"/>
    </row>
    <row r="17763" spans="3:3" s="27" customFormat="1">
      <c r="C17763" s="2"/>
    </row>
    <row r="17764" spans="3:3" s="27" customFormat="1">
      <c r="C17764" s="2"/>
    </row>
    <row r="17765" spans="3:3" s="27" customFormat="1">
      <c r="C17765" s="2"/>
    </row>
    <row r="17766" spans="3:3" s="27" customFormat="1">
      <c r="C17766" s="2"/>
    </row>
    <row r="17767" spans="3:3" s="27" customFormat="1">
      <c r="C17767" s="2"/>
    </row>
    <row r="17768" spans="3:3" s="27" customFormat="1">
      <c r="C17768" s="2"/>
    </row>
    <row r="17769" spans="3:3" s="27" customFormat="1">
      <c r="C17769" s="2"/>
    </row>
    <row r="17770" spans="3:3" s="27" customFormat="1">
      <c r="C17770" s="2"/>
    </row>
    <row r="17771" spans="3:3" s="27" customFormat="1">
      <c r="C17771" s="2"/>
    </row>
    <row r="17772" spans="3:3" s="27" customFormat="1">
      <c r="C17772" s="2"/>
    </row>
    <row r="17773" spans="3:3" s="27" customFormat="1">
      <c r="C17773" s="2"/>
    </row>
    <row r="17774" spans="3:3" s="27" customFormat="1">
      <c r="C17774" s="2"/>
    </row>
    <row r="17775" spans="3:3" s="27" customFormat="1">
      <c r="C17775" s="2"/>
    </row>
    <row r="17776" spans="3:3" s="27" customFormat="1">
      <c r="C17776" s="2"/>
    </row>
    <row r="17777" spans="3:3" s="27" customFormat="1">
      <c r="C17777" s="2"/>
    </row>
    <row r="17778" spans="3:3" s="27" customFormat="1">
      <c r="C17778" s="2"/>
    </row>
    <row r="17779" spans="3:3" s="27" customFormat="1">
      <c r="C17779" s="2"/>
    </row>
    <row r="17780" spans="3:3" s="27" customFormat="1">
      <c r="C17780" s="2"/>
    </row>
    <row r="17781" spans="3:3" s="27" customFormat="1">
      <c r="C17781" s="2"/>
    </row>
    <row r="17782" spans="3:3" s="27" customFormat="1">
      <c r="C17782" s="2"/>
    </row>
    <row r="17783" spans="3:3" s="27" customFormat="1">
      <c r="C17783" s="2"/>
    </row>
    <row r="17784" spans="3:3" s="27" customFormat="1">
      <c r="C17784" s="2"/>
    </row>
    <row r="17785" spans="3:3" s="27" customFormat="1">
      <c r="C17785" s="2"/>
    </row>
    <row r="17786" spans="3:3" s="27" customFormat="1">
      <c r="C17786" s="2"/>
    </row>
    <row r="17787" spans="3:3" s="27" customFormat="1">
      <c r="C17787" s="2"/>
    </row>
    <row r="17788" spans="3:3" s="27" customFormat="1">
      <c r="C17788" s="2"/>
    </row>
    <row r="17789" spans="3:3" s="27" customFormat="1">
      <c r="C17789" s="2"/>
    </row>
    <row r="17790" spans="3:3" s="27" customFormat="1">
      <c r="C17790" s="2"/>
    </row>
    <row r="17791" spans="3:3" s="27" customFormat="1">
      <c r="C17791" s="2"/>
    </row>
    <row r="17792" spans="3:3" s="27" customFormat="1">
      <c r="C17792" s="2"/>
    </row>
    <row r="17793" spans="3:3" s="27" customFormat="1">
      <c r="C17793" s="2"/>
    </row>
    <row r="17794" spans="3:3" s="27" customFormat="1">
      <c r="C17794" s="2"/>
    </row>
    <row r="17795" spans="3:3" s="27" customFormat="1">
      <c r="C17795" s="2"/>
    </row>
    <row r="17796" spans="3:3" s="27" customFormat="1">
      <c r="C17796" s="2"/>
    </row>
    <row r="17797" spans="3:3" s="27" customFormat="1">
      <c r="C17797" s="2"/>
    </row>
    <row r="17798" spans="3:3" s="27" customFormat="1">
      <c r="C17798" s="2"/>
    </row>
    <row r="17799" spans="3:3" s="27" customFormat="1">
      <c r="C17799" s="2"/>
    </row>
    <row r="17800" spans="3:3" s="27" customFormat="1">
      <c r="C17800" s="2"/>
    </row>
    <row r="17801" spans="3:3" s="27" customFormat="1">
      <c r="C17801" s="2"/>
    </row>
    <row r="17802" spans="3:3" s="27" customFormat="1">
      <c r="C17802" s="2"/>
    </row>
    <row r="17803" spans="3:3" s="27" customFormat="1">
      <c r="C17803" s="2"/>
    </row>
    <row r="17804" spans="3:3" s="27" customFormat="1">
      <c r="C17804" s="2"/>
    </row>
    <row r="17805" spans="3:3" s="27" customFormat="1">
      <c r="C17805" s="2"/>
    </row>
    <row r="17806" spans="3:3" s="27" customFormat="1">
      <c r="C17806" s="2"/>
    </row>
    <row r="17807" spans="3:3" s="27" customFormat="1">
      <c r="C17807" s="2"/>
    </row>
    <row r="17808" spans="3:3" s="27" customFormat="1">
      <c r="C17808" s="2"/>
    </row>
    <row r="17809" spans="3:3" s="27" customFormat="1">
      <c r="C17809" s="2"/>
    </row>
    <row r="17810" spans="3:3" s="27" customFormat="1">
      <c r="C17810" s="2"/>
    </row>
    <row r="17811" spans="3:3" s="27" customFormat="1">
      <c r="C17811" s="2"/>
    </row>
    <row r="17812" spans="3:3" s="27" customFormat="1">
      <c r="C17812" s="2"/>
    </row>
    <row r="17813" spans="3:3" s="27" customFormat="1">
      <c r="C17813" s="2"/>
    </row>
    <row r="17814" spans="3:3" s="27" customFormat="1">
      <c r="C17814" s="2"/>
    </row>
    <row r="17815" spans="3:3" s="27" customFormat="1">
      <c r="C17815" s="2"/>
    </row>
    <row r="17816" spans="3:3" s="27" customFormat="1">
      <c r="C17816" s="2"/>
    </row>
    <row r="17817" spans="3:3" s="27" customFormat="1">
      <c r="C17817" s="2"/>
    </row>
    <row r="17818" spans="3:3" s="27" customFormat="1">
      <c r="C17818" s="2"/>
    </row>
    <row r="17819" spans="3:3" s="27" customFormat="1">
      <c r="C17819" s="2"/>
    </row>
    <row r="17820" spans="3:3" s="27" customFormat="1">
      <c r="C17820" s="2"/>
    </row>
    <row r="17821" spans="3:3" s="27" customFormat="1">
      <c r="C17821" s="2"/>
    </row>
    <row r="17822" spans="3:3" s="27" customFormat="1">
      <c r="C17822" s="2"/>
    </row>
    <row r="17823" spans="3:3" s="27" customFormat="1">
      <c r="C17823" s="2"/>
    </row>
    <row r="17824" spans="3:3" s="27" customFormat="1">
      <c r="C17824" s="2"/>
    </row>
    <row r="17825" spans="3:3" s="27" customFormat="1">
      <c r="C17825" s="2"/>
    </row>
    <row r="17826" spans="3:3" s="27" customFormat="1">
      <c r="C17826" s="2"/>
    </row>
    <row r="17827" spans="3:3" s="27" customFormat="1">
      <c r="C17827" s="2"/>
    </row>
    <row r="17828" spans="3:3" s="27" customFormat="1">
      <c r="C17828" s="2"/>
    </row>
    <row r="17829" spans="3:3" s="27" customFormat="1">
      <c r="C17829" s="2"/>
    </row>
    <row r="17830" spans="3:3" s="27" customFormat="1">
      <c r="C17830" s="2"/>
    </row>
    <row r="17831" spans="3:3" s="27" customFormat="1">
      <c r="C17831" s="2"/>
    </row>
    <row r="17832" spans="3:3" s="27" customFormat="1">
      <c r="C17832" s="2"/>
    </row>
    <row r="17833" spans="3:3" s="27" customFormat="1">
      <c r="C17833" s="2"/>
    </row>
    <row r="17834" spans="3:3" s="27" customFormat="1">
      <c r="C17834" s="2"/>
    </row>
    <row r="17835" spans="3:3" s="27" customFormat="1">
      <c r="C17835" s="2"/>
    </row>
    <row r="17836" spans="3:3" s="27" customFormat="1">
      <c r="C17836" s="2"/>
    </row>
    <row r="17837" spans="3:3" s="27" customFormat="1">
      <c r="C17837" s="2"/>
    </row>
    <row r="17838" spans="3:3" s="27" customFormat="1">
      <c r="C17838" s="2"/>
    </row>
    <row r="17839" spans="3:3" s="27" customFormat="1">
      <c r="C17839" s="2"/>
    </row>
    <row r="17840" spans="3:3" s="27" customFormat="1">
      <c r="C17840" s="2"/>
    </row>
    <row r="17841" spans="3:3" s="27" customFormat="1">
      <c r="C17841" s="2"/>
    </row>
    <row r="17842" spans="3:3" s="27" customFormat="1">
      <c r="C17842" s="2"/>
    </row>
    <row r="17843" spans="3:3" s="27" customFormat="1">
      <c r="C17843" s="2"/>
    </row>
    <row r="17844" spans="3:3" s="27" customFormat="1">
      <c r="C17844" s="2"/>
    </row>
    <row r="17845" spans="3:3" s="27" customFormat="1">
      <c r="C17845" s="2"/>
    </row>
    <row r="17846" spans="3:3" s="27" customFormat="1">
      <c r="C17846" s="2"/>
    </row>
    <row r="17847" spans="3:3" s="27" customFormat="1">
      <c r="C17847" s="2"/>
    </row>
    <row r="17848" spans="3:3" s="27" customFormat="1">
      <c r="C17848" s="2"/>
    </row>
    <row r="17849" spans="3:3" s="27" customFormat="1">
      <c r="C17849" s="2"/>
    </row>
    <row r="17850" spans="3:3" s="27" customFormat="1">
      <c r="C17850" s="2"/>
    </row>
    <row r="17851" spans="3:3" s="27" customFormat="1">
      <c r="C17851" s="2"/>
    </row>
    <row r="17852" spans="3:3" s="27" customFormat="1">
      <c r="C17852" s="2"/>
    </row>
    <row r="17853" spans="3:3" s="27" customFormat="1">
      <c r="C17853" s="2"/>
    </row>
    <row r="17854" spans="3:3" s="27" customFormat="1">
      <c r="C17854" s="2"/>
    </row>
    <row r="17855" spans="3:3" s="27" customFormat="1">
      <c r="C17855" s="2"/>
    </row>
    <row r="17856" spans="3:3" s="27" customFormat="1">
      <c r="C17856" s="2"/>
    </row>
    <row r="17857" spans="3:3" s="27" customFormat="1">
      <c r="C17857" s="2"/>
    </row>
    <row r="17858" spans="3:3" s="27" customFormat="1">
      <c r="C17858" s="2"/>
    </row>
    <row r="17859" spans="3:3" s="27" customFormat="1">
      <c r="C17859" s="2"/>
    </row>
    <row r="17860" spans="3:3" s="27" customFormat="1">
      <c r="C17860" s="2"/>
    </row>
    <row r="17861" spans="3:3" s="27" customFormat="1">
      <c r="C17861" s="2"/>
    </row>
    <row r="17862" spans="3:3" s="27" customFormat="1">
      <c r="C17862" s="2"/>
    </row>
    <row r="17863" spans="3:3" s="27" customFormat="1">
      <c r="C17863" s="2"/>
    </row>
    <row r="17864" spans="3:3" s="27" customFormat="1">
      <c r="C17864" s="2"/>
    </row>
    <row r="17865" spans="3:3" s="27" customFormat="1">
      <c r="C17865" s="2"/>
    </row>
    <row r="17866" spans="3:3" s="27" customFormat="1">
      <c r="C17866" s="2"/>
    </row>
    <row r="17867" spans="3:3" s="27" customFormat="1">
      <c r="C17867" s="2"/>
    </row>
    <row r="17868" spans="3:3" s="27" customFormat="1">
      <c r="C17868" s="2"/>
    </row>
    <row r="17869" spans="3:3" s="27" customFormat="1">
      <c r="C17869" s="2"/>
    </row>
    <row r="17870" spans="3:3" s="27" customFormat="1">
      <c r="C17870" s="2"/>
    </row>
    <row r="17871" spans="3:3" s="27" customFormat="1">
      <c r="C17871" s="2"/>
    </row>
    <row r="17872" spans="3:3" s="27" customFormat="1">
      <c r="C17872" s="2"/>
    </row>
    <row r="17873" spans="3:3" s="27" customFormat="1">
      <c r="C17873" s="2"/>
    </row>
    <row r="17874" spans="3:3" s="27" customFormat="1">
      <c r="C17874" s="2"/>
    </row>
    <row r="17875" spans="3:3" s="27" customFormat="1">
      <c r="C17875" s="2"/>
    </row>
    <row r="17876" spans="3:3" s="27" customFormat="1">
      <c r="C17876" s="2"/>
    </row>
    <row r="17877" spans="3:3" s="27" customFormat="1">
      <c r="C17877" s="2"/>
    </row>
    <row r="17878" spans="3:3" s="27" customFormat="1">
      <c r="C17878" s="2"/>
    </row>
    <row r="17879" spans="3:3" s="27" customFormat="1">
      <c r="C17879" s="2"/>
    </row>
    <row r="17880" spans="3:3" s="27" customFormat="1">
      <c r="C17880" s="2"/>
    </row>
    <row r="17881" spans="3:3" s="27" customFormat="1">
      <c r="C17881" s="2"/>
    </row>
    <row r="17882" spans="3:3" s="27" customFormat="1">
      <c r="C17882" s="2"/>
    </row>
    <row r="17883" spans="3:3" s="27" customFormat="1">
      <c r="C17883" s="2"/>
    </row>
    <row r="17884" spans="3:3" s="27" customFormat="1">
      <c r="C17884" s="2"/>
    </row>
    <row r="17885" spans="3:3" s="27" customFormat="1">
      <c r="C17885" s="2"/>
    </row>
    <row r="17886" spans="3:3" s="27" customFormat="1">
      <c r="C17886" s="2"/>
    </row>
    <row r="17887" spans="3:3" s="27" customFormat="1">
      <c r="C17887" s="2"/>
    </row>
    <row r="17888" spans="3:3" s="27" customFormat="1">
      <c r="C17888" s="2"/>
    </row>
    <row r="17889" spans="3:3" s="27" customFormat="1">
      <c r="C17889" s="2"/>
    </row>
    <row r="17890" spans="3:3" s="27" customFormat="1">
      <c r="C17890" s="2"/>
    </row>
    <row r="17891" spans="3:3" s="27" customFormat="1">
      <c r="C17891" s="2"/>
    </row>
    <row r="17892" spans="3:3" s="27" customFormat="1">
      <c r="C17892" s="2"/>
    </row>
    <row r="17893" spans="3:3" s="27" customFormat="1">
      <c r="C17893" s="2"/>
    </row>
    <row r="17894" spans="3:3" s="27" customFormat="1">
      <c r="C17894" s="2"/>
    </row>
    <row r="17895" spans="3:3" s="27" customFormat="1">
      <c r="C17895" s="2"/>
    </row>
    <row r="17896" spans="3:3" s="27" customFormat="1">
      <c r="C17896" s="2"/>
    </row>
    <row r="17897" spans="3:3" s="27" customFormat="1">
      <c r="C17897" s="2"/>
    </row>
    <row r="17898" spans="3:3" s="27" customFormat="1">
      <c r="C17898" s="2"/>
    </row>
    <row r="17899" spans="3:3" s="27" customFormat="1">
      <c r="C17899" s="2"/>
    </row>
    <row r="17900" spans="3:3" s="27" customFormat="1">
      <c r="C17900" s="2"/>
    </row>
    <row r="17901" spans="3:3" s="27" customFormat="1">
      <c r="C17901" s="2"/>
    </row>
    <row r="17902" spans="3:3" s="27" customFormat="1">
      <c r="C17902" s="2"/>
    </row>
    <row r="17903" spans="3:3" s="27" customFormat="1">
      <c r="C17903" s="2"/>
    </row>
    <row r="17904" spans="3:3" s="27" customFormat="1">
      <c r="C17904" s="2"/>
    </row>
    <row r="17905" spans="3:3" s="27" customFormat="1">
      <c r="C17905" s="2"/>
    </row>
    <row r="17906" spans="3:3" s="27" customFormat="1">
      <c r="C17906" s="2"/>
    </row>
    <row r="17907" spans="3:3" s="27" customFormat="1">
      <c r="C17907" s="2"/>
    </row>
    <row r="17908" spans="3:3" s="27" customFormat="1">
      <c r="C17908" s="2"/>
    </row>
    <row r="17909" spans="3:3" s="27" customFormat="1">
      <c r="C17909" s="2"/>
    </row>
    <row r="17910" spans="3:3" s="27" customFormat="1">
      <c r="C17910" s="2"/>
    </row>
    <row r="17911" spans="3:3" s="27" customFormat="1">
      <c r="C17911" s="2"/>
    </row>
    <row r="17912" spans="3:3" s="27" customFormat="1">
      <c r="C17912" s="2"/>
    </row>
    <row r="17913" spans="3:3" s="27" customFormat="1">
      <c r="C17913" s="2"/>
    </row>
    <row r="17914" spans="3:3" s="27" customFormat="1">
      <c r="C17914" s="2"/>
    </row>
    <row r="17915" spans="3:3" s="27" customFormat="1">
      <c r="C17915" s="2"/>
    </row>
    <row r="17916" spans="3:3" s="27" customFormat="1">
      <c r="C17916" s="2"/>
    </row>
    <row r="17917" spans="3:3" s="27" customFormat="1">
      <c r="C17917" s="2"/>
    </row>
    <row r="17918" spans="3:3" s="27" customFormat="1">
      <c r="C17918" s="2"/>
    </row>
    <row r="17919" spans="3:3" s="27" customFormat="1">
      <c r="C17919" s="2"/>
    </row>
    <row r="17920" spans="3:3" s="27" customFormat="1">
      <c r="C17920" s="2"/>
    </row>
    <row r="17921" spans="3:3" s="27" customFormat="1">
      <c r="C17921" s="2"/>
    </row>
    <row r="17922" spans="3:3" s="27" customFormat="1">
      <c r="C17922" s="2"/>
    </row>
    <row r="17923" spans="3:3" s="27" customFormat="1">
      <c r="C17923" s="2"/>
    </row>
    <row r="17924" spans="3:3" s="27" customFormat="1">
      <c r="C17924" s="2"/>
    </row>
    <row r="17925" spans="3:3" s="27" customFormat="1">
      <c r="C17925" s="2"/>
    </row>
    <row r="17926" spans="3:3" s="27" customFormat="1">
      <c r="C17926" s="2"/>
    </row>
    <row r="17927" spans="3:3" s="27" customFormat="1">
      <c r="C17927" s="2"/>
    </row>
    <row r="17928" spans="3:3" s="27" customFormat="1">
      <c r="C17928" s="2"/>
    </row>
    <row r="17929" spans="3:3" s="27" customFormat="1">
      <c r="C17929" s="2"/>
    </row>
    <row r="17930" spans="3:3" s="27" customFormat="1">
      <c r="C17930" s="2"/>
    </row>
    <row r="17931" spans="3:3" s="27" customFormat="1">
      <c r="C17931" s="2"/>
    </row>
    <row r="17932" spans="3:3" s="27" customFormat="1">
      <c r="C17932" s="2"/>
    </row>
    <row r="17933" spans="3:3" s="27" customFormat="1">
      <c r="C17933" s="2"/>
    </row>
    <row r="17934" spans="3:3" s="27" customFormat="1">
      <c r="C17934" s="2"/>
    </row>
    <row r="17935" spans="3:3" s="27" customFormat="1">
      <c r="C17935" s="2"/>
    </row>
    <row r="17936" spans="3:3" s="27" customFormat="1">
      <c r="C17936" s="2"/>
    </row>
    <row r="17937" spans="3:3" s="27" customFormat="1">
      <c r="C17937" s="2"/>
    </row>
    <row r="17938" spans="3:3" s="27" customFormat="1">
      <c r="C17938" s="2"/>
    </row>
    <row r="17939" spans="3:3" s="27" customFormat="1">
      <c r="C17939" s="2"/>
    </row>
    <row r="17940" spans="3:3" s="27" customFormat="1">
      <c r="C17940" s="2"/>
    </row>
    <row r="17941" spans="3:3" s="27" customFormat="1">
      <c r="C17941" s="2"/>
    </row>
    <row r="17942" spans="3:3" s="27" customFormat="1">
      <c r="C17942" s="2"/>
    </row>
    <row r="17943" spans="3:3" s="27" customFormat="1">
      <c r="C17943" s="2"/>
    </row>
    <row r="17944" spans="3:3" s="27" customFormat="1">
      <c r="C17944" s="2"/>
    </row>
    <row r="17945" spans="3:3" s="27" customFormat="1">
      <c r="C17945" s="2"/>
    </row>
    <row r="17946" spans="3:3" s="27" customFormat="1">
      <c r="C17946" s="2"/>
    </row>
    <row r="17947" spans="3:3" s="27" customFormat="1">
      <c r="C17947" s="2"/>
    </row>
    <row r="17948" spans="3:3" s="27" customFormat="1">
      <c r="C17948" s="2"/>
    </row>
    <row r="17949" spans="3:3" s="27" customFormat="1">
      <c r="C17949" s="2"/>
    </row>
    <row r="17950" spans="3:3" s="27" customFormat="1">
      <c r="C17950" s="2"/>
    </row>
    <row r="17951" spans="3:3" s="27" customFormat="1">
      <c r="C17951" s="2"/>
    </row>
    <row r="17952" spans="3:3" s="27" customFormat="1">
      <c r="C17952" s="2"/>
    </row>
    <row r="17953" spans="3:3" s="27" customFormat="1">
      <c r="C17953" s="2"/>
    </row>
    <row r="17954" spans="3:3" s="27" customFormat="1">
      <c r="C17954" s="2"/>
    </row>
    <row r="17955" spans="3:3" s="27" customFormat="1">
      <c r="C17955" s="2"/>
    </row>
    <row r="17956" spans="3:3" s="27" customFormat="1">
      <c r="C17956" s="2"/>
    </row>
    <row r="17957" spans="3:3" s="27" customFormat="1">
      <c r="C17957" s="2"/>
    </row>
    <row r="17958" spans="3:3" s="27" customFormat="1">
      <c r="C17958" s="2"/>
    </row>
    <row r="17959" spans="3:3" s="27" customFormat="1">
      <c r="C17959" s="2"/>
    </row>
    <row r="17960" spans="3:3" s="27" customFormat="1">
      <c r="C17960" s="2"/>
    </row>
    <row r="17961" spans="3:3" s="27" customFormat="1">
      <c r="C17961" s="2"/>
    </row>
    <row r="17962" spans="3:3" s="27" customFormat="1">
      <c r="C17962" s="2"/>
    </row>
    <row r="17963" spans="3:3" s="27" customFormat="1">
      <c r="C17963" s="2"/>
    </row>
    <row r="17964" spans="3:3" s="27" customFormat="1">
      <c r="C17964" s="2"/>
    </row>
    <row r="17965" spans="3:3" s="27" customFormat="1">
      <c r="C17965" s="2"/>
    </row>
    <row r="17966" spans="3:3" s="27" customFormat="1">
      <c r="C17966" s="2"/>
    </row>
    <row r="17967" spans="3:3" s="27" customFormat="1">
      <c r="C17967" s="2"/>
    </row>
    <row r="17968" spans="3:3" s="27" customFormat="1">
      <c r="C17968" s="2"/>
    </row>
    <row r="17969" spans="3:3" s="27" customFormat="1">
      <c r="C17969" s="2"/>
    </row>
    <row r="17970" spans="3:3" s="27" customFormat="1">
      <c r="C17970" s="2"/>
    </row>
    <row r="17971" spans="3:3" s="27" customFormat="1">
      <c r="C17971" s="2"/>
    </row>
    <row r="17972" spans="3:3" s="27" customFormat="1">
      <c r="C17972" s="2"/>
    </row>
    <row r="17973" spans="3:3" s="27" customFormat="1">
      <c r="C17973" s="2"/>
    </row>
    <row r="17974" spans="3:3" s="27" customFormat="1">
      <c r="C17974" s="2"/>
    </row>
    <row r="17975" spans="3:3" s="27" customFormat="1">
      <c r="C17975" s="2"/>
    </row>
    <row r="17976" spans="3:3" s="27" customFormat="1">
      <c r="C17976" s="2"/>
    </row>
    <row r="17977" spans="3:3" s="27" customFormat="1">
      <c r="C17977" s="2"/>
    </row>
    <row r="17978" spans="3:3" s="27" customFormat="1">
      <c r="C17978" s="2"/>
    </row>
    <row r="17979" spans="3:3" s="27" customFormat="1">
      <c r="C17979" s="2"/>
    </row>
    <row r="17980" spans="3:3" s="27" customFormat="1">
      <c r="C17980" s="2"/>
    </row>
    <row r="17981" spans="3:3" s="27" customFormat="1">
      <c r="C17981" s="2"/>
    </row>
    <row r="17982" spans="3:3" s="27" customFormat="1">
      <c r="C17982" s="2"/>
    </row>
    <row r="17983" spans="3:3" s="27" customFormat="1">
      <c r="C17983" s="2"/>
    </row>
    <row r="17984" spans="3:3" s="27" customFormat="1">
      <c r="C17984" s="2"/>
    </row>
    <row r="17985" spans="3:3" s="27" customFormat="1">
      <c r="C17985" s="2"/>
    </row>
    <row r="17986" spans="3:3" s="27" customFormat="1">
      <c r="C17986" s="2"/>
    </row>
    <row r="17987" spans="3:3" s="27" customFormat="1">
      <c r="C17987" s="2"/>
    </row>
    <row r="17988" spans="3:3" s="27" customFormat="1">
      <c r="C17988" s="2"/>
    </row>
    <row r="17989" spans="3:3" s="27" customFormat="1">
      <c r="C17989" s="2"/>
    </row>
    <row r="17990" spans="3:3" s="27" customFormat="1">
      <c r="C17990" s="2"/>
    </row>
    <row r="17991" spans="3:3" s="27" customFormat="1">
      <c r="C17991" s="2"/>
    </row>
    <row r="17992" spans="3:3" s="27" customFormat="1">
      <c r="C17992" s="2"/>
    </row>
    <row r="17993" spans="3:3" s="27" customFormat="1">
      <c r="C17993" s="2"/>
    </row>
    <row r="17994" spans="3:3" s="27" customFormat="1">
      <c r="C17994" s="2"/>
    </row>
    <row r="17995" spans="3:3" s="27" customFormat="1">
      <c r="C17995" s="2"/>
    </row>
    <row r="17996" spans="3:3" s="27" customFormat="1">
      <c r="C17996" s="2"/>
    </row>
    <row r="17997" spans="3:3" s="27" customFormat="1">
      <c r="C17997" s="2"/>
    </row>
    <row r="17998" spans="3:3" s="27" customFormat="1">
      <c r="C17998" s="2"/>
    </row>
    <row r="17999" spans="3:3" s="27" customFormat="1">
      <c r="C17999" s="2"/>
    </row>
    <row r="18000" spans="3:3" s="27" customFormat="1">
      <c r="C18000" s="2"/>
    </row>
    <row r="18001" spans="3:3" s="27" customFormat="1">
      <c r="C18001" s="2"/>
    </row>
    <row r="18002" spans="3:3" s="27" customFormat="1">
      <c r="C18002" s="2"/>
    </row>
    <row r="18003" spans="3:3" s="27" customFormat="1">
      <c r="C18003" s="2"/>
    </row>
    <row r="18004" spans="3:3" s="27" customFormat="1">
      <c r="C18004" s="2"/>
    </row>
    <row r="18005" spans="3:3" s="27" customFormat="1">
      <c r="C18005" s="2"/>
    </row>
    <row r="18006" spans="3:3" s="27" customFormat="1">
      <c r="C18006" s="2"/>
    </row>
    <row r="18007" spans="3:3" s="27" customFormat="1">
      <c r="C18007" s="2"/>
    </row>
    <row r="18008" spans="3:3" s="27" customFormat="1">
      <c r="C18008" s="2"/>
    </row>
    <row r="18009" spans="3:3" s="27" customFormat="1">
      <c r="C18009" s="2"/>
    </row>
    <row r="18010" spans="3:3" s="27" customFormat="1">
      <c r="C18010" s="2"/>
    </row>
    <row r="18011" spans="3:3" s="27" customFormat="1">
      <c r="C18011" s="2"/>
    </row>
    <row r="18012" spans="3:3" s="27" customFormat="1">
      <c r="C18012" s="2"/>
    </row>
    <row r="18013" spans="3:3" s="27" customFormat="1">
      <c r="C18013" s="2"/>
    </row>
    <row r="18014" spans="3:3" s="27" customFormat="1">
      <c r="C18014" s="2"/>
    </row>
    <row r="18015" spans="3:3" s="27" customFormat="1">
      <c r="C18015" s="2"/>
    </row>
    <row r="18016" spans="3:3" s="27" customFormat="1">
      <c r="C18016" s="2"/>
    </row>
    <row r="18017" spans="3:3" s="27" customFormat="1">
      <c r="C18017" s="2"/>
    </row>
    <row r="18018" spans="3:3" s="27" customFormat="1">
      <c r="C18018" s="2"/>
    </row>
    <row r="18019" spans="3:3" s="27" customFormat="1">
      <c r="C18019" s="2"/>
    </row>
    <row r="18020" spans="3:3" s="27" customFormat="1">
      <c r="C18020" s="2"/>
    </row>
    <row r="18021" spans="3:3" s="27" customFormat="1">
      <c r="C18021" s="2"/>
    </row>
    <row r="18022" spans="3:3" s="27" customFormat="1">
      <c r="C18022" s="2"/>
    </row>
    <row r="18023" spans="3:3" s="27" customFormat="1">
      <c r="C18023" s="2"/>
    </row>
    <row r="18024" spans="3:3" s="27" customFormat="1">
      <c r="C18024" s="2"/>
    </row>
    <row r="18025" spans="3:3" s="27" customFormat="1">
      <c r="C18025" s="2"/>
    </row>
    <row r="18026" spans="3:3" s="27" customFormat="1">
      <c r="C18026" s="2"/>
    </row>
    <row r="18027" spans="3:3" s="27" customFormat="1">
      <c r="C18027" s="2"/>
    </row>
    <row r="18028" spans="3:3" s="27" customFormat="1">
      <c r="C18028" s="2"/>
    </row>
    <row r="18029" spans="3:3" s="27" customFormat="1">
      <c r="C18029" s="2"/>
    </row>
    <row r="18030" spans="3:3" s="27" customFormat="1">
      <c r="C18030" s="2"/>
    </row>
    <row r="18031" spans="3:3" s="27" customFormat="1">
      <c r="C18031" s="2"/>
    </row>
    <row r="18032" spans="3:3" s="27" customFormat="1">
      <c r="C18032" s="2"/>
    </row>
    <row r="18033" spans="3:3" s="27" customFormat="1">
      <c r="C18033" s="2"/>
    </row>
    <row r="18034" spans="3:3" s="27" customFormat="1">
      <c r="C18034" s="2"/>
    </row>
    <row r="18035" spans="3:3" s="27" customFormat="1">
      <c r="C18035" s="2"/>
    </row>
    <row r="18036" spans="3:3" s="27" customFormat="1">
      <c r="C18036" s="2"/>
    </row>
    <row r="18037" spans="3:3" s="27" customFormat="1">
      <c r="C18037" s="2"/>
    </row>
    <row r="18038" spans="3:3" s="27" customFormat="1">
      <c r="C18038" s="2"/>
    </row>
    <row r="18039" spans="3:3" s="27" customFormat="1">
      <c r="C18039" s="2"/>
    </row>
    <row r="18040" spans="3:3" s="27" customFormat="1">
      <c r="C18040" s="2"/>
    </row>
    <row r="18041" spans="3:3" s="27" customFormat="1">
      <c r="C18041" s="2"/>
    </row>
    <row r="18042" spans="3:3" s="27" customFormat="1">
      <c r="C18042" s="2"/>
    </row>
    <row r="18043" spans="3:3" s="27" customFormat="1">
      <c r="C18043" s="2"/>
    </row>
    <row r="18044" spans="3:3" s="27" customFormat="1">
      <c r="C18044" s="2"/>
    </row>
    <row r="18045" spans="3:3" s="27" customFormat="1">
      <c r="C18045" s="2"/>
    </row>
    <row r="18046" spans="3:3" s="27" customFormat="1">
      <c r="C18046" s="2"/>
    </row>
    <row r="18047" spans="3:3" s="27" customFormat="1">
      <c r="C18047" s="2"/>
    </row>
    <row r="18048" spans="3:3" s="27" customFormat="1">
      <c r="C18048" s="2"/>
    </row>
    <row r="18049" spans="3:3" s="27" customFormat="1">
      <c r="C18049" s="2"/>
    </row>
    <row r="18050" spans="3:3" s="27" customFormat="1">
      <c r="C18050" s="2"/>
    </row>
    <row r="18051" spans="3:3" s="27" customFormat="1">
      <c r="C18051" s="2"/>
    </row>
    <row r="18052" spans="3:3" s="27" customFormat="1">
      <c r="C18052" s="2"/>
    </row>
    <row r="18053" spans="3:3" s="27" customFormat="1">
      <c r="C18053" s="2"/>
    </row>
    <row r="18054" spans="3:3" s="27" customFormat="1">
      <c r="C18054" s="2"/>
    </row>
    <row r="18055" spans="3:3" s="27" customFormat="1">
      <c r="C18055" s="2"/>
    </row>
    <row r="18056" spans="3:3" s="27" customFormat="1">
      <c r="C18056" s="2"/>
    </row>
    <row r="18057" spans="3:3" s="27" customFormat="1">
      <c r="C18057" s="2"/>
    </row>
    <row r="18058" spans="3:3" s="27" customFormat="1">
      <c r="C18058" s="2"/>
    </row>
    <row r="18059" spans="3:3" s="27" customFormat="1">
      <c r="C18059" s="2"/>
    </row>
    <row r="18060" spans="3:3" s="27" customFormat="1">
      <c r="C18060" s="2"/>
    </row>
    <row r="18061" spans="3:3" s="27" customFormat="1">
      <c r="C18061" s="2"/>
    </row>
    <row r="18062" spans="3:3" s="27" customFormat="1">
      <c r="C18062" s="2"/>
    </row>
    <row r="18063" spans="3:3" s="27" customFormat="1">
      <c r="C18063" s="2"/>
    </row>
    <row r="18064" spans="3:3" s="27" customFormat="1">
      <c r="C18064" s="2"/>
    </row>
    <row r="18065" spans="3:3" s="27" customFormat="1">
      <c r="C18065" s="2"/>
    </row>
    <row r="18066" spans="3:3" s="27" customFormat="1">
      <c r="C18066" s="2"/>
    </row>
    <row r="18067" spans="3:3" s="27" customFormat="1">
      <c r="C18067" s="2"/>
    </row>
    <row r="18068" spans="3:3" s="27" customFormat="1">
      <c r="C18068" s="2"/>
    </row>
    <row r="18069" spans="3:3" s="27" customFormat="1">
      <c r="C18069" s="2"/>
    </row>
    <row r="18070" spans="3:3" s="27" customFormat="1">
      <c r="C18070" s="2"/>
    </row>
    <row r="18071" spans="3:3" s="27" customFormat="1">
      <c r="C18071" s="2"/>
    </row>
    <row r="18072" spans="3:3" s="27" customFormat="1">
      <c r="C18072" s="2"/>
    </row>
    <row r="18073" spans="3:3" s="27" customFormat="1">
      <c r="C18073" s="2"/>
    </row>
    <row r="18074" spans="3:3" s="27" customFormat="1">
      <c r="C18074" s="2"/>
    </row>
    <row r="18075" spans="3:3" s="27" customFormat="1">
      <c r="C18075" s="2"/>
    </row>
    <row r="18076" spans="3:3" s="27" customFormat="1">
      <c r="C18076" s="2"/>
    </row>
    <row r="18077" spans="3:3" s="27" customFormat="1">
      <c r="C18077" s="2"/>
    </row>
    <row r="18078" spans="3:3" s="27" customFormat="1">
      <c r="C18078" s="2"/>
    </row>
    <row r="18079" spans="3:3" s="27" customFormat="1">
      <c r="C18079" s="2"/>
    </row>
    <row r="18080" spans="3:3" s="27" customFormat="1">
      <c r="C18080" s="2"/>
    </row>
    <row r="18081" spans="3:3" s="27" customFormat="1">
      <c r="C18081" s="2"/>
    </row>
    <row r="18082" spans="3:3" s="27" customFormat="1">
      <c r="C18082" s="2"/>
    </row>
    <row r="18083" spans="3:3" s="27" customFormat="1">
      <c r="C18083" s="2"/>
    </row>
    <row r="18084" spans="3:3" s="27" customFormat="1">
      <c r="C18084" s="2"/>
    </row>
    <row r="18085" spans="3:3" s="27" customFormat="1">
      <c r="C18085" s="2"/>
    </row>
    <row r="18086" spans="3:3" s="27" customFormat="1">
      <c r="C18086" s="2"/>
    </row>
    <row r="18087" spans="3:3" s="27" customFormat="1">
      <c r="C18087" s="2"/>
    </row>
    <row r="18088" spans="3:3" s="27" customFormat="1">
      <c r="C18088" s="2"/>
    </row>
    <row r="18089" spans="3:3" s="27" customFormat="1">
      <c r="C18089" s="2"/>
    </row>
    <row r="18090" spans="3:3" s="27" customFormat="1">
      <c r="C18090" s="2"/>
    </row>
    <row r="18091" spans="3:3" s="27" customFormat="1">
      <c r="C18091" s="2"/>
    </row>
    <row r="18092" spans="3:3" s="27" customFormat="1">
      <c r="C18092" s="2"/>
    </row>
    <row r="18093" spans="3:3" s="27" customFormat="1">
      <c r="C18093" s="2"/>
    </row>
    <row r="18094" spans="3:3" s="27" customFormat="1">
      <c r="C18094" s="2"/>
    </row>
    <row r="18095" spans="3:3" s="27" customFormat="1">
      <c r="C18095" s="2"/>
    </row>
    <row r="18096" spans="3:3" s="27" customFormat="1">
      <c r="C18096" s="2"/>
    </row>
    <row r="18097" spans="3:3" s="27" customFormat="1">
      <c r="C18097" s="2"/>
    </row>
    <row r="18098" spans="3:3" s="27" customFormat="1">
      <c r="C18098" s="2"/>
    </row>
    <row r="18099" spans="3:3" s="27" customFormat="1">
      <c r="C18099" s="2"/>
    </row>
    <row r="18100" spans="3:3" s="27" customFormat="1">
      <c r="C18100" s="2"/>
    </row>
    <row r="18101" spans="3:3" s="27" customFormat="1">
      <c r="C18101" s="2"/>
    </row>
    <row r="18102" spans="3:3" s="27" customFormat="1">
      <c r="C18102" s="2"/>
    </row>
    <row r="18103" spans="3:3" s="27" customFormat="1">
      <c r="C18103" s="2"/>
    </row>
    <row r="18104" spans="3:3" s="27" customFormat="1">
      <c r="C18104" s="2"/>
    </row>
    <row r="18105" spans="3:3" s="27" customFormat="1">
      <c r="C18105" s="2"/>
    </row>
    <row r="18106" spans="3:3" s="27" customFormat="1">
      <c r="C18106" s="2"/>
    </row>
    <row r="18107" spans="3:3" s="27" customFormat="1">
      <c r="C18107" s="2"/>
    </row>
    <row r="18108" spans="3:3" s="27" customFormat="1">
      <c r="C18108" s="2"/>
    </row>
    <row r="18109" spans="3:3" s="27" customFormat="1">
      <c r="C18109" s="2"/>
    </row>
    <row r="18110" spans="3:3" s="27" customFormat="1">
      <c r="C18110" s="2"/>
    </row>
    <row r="18111" spans="3:3" s="27" customFormat="1">
      <c r="C18111" s="2"/>
    </row>
    <row r="18112" spans="3:3" s="27" customFormat="1">
      <c r="C18112" s="2"/>
    </row>
    <row r="18113" spans="3:3" s="27" customFormat="1">
      <c r="C18113" s="2"/>
    </row>
    <row r="18114" spans="3:3" s="27" customFormat="1">
      <c r="C18114" s="2"/>
    </row>
    <row r="18115" spans="3:3" s="27" customFormat="1">
      <c r="C18115" s="2"/>
    </row>
    <row r="18116" spans="3:3" s="27" customFormat="1">
      <c r="C18116" s="2"/>
    </row>
    <row r="18117" spans="3:3" s="27" customFormat="1">
      <c r="C18117" s="2"/>
    </row>
    <row r="18118" spans="3:3" s="27" customFormat="1">
      <c r="C18118" s="2"/>
    </row>
    <row r="18119" spans="3:3" s="27" customFormat="1">
      <c r="C18119" s="2"/>
    </row>
    <row r="18120" spans="3:3" s="27" customFormat="1">
      <c r="C18120" s="2"/>
    </row>
    <row r="18121" spans="3:3" s="27" customFormat="1">
      <c r="C18121" s="2"/>
    </row>
    <row r="18122" spans="3:3" s="27" customFormat="1">
      <c r="C18122" s="2"/>
    </row>
    <row r="18123" spans="3:3" s="27" customFormat="1">
      <c r="C18123" s="2"/>
    </row>
    <row r="18124" spans="3:3" s="27" customFormat="1">
      <c r="C18124" s="2"/>
    </row>
    <row r="18125" spans="3:3" s="27" customFormat="1">
      <c r="C18125" s="2"/>
    </row>
    <row r="18126" spans="3:3" s="27" customFormat="1">
      <c r="C18126" s="2"/>
    </row>
    <row r="18127" spans="3:3" s="27" customFormat="1">
      <c r="C18127" s="2"/>
    </row>
    <row r="18128" spans="3:3" s="27" customFormat="1">
      <c r="C18128" s="2"/>
    </row>
    <row r="18129" spans="3:3" s="27" customFormat="1">
      <c r="C18129" s="2"/>
    </row>
    <row r="18130" spans="3:3" s="27" customFormat="1">
      <c r="C18130" s="2"/>
    </row>
    <row r="18131" spans="3:3" s="27" customFormat="1">
      <c r="C18131" s="2"/>
    </row>
    <row r="18132" spans="3:3" s="27" customFormat="1">
      <c r="C18132" s="2"/>
    </row>
    <row r="18133" spans="3:3" s="27" customFormat="1">
      <c r="C18133" s="2"/>
    </row>
    <row r="18134" spans="3:3" s="27" customFormat="1">
      <c r="C18134" s="2"/>
    </row>
    <row r="18135" spans="3:3" s="27" customFormat="1">
      <c r="C18135" s="2"/>
    </row>
    <row r="18136" spans="3:3" s="27" customFormat="1">
      <c r="C18136" s="2"/>
    </row>
    <row r="18137" spans="3:3" s="27" customFormat="1">
      <c r="C18137" s="2"/>
    </row>
    <row r="18138" spans="3:3" s="27" customFormat="1">
      <c r="C18138" s="2"/>
    </row>
    <row r="18139" spans="3:3" s="27" customFormat="1">
      <c r="C18139" s="2"/>
    </row>
    <row r="18140" spans="3:3" s="27" customFormat="1">
      <c r="C18140" s="2"/>
    </row>
    <row r="18141" spans="3:3" s="27" customFormat="1">
      <c r="C18141" s="2"/>
    </row>
    <row r="18142" spans="3:3" s="27" customFormat="1">
      <c r="C18142" s="2"/>
    </row>
    <row r="18143" spans="3:3" s="27" customFormat="1">
      <c r="C18143" s="2"/>
    </row>
    <row r="18144" spans="3:3" s="27" customFormat="1">
      <c r="C18144" s="2"/>
    </row>
    <row r="18145" spans="3:3" s="27" customFormat="1">
      <c r="C18145" s="2"/>
    </row>
    <row r="18146" spans="3:3" s="27" customFormat="1">
      <c r="C18146" s="2"/>
    </row>
    <row r="18147" spans="3:3" s="27" customFormat="1">
      <c r="C18147" s="2"/>
    </row>
    <row r="18148" spans="3:3" s="27" customFormat="1">
      <c r="C18148" s="2"/>
    </row>
    <row r="18149" spans="3:3" s="27" customFormat="1">
      <c r="C18149" s="2"/>
    </row>
    <row r="18150" spans="3:3" s="27" customFormat="1">
      <c r="C18150" s="2"/>
    </row>
    <row r="18151" spans="3:3" s="27" customFormat="1">
      <c r="C18151" s="2"/>
    </row>
    <row r="18152" spans="3:3" s="27" customFormat="1">
      <c r="C18152" s="2"/>
    </row>
    <row r="18153" spans="3:3" s="27" customFormat="1">
      <c r="C18153" s="2"/>
    </row>
    <row r="18154" spans="3:3" s="27" customFormat="1">
      <c r="C18154" s="2"/>
    </row>
    <row r="18155" spans="3:3" s="27" customFormat="1">
      <c r="C18155" s="2"/>
    </row>
    <row r="18156" spans="3:3" s="27" customFormat="1">
      <c r="C18156" s="2"/>
    </row>
    <row r="18157" spans="3:3" s="27" customFormat="1">
      <c r="C18157" s="2"/>
    </row>
    <row r="18158" spans="3:3" s="27" customFormat="1">
      <c r="C18158" s="2"/>
    </row>
    <row r="18159" spans="3:3" s="27" customFormat="1">
      <c r="C18159" s="2"/>
    </row>
    <row r="18160" spans="3:3" s="27" customFormat="1">
      <c r="C18160" s="2"/>
    </row>
    <row r="18161" spans="3:3" s="27" customFormat="1">
      <c r="C18161" s="2"/>
    </row>
    <row r="18162" spans="3:3" s="27" customFormat="1">
      <c r="C18162" s="2"/>
    </row>
    <row r="18163" spans="3:3" s="27" customFormat="1">
      <c r="C18163" s="2"/>
    </row>
    <row r="18164" spans="3:3" s="27" customFormat="1">
      <c r="C18164" s="2"/>
    </row>
    <row r="18165" spans="3:3" s="27" customFormat="1">
      <c r="C18165" s="2"/>
    </row>
    <row r="18166" spans="3:3" s="27" customFormat="1">
      <c r="C18166" s="2"/>
    </row>
    <row r="18167" spans="3:3" s="27" customFormat="1">
      <c r="C18167" s="2"/>
    </row>
    <row r="18168" spans="3:3" s="27" customFormat="1">
      <c r="C18168" s="2"/>
    </row>
    <row r="18169" spans="3:3" s="27" customFormat="1">
      <c r="C18169" s="2"/>
    </row>
    <row r="18170" spans="3:3" s="27" customFormat="1">
      <c r="C18170" s="2"/>
    </row>
    <row r="18171" spans="3:3" s="27" customFormat="1">
      <c r="C18171" s="2"/>
    </row>
    <row r="18172" spans="3:3" s="27" customFormat="1">
      <c r="C18172" s="2"/>
    </row>
    <row r="18173" spans="3:3" s="27" customFormat="1">
      <c r="C18173" s="2"/>
    </row>
    <row r="18174" spans="3:3" s="27" customFormat="1">
      <c r="C18174" s="2"/>
    </row>
    <row r="18175" spans="3:3" s="27" customFormat="1">
      <c r="C18175" s="2"/>
    </row>
    <row r="18176" spans="3:3" s="27" customFormat="1">
      <c r="C18176" s="2"/>
    </row>
    <row r="18177" spans="3:3" s="27" customFormat="1">
      <c r="C18177" s="2"/>
    </row>
    <row r="18178" spans="3:3" s="27" customFormat="1">
      <c r="C18178" s="2"/>
    </row>
    <row r="18179" spans="3:3" s="27" customFormat="1">
      <c r="C18179" s="2"/>
    </row>
    <row r="18180" spans="3:3" s="27" customFormat="1">
      <c r="C18180" s="2"/>
    </row>
    <row r="18181" spans="3:3" s="27" customFormat="1">
      <c r="C18181" s="2"/>
    </row>
    <row r="18182" spans="3:3" s="27" customFormat="1">
      <c r="C18182" s="2"/>
    </row>
    <row r="18183" spans="3:3" s="27" customFormat="1">
      <c r="C18183" s="2"/>
    </row>
    <row r="18184" spans="3:3" s="27" customFormat="1">
      <c r="C18184" s="2"/>
    </row>
    <row r="18185" spans="3:3" s="27" customFormat="1">
      <c r="C18185" s="2"/>
    </row>
    <row r="18186" spans="3:3" s="27" customFormat="1">
      <c r="C18186" s="2"/>
    </row>
    <row r="18187" spans="3:3" s="27" customFormat="1">
      <c r="C18187" s="2"/>
    </row>
    <row r="18188" spans="3:3" s="27" customFormat="1">
      <c r="C18188" s="2"/>
    </row>
    <row r="18189" spans="3:3" s="27" customFormat="1">
      <c r="C18189" s="2"/>
    </row>
    <row r="18190" spans="3:3" s="27" customFormat="1">
      <c r="C18190" s="2"/>
    </row>
    <row r="18191" spans="3:3" s="27" customFormat="1">
      <c r="C18191" s="2"/>
    </row>
    <row r="18192" spans="3:3" s="27" customFormat="1">
      <c r="C18192" s="2"/>
    </row>
    <row r="18193" spans="3:3" s="27" customFormat="1">
      <c r="C18193" s="2"/>
    </row>
    <row r="18194" spans="3:3" s="27" customFormat="1">
      <c r="C18194" s="2"/>
    </row>
    <row r="18195" spans="3:3" s="27" customFormat="1">
      <c r="C18195" s="2"/>
    </row>
    <row r="18196" spans="3:3" s="27" customFormat="1">
      <c r="C18196" s="2"/>
    </row>
    <row r="18197" spans="3:3" s="27" customFormat="1">
      <c r="C18197" s="2"/>
    </row>
    <row r="18198" spans="3:3" s="27" customFormat="1">
      <c r="C18198" s="2"/>
    </row>
    <row r="18199" spans="3:3" s="27" customFormat="1">
      <c r="C18199" s="2"/>
    </row>
    <row r="18200" spans="3:3" s="27" customFormat="1">
      <c r="C18200" s="2"/>
    </row>
    <row r="18201" spans="3:3" s="27" customFormat="1">
      <c r="C18201" s="2"/>
    </row>
    <row r="18202" spans="3:3" s="27" customFormat="1">
      <c r="C18202" s="2"/>
    </row>
    <row r="18203" spans="3:3" s="27" customFormat="1">
      <c r="C18203" s="2"/>
    </row>
    <row r="18204" spans="3:3" s="27" customFormat="1">
      <c r="C18204" s="2"/>
    </row>
    <row r="18205" spans="3:3" s="27" customFormat="1">
      <c r="C18205" s="2"/>
    </row>
    <row r="18206" spans="3:3" s="27" customFormat="1">
      <c r="C18206" s="2"/>
    </row>
    <row r="18207" spans="3:3" s="27" customFormat="1">
      <c r="C18207" s="2"/>
    </row>
    <row r="18208" spans="3:3" s="27" customFormat="1">
      <c r="C18208" s="2"/>
    </row>
    <row r="18209" spans="3:3" s="27" customFormat="1">
      <c r="C18209" s="2"/>
    </row>
    <row r="18210" spans="3:3" s="27" customFormat="1">
      <c r="C18210" s="2"/>
    </row>
    <row r="18211" spans="3:3" s="27" customFormat="1">
      <c r="C18211" s="2"/>
    </row>
    <row r="18212" spans="3:3" s="27" customFormat="1">
      <c r="C18212" s="2"/>
    </row>
    <row r="18213" spans="3:3" s="27" customFormat="1">
      <c r="C18213" s="2"/>
    </row>
    <row r="18214" spans="3:3" s="27" customFormat="1">
      <c r="C18214" s="2"/>
    </row>
    <row r="18215" spans="3:3" s="27" customFormat="1">
      <c r="C18215" s="2"/>
    </row>
    <row r="18216" spans="3:3" s="27" customFormat="1">
      <c r="C18216" s="2"/>
    </row>
    <row r="18217" spans="3:3" s="27" customFormat="1">
      <c r="C18217" s="2"/>
    </row>
    <row r="18218" spans="3:3" s="27" customFormat="1">
      <c r="C18218" s="2"/>
    </row>
    <row r="18219" spans="3:3" s="27" customFormat="1">
      <c r="C18219" s="2"/>
    </row>
    <row r="18220" spans="3:3" s="27" customFormat="1">
      <c r="C18220" s="2"/>
    </row>
    <row r="18221" spans="3:3" s="27" customFormat="1">
      <c r="C18221" s="2"/>
    </row>
    <row r="18222" spans="3:3" s="27" customFormat="1">
      <c r="C18222" s="2"/>
    </row>
    <row r="18223" spans="3:3" s="27" customFormat="1">
      <c r="C18223" s="2"/>
    </row>
    <row r="18224" spans="3:3" s="27" customFormat="1">
      <c r="C18224" s="2"/>
    </row>
    <row r="18225" spans="3:3" s="27" customFormat="1">
      <c r="C18225" s="2"/>
    </row>
    <row r="18226" spans="3:3" s="27" customFormat="1">
      <c r="C18226" s="2"/>
    </row>
    <row r="18227" spans="3:3" s="27" customFormat="1">
      <c r="C18227" s="2"/>
    </row>
    <row r="18228" spans="3:3" s="27" customFormat="1">
      <c r="C18228" s="2"/>
    </row>
    <row r="18229" spans="3:3" s="27" customFormat="1">
      <c r="C18229" s="2"/>
    </row>
    <row r="18230" spans="3:3" s="27" customFormat="1">
      <c r="C18230" s="2"/>
    </row>
    <row r="18231" spans="3:3" s="27" customFormat="1">
      <c r="C18231" s="2"/>
    </row>
    <row r="18232" spans="3:3" s="27" customFormat="1">
      <c r="C18232" s="2"/>
    </row>
    <row r="18233" spans="3:3" s="27" customFormat="1">
      <c r="C18233" s="2"/>
    </row>
    <row r="18234" spans="3:3" s="27" customFormat="1">
      <c r="C18234" s="2"/>
    </row>
    <row r="18235" spans="3:3" s="27" customFormat="1">
      <c r="C18235" s="2"/>
    </row>
    <row r="18236" spans="3:3" s="27" customFormat="1">
      <c r="C18236" s="2"/>
    </row>
    <row r="18237" spans="3:3" s="27" customFormat="1">
      <c r="C18237" s="2"/>
    </row>
    <row r="18238" spans="3:3" s="27" customFormat="1">
      <c r="C18238" s="2"/>
    </row>
    <row r="18239" spans="3:3" s="27" customFormat="1">
      <c r="C18239" s="2"/>
    </row>
    <row r="18240" spans="3:3" s="27" customFormat="1">
      <c r="C18240" s="2"/>
    </row>
    <row r="18241" spans="3:3" s="27" customFormat="1">
      <c r="C18241" s="2"/>
    </row>
    <row r="18242" spans="3:3" s="27" customFormat="1">
      <c r="C18242" s="2"/>
    </row>
    <row r="18243" spans="3:3" s="27" customFormat="1">
      <c r="C18243" s="2"/>
    </row>
    <row r="18244" spans="3:3" s="27" customFormat="1">
      <c r="C18244" s="2"/>
    </row>
    <row r="18245" spans="3:3" s="27" customFormat="1">
      <c r="C18245" s="2"/>
    </row>
    <row r="18246" spans="3:3" s="27" customFormat="1">
      <c r="C18246" s="2"/>
    </row>
    <row r="18247" spans="3:3" s="27" customFormat="1">
      <c r="C18247" s="2"/>
    </row>
    <row r="18248" spans="3:3" s="27" customFormat="1">
      <c r="C18248" s="2"/>
    </row>
    <row r="18249" spans="3:3" s="27" customFormat="1">
      <c r="C18249" s="2"/>
    </row>
    <row r="18250" spans="3:3" s="27" customFormat="1">
      <c r="C18250" s="2"/>
    </row>
    <row r="18251" spans="3:3" s="27" customFormat="1">
      <c r="C18251" s="2"/>
    </row>
    <row r="18252" spans="3:3" s="27" customFormat="1">
      <c r="C18252" s="2"/>
    </row>
    <row r="18253" spans="3:3" s="27" customFormat="1">
      <c r="C18253" s="2"/>
    </row>
    <row r="18254" spans="3:3" s="27" customFormat="1">
      <c r="C18254" s="2"/>
    </row>
    <row r="18255" spans="3:3" s="27" customFormat="1">
      <c r="C18255" s="2"/>
    </row>
    <row r="18256" spans="3:3" s="27" customFormat="1">
      <c r="C18256" s="2"/>
    </row>
    <row r="18257" spans="3:3" s="27" customFormat="1">
      <c r="C18257" s="2"/>
    </row>
    <row r="18258" spans="3:3" s="27" customFormat="1">
      <c r="C18258" s="2"/>
    </row>
    <row r="18259" spans="3:3" s="27" customFormat="1">
      <c r="C18259" s="2"/>
    </row>
    <row r="18260" spans="3:3" s="27" customFormat="1">
      <c r="C18260" s="2"/>
    </row>
    <row r="18261" spans="3:3" s="27" customFormat="1">
      <c r="C18261" s="2"/>
    </row>
    <row r="18262" spans="3:3" s="27" customFormat="1">
      <c r="C18262" s="2"/>
    </row>
    <row r="18263" spans="3:3" s="27" customFormat="1">
      <c r="C18263" s="2"/>
    </row>
    <row r="18264" spans="3:3" s="27" customFormat="1">
      <c r="C18264" s="2"/>
    </row>
    <row r="18265" spans="3:3" s="27" customFormat="1">
      <c r="C18265" s="2"/>
    </row>
    <row r="18266" spans="3:3" s="27" customFormat="1">
      <c r="C18266" s="2"/>
    </row>
    <row r="18267" spans="3:3" s="27" customFormat="1">
      <c r="C18267" s="2"/>
    </row>
    <row r="18268" spans="3:3" s="27" customFormat="1">
      <c r="C18268" s="2"/>
    </row>
    <row r="18269" spans="3:3" s="27" customFormat="1">
      <c r="C18269" s="2"/>
    </row>
    <row r="18270" spans="3:3" s="27" customFormat="1">
      <c r="C18270" s="2"/>
    </row>
    <row r="18271" spans="3:3" s="27" customFormat="1">
      <c r="C18271" s="2"/>
    </row>
    <row r="18272" spans="3:3" s="27" customFormat="1">
      <c r="C18272" s="2"/>
    </row>
    <row r="18273" spans="3:3" s="27" customFormat="1">
      <c r="C18273" s="2"/>
    </row>
    <row r="18274" spans="3:3" s="27" customFormat="1">
      <c r="C18274" s="2"/>
    </row>
    <row r="18275" spans="3:3" s="27" customFormat="1">
      <c r="C18275" s="2"/>
    </row>
    <row r="18276" spans="3:3" s="27" customFormat="1">
      <c r="C18276" s="2"/>
    </row>
    <row r="18277" spans="3:3" s="27" customFormat="1">
      <c r="C18277" s="2"/>
    </row>
    <row r="18278" spans="3:3" s="27" customFormat="1">
      <c r="C18278" s="2"/>
    </row>
    <row r="18279" spans="3:3" s="27" customFormat="1">
      <c r="C18279" s="2"/>
    </row>
    <row r="18280" spans="3:3" s="27" customFormat="1">
      <c r="C18280" s="2"/>
    </row>
    <row r="18281" spans="3:3" s="27" customFormat="1">
      <c r="C18281" s="2"/>
    </row>
    <row r="18282" spans="3:3" s="27" customFormat="1">
      <c r="C18282" s="2"/>
    </row>
    <row r="18283" spans="3:3" s="27" customFormat="1">
      <c r="C18283" s="2"/>
    </row>
    <row r="18284" spans="3:3" s="27" customFormat="1">
      <c r="C18284" s="2"/>
    </row>
    <row r="18285" spans="3:3" s="27" customFormat="1">
      <c r="C18285" s="2"/>
    </row>
    <row r="18286" spans="3:3" s="27" customFormat="1">
      <c r="C18286" s="2"/>
    </row>
    <row r="18287" spans="3:3" s="27" customFormat="1">
      <c r="C18287" s="2"/>
    </row>
    <row r="18288" spans="3:3" s="27" customFormat="1">
      <c r="C18288" s="2"/>
    </row>
    <row r="18289" spans="3:3" s="27" customFormat="1">
      <c r="C18289" s="2"/>
    </row>
    <row r="18290" spans="3:3" s="27" customFormat="1">
      <c r="C18290" s="2"/>
    </row>
    <row r="18291" spans="3:3" s="27" customFormat="1">
      <c r="C18291" s="2"/>
    </row>
    <row r="18292" spans="3:3" s="27" customFormat="1">
      <c r="C18292" s="2"/>
    </row>
    <row r="18293" spans="3:3" s="27" customFormat="1">
      <c r="C18293" s="2"/>
    </row>
    <row r="18294" spans="3:3" s="27" customFormat="1">
      <c r="C18294" s="2"/>
    </row>
    <row r="18295" spans="3:3" s="27" customFormat="1">
      <c r="C18295" s="2"/>
    </row>
    <row r="18296" spans="3:3" s="27" customFormat="1">
      <c r="C18296" s="2"/>
    </row>
    <row r="18297" spans="3:3" s="27" customFormat="1">
      <c r="C18297" s="2"/>
    </row>
    <row r="18298" spans="3:3" s="27" customFormat="1">
      <c r="C18298" s="2"/>
    </row>
    <row r="18299" spans="3:3" s="27" customFormat="1">
      <c r="C18299" s="2"/>
    </row>
    <row r="18300" spans="3:3" s="27" customFormat="1">
      <c r="C18300" s="2"/>
    </row>
    <row r="18301" spans="3:3" s="27" customFormat="1">
      <c r="C18301" s="2"/>
    </row>
    <row r="18302" spans="3:3" s="27" customFormat="1">
      <c r="C18302" s="2"/>
    </row>
    <row r="18303" spans="3:3" s="27" customFormat="1">
      <c r="C18303" s="2"/>
    </row>
    <row r="18304" spans="3:3" s="27" customFormat="1">
      <c r="C18304" s="2"/>
    </row>
    <row r="18305" spans="3:3" s="27" customFormat="1">
      <c r="C18305" s="2"/>
    </row>
    <row r="18306" spans="3:3" s="27" customFormat="1">
      <c r="C18306" s="2"/>
    </row>
    <row r="18307" spans="3:3" s="27" customFormat="1">
      <c r="C18307" s="2"/>
    </row>
    <row r="18308" spans="3:3" s="27" customFormat="1">
      <c r="C18308" s="2"/>
    </row>
    <row r="18309" spans="3:3" s="27" customFormat="1">
      <c r="C18309" s="2"/>
    </row>
    <row r="18310" spans="3:3" s="27" customFormat="1">
      <c r="C18310" s="2"/>
    </row>
    <row r="18311" spans="3:3" s="27" customFormat="1">
      <c r="C18311" s="2"/>
    </row>
    <row r="18312" spans="3:3" s="27" customFormat="1">
      <c r="C18312" s="2"/>
    </row>
    <row r="18313" spans="3:3" s="27" customFormat="1">
      <c r="C18313" s="2"/>
    </row>
    <row r="18314" spans="3:3" s="27" customFormat="1">
      <c r="C18314" s="2"/>
    </row>
    <row r="18315" spans="3:3" s="27" customFormat="1">
      <c r="C18315" s="2"/>
    </row>
    <row r="18316" spans="3:3" s="27" customFormat="1">
      <c r="C18316" s="2"/>
    </row>
    <row r="18317" spans="3:3" s="27" customFormat="1">
      <c r="C18317" s="2"/>
    </row>
    <row r="18318" spans="3:3" s="27" customFormat="1">
      <c r="C18318" s="2"/>
    </row>
    <row r="18319" spans="3:3" s="27" customFormat="1">
      <c r="C18319" s="2"/>
    </row>
    <row r="18320" spans="3:3" s="27" customFormat="1">
      <c r="C18320" s="2"/>
    </row>
    <row r="18321" spans="3:3" s="27" customFormat="1">
      <c r="C18321" s="2"/>
    </row>
    <row r="18322" spans="3:3" s="27" customFormat="1">
      <c r="C18322" s="2"/>
    </row>
    <row r="18323" spans="3:3" s="27" customFormat="1">
      <c r="C18323" s="2"/>
    </row>
    <row r="18324" spans="3:3" s="27" customFormat="1">
      <c r="C18324" s="2"/>
    </row>
    <row r="18325" spans="3:3" s="27" customFormat="1">
      <c r="C18325" s="2"/>
    </row>
    <row r="18326" spans="3:3" s="27" customFormat="1">
      <c r="C18326" s="2"/>
    </row>
    <row r="18327" spans="3:3" s="27" customFormat="1">
      <c r="C18327" s="2"/>
    </row>
    <row r="18328" spans="3:3" s="27" customFormat="1">
      <c r="C18328" s="2"/>
    </row>
    <row r="18329" spans="3:3" s="27" customFormat="1">
      <c r="C18329" s="2"/>
    </row>
    <row r="18330" spans="3:3" s="27" customFormat="1">
      <c r="C18330" s="2"/>
    </row>
    <row r="18331" spans="3:3" s="27" customFormat="1">
      <c r="C18331" s="2"/>
    </row>
    <row r="18332" spans="3:3" s="27" customFormat="1">
      <c r="C18332" s="2"/>
    </row>
    <row r="18333" spans="3:3" s="27" customFormat="1">
      <c r="C18333" s="2"/>
    </row>
    <row r="18334" spans="3:3" s="27" customFormat="1">
      <c r="C18334" s="2"/>
    </row>
    <row r="18335" spans="3:3" s="27" customFormat="1">
      <c r="C18335" s="2"/>
    </row>
    <row r="18336" spans="3:3" s="27" customFormat="1">
      <c r="C18336" s="2"/>
    </row>
    <row r="18337" spans="3:3" s="27" customFormat="1">
      <c r="C18337" s="2"/>
    </row>
    <row r="18338" spans="3:3" s="27" customFormat="1">
      <c r="C18338" s="2"/>
    </row>
    <row r="18339" spans="3:3" s="27" customFormat="1">
      <c r="C18339" s="2"/>
    </row>
    <row r="18340" spans="3:3" s="27" customFormat="1">
      <c r="C18340" s="2"/>
    </row>
    <row r="18341" spans="3:3" s="27" customFormat="1">
      <c r="C18341" s="2"/>
    </row>
    <row r="18342" spans="3:3" s="27" customFormat="1">
      <c r="C18342" s="2"/>
    </row>
    <row r="18343" spans="3:3" s="27" customFormat="1">
      <c r="C18343" s="2"/>
    </row>
    <row r="18344" spans="3:3" s="27" customFormat="1">
      <c r="C18344" s="2"/>
    </row>
    <row r="18345" spans="3:3" s="27" customFormat="1">
      <c r="C18345" s="2"/>
    </row>
    <row r="18346" spans="3:3" s="27" customFormat="1">
      <c r="C18346" s="2"/>
    </row>
    <row r="18347" spans="3:3" s="27" customFormat="1">
      <c r="C18347" s="2"/>
    </row>
    <row r="18348" spans="3:3" s="27" customFormat="1">
      <c r="C18348" s="2"/>
    </row>
    <row r="18349" spans="3:3" s="27" customFormat="1">
      <c r="C18349" s="2"/>
    </row>
    <row r="18350" spans="3:3" s="27" customFormat="1">
      <c r="C18350" s="2"/>
    </row>
    <row r="18351" spans="3:3" s="27" customFormat="1">
      <c r="C18351" s="2"/>
    </row>
    <row r="18352" spans="3:3" s="27" customFormat="1">
      <c r="C18352" s="2"/>
    </row>
    <row r="18353" spans="3:3" s="27" customFormat="1">
      <c r="C18353" s="2"/>
    </row>
    <row r="18354" spans="3:3" s="27" customFormat="1">
      <c r="C18354" s="2"/>
    </row>
    <row r="18355" spans="3:3" s="27" customFormat="1">
      <c r="C18355" s="2"/>
    </row>
    <row r="18356" spans="3:3" s="27" customFormat="1">
      <c r="C18356" s="2"/>
    </row>
    <row r="18357" spans="3:3" s="27" customFormat="1">
      <c r="C18357" s="2"/>
    </row>
    <row r="18358" spans="3:3" s="27" customFormat="1">
      <c r="C18358" s="2"/>
    </row>
    <row r="18359" spans="3:3" s="27" customFormat="1">
      <c r="C18359" s="2"/>
    </row>
    <row r="18360" spans="3:3" s="27" customFormat="1">
      <c r="C18360" s="2"/>
    </row>
    <row r="18361" spans="3:3" s="27" customFormat="1">
      <c r="C18361" s="2"/>
    </row>
    <row r="18362" spans="3:3" s="27" customFormat="1">
      <c r="C18362" s="2"/>
    </row>
    <row r="18363" spans="3:3" s="27" customFormat="1">
      <c r="C18363" s="2"/>
    </row>
    <row r="18364" spans="3:3" s="27" customFormat="1">
      <c r="C18364" s="2"/>
    </row>
    <row r="18365" spans="3:3" s="27" customFormat="1">
      <c r="C18365" s="2"/>
    </row>
    <row r="18366" spans="3:3" s="27" customFormat="1">
      <c r="C18366" s="2"/>
    </row>
    <row r="18367" spans="3:3" s="27" customFormat="1">
      <c r="C18367" s="2"/>
    </row>
    <row r="18368" spans="3:3" s="27" customFormat="1">
      <c r="C18368" s="2"/>
    </row>
    <row r="18369" spans="3:3" s="27" customFormat="1">
      <c r="C18369" s="2"/>
    </row>
    <row r="18370" spans="3:3" s="27" customFormat="1">
      <c r="C18370" s="2"/>
    </row>
    <row r="18371" spans="3:3" s="27" customFormat="1">
      <c r="C18371" s="2"/>
    </row>
    <row r="18372" spans="3:3" s="27" customFormat="1">
      <c r="C18372" s="2"/>
    </row>
    <row r="18373" spans="3:3" s="27" customFormat="1">
      <c r="C18373" s="2"/>
    </row>
    <row r="18374" spans="3:3" s="27" customFormat="1">
      <c r="C18374" s="2"/>
    </row>
    <row r="18375" spans="3:3" s="27" customFormat="1">
      <c r="C18375" s="2"/>
    </row>
    <row r="18376" spans="3:3" s="27" customFormat="1">
      <c r="C18376" s="2"/>
    </row>
    <row r="18377" spans="3:3" s="27" customFormat="1">
      <c r="C18377" s="2"/>
    </row>
    <row r="18378" spans="3:3" s="27" customFormat="1">
      <c r="C18378" s="2"/>
    </row>
    <row r="18379" spans="3:3" s="27" customFormat="1">
      <c r="C18379" s="2"/>
    </row>
    <row r="18380" spans="3:3" s="27" customFormat="1">
      <c r="C18380" s="2"/>
    </row>
    <row r="18381" spans="3:3" s="27" customFormat="1">
      <c r="C18381" s="2"/>
    </row>
    <row r="18382" spans="3:3" s="27" customFormat="1">
      <c r="C18382" s="2"/>
    </row>
    <row r="18383" spans="3:3" s="27" customFormat="1">
      <c r="C18383" s="2"/>
    </row>
    <row r="18384" spans="3:3" s="27" customFormat="1">
      <c r="C18384" s="2"/>
    </row>
    <row r="18385" spans="3:3" s="27" customFormat="1">
      <c r="C18385" s="2"/>
    </row>
    <row r="18386" spans="3:3" s="27" customFormat="1">
      <c r="C18386" s="2"/>
    </row>
    <row r="18387" spans="3:3" s="27" customFormat="1">
      <c r="C18387" s="2"/>
    </row>
    <row r="18388" spans="3:3" s="27" customFormat="1">
      <c r="C18388" s="2"/>
    </row>
    <row r="18389" spans="3:3" s="27" customFormat="1">
      <c r="C18389" s="2"/>
    </row>
    <row r="18390" spans="3:3" s="27" customFormat="1">
      <c r="C18390" s="2"/>
    </row>
    <row r="18391" spans="3:3" s="27" customFormat="1">
      <c r="C18391" s="2"/>
    </row>
    <row r="18392" spans="3:3" s="27" customFormat="1">
      <c r="C18392" s="2"/>
    </row>
    <row r="18393" spans="3:3" s="27" customFormat="1">
      <c r="C18393" s="2"/>
    </row>
    <row r="18394" spans="3:3" s="27" customFormat="1">
      <c r="C18394" s="2"/>
    </row>
    <row r="18395" spans="3:3" s="27" customFormat="1">
      <c r="C18395" s="2"/>
    </row>
    <row r="18396" spans="3:3" s="27" customFormat="1">
      <c r="C18396" s="2"/>
    </row>
    <row r="18397" spans="3:3" s="27" customFormat="1">
      <c r="C18397" s="2"/>
    </row>
    <row r="18398" spans="3:3" s="27" customFormat="1">
      <c r="C18398" s="2"/>
    </row>
    <row r="18399" spans="3:3" s="27" customFormat="1">
      <c r="C18399" s="2"/>
    </row>
    <row r="18400" spans="3:3" s="27" customFormat="1">
      <c r="C18400" s="2"/>
    </row>
    <row r="18401" spans="3:3" s="27" customFormat="1">
      <c r="C18401" s="2"/>
    </row>
    <row r="18402" spans="3:3" s="27" customFormat="1">
      <c r="C18402" s="2"/>
    </row>
    <row r="18403" spans="3:3" s="27" customFormat="1">
      <c r="C18403" s="2"/>
    </row>
    <row r="18404" spans="3:3" s="27" customFormat="1">
      <c r="C18404" s="2"/>
    </row>
    <row r="18405" spans="3:3" s="27" customFormat="1">
      <c r="C18405" s="2"/>
    </row>
    <row r="18406" spans="3:3" s="27" customFormat="1">
      <c r="C18406" s="2"/>
    </row>
    <row r="18407" spans="3:3" s="27" customFormat="1">
      <c r="C18407" s="2"/>
    </row>
    <row r="18408" spans="3:3" s="27" customFormat="1">
      <c r="C18408" s="2"/>
    </row>
    <row r="18409" spans="3:3" s="27" customFormat="1">
      <c r="C18409" s="2"/>
    </row>
    <row r="18410" spans="3:3" s="27" customFormat="1">
      <c r="C18410" s="2"/>
    </row>
    <row r="18411" spans="3:3" s="27" customFormat="1">
      <c r="C18411" s="2"/>
    </row>
    <row r="18412" spans="3:3" s="27" customFormat="1">
      <c r="C18412" s="2"/>
    </row>
    <row r="18413" spans="3:3" s="27" customFormat="1">
      <c r="C18413" s="2"/>
    </row>
    <row r="18414" spans="3:3" s="27" customFormat="1">
      <c r="C18414" s="2"/>
    </row>
    <row r="18415" spans="3:3" s="27" customFormat="1">
      <c r="C18415" s="2"/>
    </row>
    <row r="18416" spans="3:3" s="27" customFormat="1">
      <c r="C18416" s="2"/>
    </row>
    <row r="18417" spans="3:3" s="27" customFormat="1">
      <c r="C18417" s="2"/>
    </row>
    <row r="18418" spans="3:3" s="27" customFormat="1">
      <c r="C18418" s="2"/>
    </row>
    <row r="18419" spans="3:3" s="27" customFormat="1">
      <c r="C18419" s="2"/>
    </row>
    <row r="18420" spans="3:3" s="27" customFormat="1">
      <c r="C18420" s="2"/>
    </row>
    <row r="18421" spans="3:3" s="27" customFormat="1">
      <c r="C18421" s="2"/>
    </row>
    <row r="18422" spans="3:3" s="27" customFormat="1">
      <c r="C18422" s="2"/>
    </row>
    <row r="18423" spans="3:3" s="27" customFormat="1">
      <c r="C18423" s="2"/>
    </row>
    <row r="18424" spans="3:3" s="27" customFormat="1">
      <c r="C18424" s="2"/>
    </row>
    <row r="18425" spans="3:3" s="27" customFormat="1">
      <c r="C18425" s="2"/>
    </row>
    <row r="18426" spans="3:3" s="27" customFormat="1">
      <c r="C18426" s="2"/>
    </row>
    <row r="18427" spans="3:3" s="27" customFormat="1">
      <c r="C18427" s="2"/>
    </row>
    <row r="18428" spans="3:3" s="27" customFormat="1">
      <c r="C18428" s="2"/>
    </row>
    <row r="18429" spans="3:3" s="27" customFormat="1">
      <c r="C18429" s="2"/>
    </row>
    <row r="18430" spans="3:3" s="27" customFormat="1">
      <c r="C18430" s="2"/>
    </row>
    <row r="18431" spans="3:3" s="27" customFormat="1">
      <c r="C18431" s="2"/>
    </row>
    <row r="18432" spans="3:3" s="27" customFormat="1">
      <c r="C18432" s="2"/>
    </row>
    <row r="18433" spans="3:3" s="27" customFormat="1">
      <c r="C18433" s="2"/>
    </row>
    <row r="18434" spans="3:3" s="27" customFormat="1">
      <c r="C18434" s="2"/>
    </row>
    <row r="18435" spans="3:3" s="27" customFormat="1">
      <c r="C18435" s="2"/>
    </row>
    <row r="18436" spans="3:3" s="27" customFormat="1">
      <c r="C18436" s="2"/>
    </row>
    <row r="18437" spans="3:3" s="27" customFormat="1">
      <c r="C18437" s="2"/>
    </row>
    <row r="18438" spans="3:3" s="27" customFormat="1">
      <c r="C18438" s="2"/>
    </row>
    <row r="18439" spans="3:3" s="27" customFormat="1">
      <c r="C18439" s="2"/>
    </row>
    <row r="18440" spans="3:3" s="27" customFormat="1">
      <c r="C18440" s="2"/>
    </row>
    <row r="18441" spans="3:3" s="27" customFormat="1">
      <c r="C18441" s="2"/>
    </row>
    <row r="18442" spans="3:3" s="27" customFormat="1">
      <c r="C18442" s="2"/>
    </row>
    <row r="18443" spans="3:3" s="27" customFormat="1">
      <c r="C18443" s="2"/>
    </row>
    <row r="18444" spans="3:3" s="27" customFormat="1">
      <c r="C18444" s="2"/>
    </row>
    <row r="18445" spans="3:3" s="27" customFormat="1">
      <c r="C18445" s="2"/>
    </row>
    <row r="18446" spans="3:3" s="27" customFormat="1">
      <c r="C18446" s="2"/>
    </row>
    <row r="18447" spans="3:3" s="27" customFormat="1">
      <c r="C18447" s="2"/>
    </row>
    <row r="18448" spans="3:3" s="27" customFormat="1">
      <c r="C18448" s="2"/>
    </row>
    <row r="18449" spans="3:3" s="27" customFormat="1">
      <c r="C18449" s="2"/>
    </row>
    <row r="18450" spans="3:3" s="27" customFormat="1">
      <c r="C18450" s="2"/>
    </row>
    <row r="18451" spans="3:3" s="27" customFormat="1">
      <c r="C18451" s="2"/>
    </row>
    <row r="18452" spans="3:3" s="27" customFormat="1">
      <c r="C18452" s="2"/>
    </row>
    <row r="18453" spans="3:3" s="27" customFormat="1">
      <c r="C18453" s="2"/>
    </row>
    <row r="18454" spans="3:3" s="27" customFormat="1">
      <c r="C18454" s="2"/>
    </row>
    <row r="18455" spans="3:3" s="27" customFormat="1">
      <c r="C18455" s="2"/>
    </row>
    <row r="18456" spans="3:3" s="27" customFormat="1">
      <c r="C18456" s="2"/>
    </row>
    <row r="18457" spans="3:3" s="27" customFormat="1">
      <c r="C18457" s="2"/>
    </row>
    <row r="18458" spans="3:3" s="27" customFormat="1">
      <c r="C18458" s="2"/>
    </row>
    <row r="18459" spans="3:3" s="27" customFormat="1">
      <c r="C18459" s="2"/>
    </row>
    <row r="18460" spans="3:3" s="27" customFormat="1">
      <c r="C18460" s="2"/>
    </row>
    <row r="18461" spans="3:3" s="27" customFormat="1">
      <c r="C18461" s="2"/>
    </row>
    <row r="18462" spans="3:3" s="27" customFormat="1">
      <c r="C18462" s="2"/>
    </row>
    <row r="18463" spans="3:3" s="27" customFormat="1">
      <c r="C18463" s="2"/>
    </row>
    <row r="18464" spans="3:3" s="27" customFormat="1">
      <c r="C18464" s="2"/>
    </row>
    <row r="18465" spans="3:3" s="27" customFormat="1">
      <c r="C18465" s="2"/>
    </row>
    <row r="18466" spans="3:3" s="27" customFormat="1">
      <c r="C18466" s="2"/>
    </row>
    <row r="18467" spans="3:3" s="27" customFormat="1">
      <c r="C18467" s="2"/>
    </row>
    <row r="18468" spans="3:3" s="27" customFormat="1">
      <c r="C18468" s="2"/>
    </row>
    <row r="18469" spans="3:3" s="27" customFormat="1">
      <c r="C18469" s="2"/>
    </row>
    <row r="18470" spans="3:3" s="27" customFormat="1">
      <c r="C18470" s="2"/>
    </row>
    <row r="18471" spans="3:3" s="27" customFormat="1">
      <c r="C18471" s="2"/>
    </row>
    <row r="18472" spans="3:3" s="27" customFormat="1">
      <c r="C18472" s="2"/>
    </row>
    <row r="18473" spans="3:3" s="27" customFormat="1">
      <c r="C18473" s="2"/>
    </row>
    <row r="18474" spans="3:3" s="27" customFormat="1">
      <c r="C18474" s="2"/>
    </row>
    <row r="18475" spans="3:3" s="27" customFormat="1">
      <c r="C18475" s="2"/>
    </row>
    <row r="18476" spans="3:3" s="27" customFormat="1">
      <c r="C18476" s="2"/>
    </row>
    <row r="18477" spans="3:3" s="27" customFormat="1">
      <c r="C18477" s="2"/>
    </row>
    <row r="18478" spans="3:3" s="27" customFormat="1">
      <c r="C18478" s="2"/>
    </row>
    <row r="18479" spans="3:3" s="27" customFormat="1">
      <c r="C18479" s="2"/>
    </row>
    <row r="18480" spans="3:3" s="27" customFormat="1">
      <c r="C18480" s="2"/>
    </row>
    <row r="18481" spans="3:3" s="27" customFormat="1">
      <c r="C18481" s="2"/>
    </row>
    <row r="18482" spans="3:3" s="27" customFormat="1">
      <c r="C18482" s="2"/>
    </row>
    <row r="18483" spans="3:3" s="27" customFormat="1">
      <c r="C18483" s="2"/>
    </row>
    <row r="18484" spans="3:3" s="27" customFormat="1">
      <c r="C18484" s="2"/>
    </row>
    <row r="18485" spans="3:3" s="27" customFormat="1">
      <c r="C18485" s="2"/>
    </row>
    <row r="18486" spans="3:3" s="27" customFormat="1">
      <c r="C18486" s="2"/>
    </row>
    <row r="18487" spans="3:3" s="27" customFormat="1">
      <c r="C18487" s="2"/>
    </row>
    <row r="18488" spans="3:3" s="27" customFormat="1">
      <c r="C18488" s="2"/>
    </row>
    <row r="18489" spans="3:3" s="27" customFormat="1">
      <c r="C18489" s="2"/>
    </row>
    <row r="18490" spans="3:3" s="27" customFormat="1">
      <c r="C18490" s="2"/>
    </row>
    <row r="18491" spans="3:3" s="27" customFormat="1">
      <c r="C18491" s="2"/>
    </row>
    <row r="18492" spans="3:3" s="27" customFormat="1">
      <c r="C18492" s="2"/>
    </row>
    <row r="18493" spans="3:3" s="27" customFormat="1">
      <c r="C18493" s="2"/>
    </row>
    <row r="18494" spans="3:3" s="27" customFormat="1">
      <c r="C18494" s="2"/>
    </row>
    <row r="18495" spans="3:3" s="27" customFormat="1">
      <c r="C18495" s="2"/>
    </row>
    <row r="18496" spans="3:3" s="27" customFormat="1">
      <c r="C18496" s="2"/>
    </row>
    <row r="18497" spans="3:3" s="27" customFormat="1">
      <c r="C18497" s="2"/>
    </row>
    <row r="18498" spans="3:3" s="27" customFormat="1">
      <c r="C18498" s="2"/>
    </row>
    <row r="18499" spans="3:3" s="27" customFormat="1">
      <c r="C18499" s="2"/>
    </row>
    <row r="18500" spans="3:3" s="27" customFormat="1">
      <c r="C18500" s="2"/>
    </row>
    <row r="18501" spans="3:3" s="27" customFormat="1">
      <c r="C18501" s="2"/>
    </row>
    <row r="18502" spans="3:3" s="27" customFormat="1">
      <c r="C18502" s="2"/>
    </row>
    <row r="18503" spans="3:3" s="27" customFormat="1">
      <c r="C18503" s="2"/>
    </row>
    <row r="18504" spans="3:3" s="27" customFormat="1">
      <c r="C18504" s="2"/>
    </row>
    <row r="18505" spans="3:3" s="27" customFormat="1">
      <c r="C18505" s="2"/>
    </row>
    <row r="18506" spans="3:3" s="27" customFormat="1">
      <c r="C18506" s="2"/>
    </row>
    <row r="18507" spans="3:3" s="27" customFormat="1">
      <c r="C18507" s="2"/>
    </row>
    <row r="18508" spans="3:3" s="27" customFormat="1">
      <c r="C18508" s="2"/>
    </row>
    <row r="18509" spans="3:3" s="27" customFormat="1">
      <c r="C18509" s="2"/>
    </row>
    <row r="18510" spans="3:3" s="27" customFormat="1">
      <c r="C18510" s="2"/>
    </row>
    <row r="18511" spans="3:3" s="27" customFormat="1">
      <c r="C18511" s="2"/>
    </row>
    <row r="18512" spans="3:3" s="27" customFormat="1">
      <c r="C18512" s="2"/>
    </row>
    <row r="18513" spans="3:3" s="27" customFormat="1">
      <c r="C18513" s="2"/>
    </row>
    <row r="18514" spans="3:3" s="27" customFormat="1">
      <c r="C18514" s="2"/>
    </row>
    <row r="18515" spans="3:3" s="27" customFormat="1">
      <c r="C18515" s="2"/>
    </row>
    <row r="18516" spans="3:3" s="27" customFormat="1">
      <c r="C18516" s="2"/>
    </row>
    <row r="18517" spans="3:3" s="27" customFormat="1">
      <c r="C18517" s="2"/>
    </row>
    <row r="18518" spans="3:3" s="27" customFormat="1">
      <c r="C18518" s="2"/>
    </row>
    <row r="18519" spans="3:3" s="27" customFormat="1">
      <c r="C18519" s="2"/>
    </row>
    <row r="18520" spans="3:3" s="27" customFormat="1">
      <c r="C18520" s="2"/>
    </row>
    <row r="18521" spans="3:3" s="27" customFormat="1">
      <c r="C18521" s="2"/>
    </row>
    <row r="18522" spans="3:3" s="27" customFormat="1">
      <c r="C18522" s="2"/>
    </row>
    <row r="18523" spans="3:3" s="27" customFormat="1">
      <c r="C18523" s="2"/>
    </row>
    <row r="18524" spans="3:3" s="27" customFormat="1">
      <c r="C18524" s="2"/>
    </row>
    <row r="18525" spans="3:3" s="27" customFormat="1">
      <c r="C18525" s="2"/>
    </row>
    <row r="18526" spans="3:3" s="27" customFormat="1">
      <c r="C18526" s="2"/>
    </row>
    <row r="18527" spans="3:3" s="27" customFormat="1">
      <c r="C18527" s="2"/>
    </row>
    <row r="18528" spans="3:3" s="27" customFormat="1">
      <c r="C18528" s="2"/>
    </row>
    <row r="18529" spans="3:3" s="27" customFormat="1">
      <c r="C18529" s="2"/>
    </row>
    <row r="18530" spans="3:3" s="27" customFormat="1">
      <c r="C18530" s="2"/>
    </row>
    <row r="18531" spans="3:3" s="27" customFormat="1">
      <c r="C18531" s="2"/>
    </row>
    <row r="18532" spans="3:3" s="27" customFormat="1">
      <c r="C18532" s="2"/>
    </row>
    <row r="18533" spans="3:3" s="27" customFormat="1">
      <c r="C18533" s="2"/>
    </row>
    <row r="18534" spans="3:3" s="27" customFormat="1">
      <c r="C18534" s="2"/>
    </row>
    <row r="18535" spans="3:3" s="27" customFormat="1">
      <c r="C18535" s="2"/>
    </row>
    <row r="18536" spans="3:3" s="27" customFormat="1">
      <c r="C18536" s="2"/>
    </row>
    <row r="18537" spans="3:3" s="27" customFormat="1">
      <c r="C18537" s="2"/>
    </row>
    <row r="18538" spans="3:3" s="27" customFormat="1">
      <c r="C18538" s="2"/>
    </row>
    <row r="18539" spans="3:3" s="27" customFormat="1">
      <c r="C18539" s="2"/>
    </row>
    <row r="18540" spans="3:3" s="27" customFormat="1">
      <c r="C18540" s="2"/>
    </row>
    <row r="18541" spans="3:3" s="27" customFormat="1">
      <c r="C18541" s="2"/>
    </row>
    <row r="18542" spans="3:3" s="27" customFormat="1">
      <c r="C18542" s="2"/>
    </row>
    <row r="18543" spans="3:3" s="27" customFormat="1">
      <c r="C18543" s="2"/>
    </row>
    <row r="18544" spans="3:3" s="27" customFormat="1">
      <c r="C18544" s="2"/>
    </row>
    <row r="18545" spans="3:3" s="27" customFormat="1">
      <c r="C18545" s="2"/>
    </row>
    <row r="18546" spans="3:3" s="27" customFormat="1">
      <c r="C18546" s="2"/>
    </row>
    <row r="18547" spans="3:3" s="27" customFormat="1">
      <c r="C18547" s="2"/>
    </row>
    <row r="18548" spans="3:3" s="27" customFormat="1">
      <c r="C18548" s="2"/>
    </row>
    <row r="18549" spans="3:3" s="27" customFormat="1">
      <c r="C18549" s="2"/>
    </row>
    <row r="18550" spans="3:3" s="27" customFormat="1">
      <c r="C18550" s="2"/>
    </row>
    <row r="18551" spans="3:3" s="27" customFormat="1">
      <c r="C18551" s="2"/>
    </row>
    <row r="18552" spans="3:3" s="27" customFormat="1">
      <c r="C18552" s="2"/>
    </row>
    <row r="18553" spans="3:3" s="27" customFormat="1">
      <c r="C18553" s="2"/>
    </row>
    <row r="18554" spans="3:3" s="27" customFormat="1">
      <c r="C18554" s="2"/>
    </row>
    <row r="18555" spans="3:3" s="27" customFormat="1">
      <c r="C18555" s="2"/>
    </row>
    <row r="18556" spans="3:3" s="27" customFormat="1">
      <c r="C18556" s="2"/>
    </row>
    <row r="18557" spans="3:3" s="27" customFormat="1">
      <c r="C18557" s="2"/>
    </row>
    <row r="18558" spans="3:3" s="27" customFormat="1">
      <c r="C18558" s="2"/>
    </row>
    <row r="18559" spans="3:3" s="27" customFormat="1">
      <c r="C18559" s="2"/>
    </row>
    <row r="18560" spans="3:3" s="27" customFormat="1">
      <c r="C18560" s="2"/>
    </row>
    <row r="18561" spans="3:3" s="27" customFormat="1">
      <c r="C18561" s="2"/>
    </row>
    <row r="18562" spans="3:3" s="27" customFormat="1">
      <c r="C18562" s="2"/>
    </row>
    <row r="18563" spans="3:3" s="27" customFormat="1">
      <c r="C18563" s="2"/>
    </row>
    <row r="18564" spans="3:3" s="27" customFormat="1">
      <c r="C18564" s="2"/>
    </row>
    <row r="18565" spans="3:3" s="27" customFormat="1">
      <c r="C18565" s="2"/>
    </row>
    <row r="18566" spans="3:3" s="27" customFormat="1">
      <c r="C18566" s="2"/>
    </row>
    <row r="18567" spans="3:3" s="27" customFormat="1">
      <c r="C18567" s="2"/>
    </row>
    <row r="18568" spans="3:3" s="27" customFormat="1">
      <c r="C18568" s="2"/>
    </row>
    <row r="18569" spans="3:3" s="27" customFormat="1">
      <c r="C18569" s="2"/>
    </row>
    <row r="18570" spans="3:3" s="27" customFormat="1">
      <c r="C18570" s="2"/>
    </row>
    <row r="18571" spans="3:3" s="27" customFormat="1">
      <c r="C18571" s="2"/>
    </row>
    <row r="18572" spans="3:3" s="27" customFormat="1">
      <c r="C18572" s="2"/>
    </row>
    <row r="18573" spans="3:3" s="27" customFormat="1">
      <c r="C18573" s="2"/>
    </row>
    <row r="18574" spans="3:3" s="27" customFormat="1">
      <c r="C18574" s="2"/>
    </row>
    <row r="18575" spans="3:3" s="27" customFormat="1">
      <c r="C18575" s="2"/>
    </row>
    <row r="18576" spans="3:3" s="27" customFormat="1">
      <c r="C18576" s="2"/>
    </row>
    <row r="18577" spans="3:3" s="27" customFormat="1">
      <c r="C18577" s="2"/>
    </row>
    <row r="18578" spans="3:3" s="27" customFormat="1">
      <c r="C18578" s="2"/>
    </row>
    <row r="18579" spans="3:3" s="27" customFormat="1">
      <c r="C18579" s="2"/>
    </row>
    <row r="18580" spans="3:3" s="27" customFormat="1">
      <c r="C18580" s="2"/>
    </row>
    <row r="18581" spans="3:3" s="27" customFormat="1">
      <c r="C18581" s="2"/>
    </row>
    <row r="18582" spans="3:3" s="27" customFormat="1">
      <c r="C18582" s="2"/>
    </row>
    <row r="18583" spans="3:3" s="27" customFormat="1">
      <c r="C18583" s="2"/>
    </row>
    <row r="18584" spans="3:3" s="27" customFormat="1">
      <c r="C18584" s="2"/>
    </row>
    <row r="18585" spans="3:3" s="27" customFormat="1">
      <c r="C18585" s="2"/>
    </row>
    <row r="18586" spans="3:3" s="27" customFormat="1">
      <c r="C18586" s="2"/>
    </row>
    <row r="18587" spans="3:3" s="27" customFormat="1">
      <c r="C18587" s="2"/>
    </row>
    <row r="18588" spans="3:3" s="27" customFormat="1">
      <c r="C18588" s="2"/>
    </row>
    <row r="18589" spans="3:3" s="27" customFormat="1">
      <c r="C18589" s="2"/>
    </row>
    <row r="18590" spans="3:3" s="27" customFormat="1">
      <c r="C18590" s="2"/>
    </row>
    <row r="18591" spans="3:3" s="27" customFormat="1">
      <c r="C18591" s="2"/>
    </row>
    <row r="18592" spans="3:3" s="27" customFormat="1">
      <c r="C18592" s="2"/>
    </row>
    <row r="18593" spans="3:3" s="27" customFormat="1">
      <c r="C18593" s="2"/>
    </row>
    <row r="18594" spans="3:3" s="27" customFormat="1">
      <c r="C18594" s="2"/>
    </row>
    <row r="18595" spans="3:3" s="27" customFormat="1">
      <c r="C18595" s="2"/>
    </row>
    <row r="18596" spans="3:3" s="27" customFormat="1">
      <c r="C18596" s="2"/>
    </row>
    <row r="18597" spans="3:3" s="27" customFormat="1">
      <c r="C18597" s="2"/>
    </row>
    <row r="18598" spans="3:3" s="27" customFormat="1">
      <c r="C18598" s="2"/>
    </row>
    <row r="18599" spans="3:3" s="27" customFormat="1">
      <c r="C18599" s="2"/>
    </row>
    <row r="18600" spans="3:3" s="27" customFormat="1">
      <c r="C18600" s="2"/>
    </row>
    <row r="18601" spans="3:3" s="27" customFormat="1">
      <c r="C18601" s="2"/>
    </row>
    <row r="18602" spans="3:3" s="27" customFormat="1">
      <c r="C18602" s="2"/>
    </row>
    <row r="18603" spans="3:3" s="27" customFormat="1">
      <c r="C18603" s="2"/>
    </row>
    <row r="18604" spans="3:3" s="27" customFormat="1">
      <c r="C18604" s="2"/>
    </row>
    <row r="18605" spans="3:3" s="27" customFormat="1">
      <c r="C18605" s="2"/>
    </row>
    <row r="18606" spans="3:3" s="27" customFormat="1">
      <c r="C18606" s="2"/>
    </row>
    <row r="18607" spans="3:3" s="27" customFormat="1">
      <c r="C18607" s="2"/>
    </row>
    <row r="18608" spans="3:3" s="27" customFormat="1">
      <c r="C18608" s="2"/>
    </row>
    <row r="18609" spans="3:3" s="27" customFormat="1">
      <c r="C18609" s="2"/>
    </row>
    <row r="18610" spans="3:3" s="27" customFormat="1">
      <c r="C18610" s="2"/>
    </row>
    <row r="18611" spans="3:3" s="27" customFormat="1">
      <c r="C18611" s="2"/>
    </row>
    <row r="18612" spans="3:3" s="27" customFormat="1">
      <c r="C18612" s="2"/>
    </row>
    <row r="18613" spans="3:3" s="27" customFormat="1">
      <c r="C18613" s="2"/>
    </row>
    <row r="18614" spans="3:3" s="27" customFormat="1">
      <c r="C18614" s="2"/>
    </row>
    <row r="18615" spans="3:3" s="27" customFormat="1">
      <c r="C18615" s="2"/>
    </row>
    <row r="18616" spans="3:3" s="27" customFormat="1">
      <c r="C18616" s="2"/>
    </row>
    <row r="18617" spans="3:3" s="27" customFormat="1">
      <c r="C18617" s="2"/>
    </row>
    <row r="18618" spans="3:3" s="27" customFormat="1">
      <c r="C18618" s="2"/>
    </row>
    <row r="18619" spans="3:3" s="27" customFormat="1">
      <c r="C18619" s="2"/>
    </row>
    <row r="18620" spans="3:3" s="27" customFormat="1">
      <c r="C18620" s="2"/>
    </row>
    <row r="18621" spans="3:3" s="27" customFormat="1">
      <c r="C18621" s="2"/>
    </row>
    <row r="18622" spans="3:3" s="27" customFormat="1">
      <c r="C18622" s="2"/>
    </row>
    <row r="18623" spans="3:3" s="27" customFormat="1">
      <c r="C18623" s="2"/>
    </row>
    <row r="18624" spans="3:3" s="27" customFormat="1">
      <c r="C18624" s="2"/>
    </row>
    <row r="18625" spans="3:3" s="27" customFormat="1">
      <c r="C18625" s="2"/>
    </row>
    <row r="18626" spans="3:3" s="27" customFormat="1">
      <c r="C18626" s="2"/>
    </row>
    <row r="18627" spans="3:3" s="27" customFormat="1">
      <c r="C18627" s="2"/>
    </row>
    <row r="18628" spans="3:3" s="27" customFormat="1">
      <c r="C18628" s="2"/>
    </row>
    <row r="18629" spans="3:3" s="27" customFormat="1">
      <c r="C18629" s="2"/>
    </row>
    <row r="18630" spans="3:3" s="27" customFormat="1">
      <c r="C18630" s="2"/>
    </row>
    <row r="18631" spans="3:3" s="27" customFormat="1">
      <c r="C18631" s="2"/>
    </row>
    <row r="18632" spans="3:3" s="27" customFormat="1">
      <c r="C18632" s="2"/>
    </row>
    <row r="18633" spans="3:3" s="27" customFormat="1">
      <c r="C18633" s="2"/>
    </row>
    <row r="18634" spans="3:3" s="27" customFormat="1">
      <c r="C18634" s="2"/>
    </row>
    <row r="18635" spans="3:3" s="27" customFormat="1">
      <c r="C18635" s="2"/>
    </row>
    <row r="18636" spans="3:3" s="27" customFormat="1">
      <c r="C18636" s="2"/>
    </row>
    <row r="18637" spans="3:3" s="27" customFormat="1">
      <c r="C18637" s="2"/>
    </row>
    <row r="18638" spans="3:3" s="27" customFormat="1">
      <c r="C18638" s="2"/>
    </row>
    <row r="18639" spans="3:3" s="27" customFormat="1">
      <c r="C18639" s="2"/>
    </row>
    <row r="18640" spans="3:3" s="27" customFormat="1">
      <c r="C18640" s="2"/>
    </row>
    <row r="18641" spans="3:3" s="27" customFormat="1">
      <c r="C18641" s="2"/>
    </row>
    <row r="18642" spans="3:3" s="27" customFormat="1">
      <c r="C18642" s="2"/>
    </row>
    <row r="18643" spans="3:3" s="27" customFormat="1">
      <c r="C18643" s="2"/>
    </row>
    <row r="18644" spans="3:3" s="27" customFormat="1">
      <c r="C18644" s="2"/>
    </row>
    <row r="18645" spans="3:3" s="27" customFormat="1">
      <c r="C18645" s="2"/>
    </row>
    <row r="18646" spans="3:3" s="27" customFormat="1">
      <c r="C18646" s="2"/>
    </row>
    <row r="18647" spans="3:3" s="27" customFormat="1">
      <c r="C18647" s="2"/>
    </row>
    <row r="18648" spans="3:3" s="27" customFormat="1">
      <c r="C18648" s="2"/>
    </row>
    <row r="18649" spans="3:3" s="27" customFormat="1">
      <c r="C18649" s="2"/>
    </row>
    <row r="18650" spans="3:3" s="27" customFormat="1">
      <c r="C18650" s="2"/>
    </row>
    <row r="18651" spans="3:3" s="27" customFormat="1">
      <c r="C18651" s="2"/>
    </row>
    <row r="18652" spans="3:3" s="27" customFormat="1">
      <c r="C18652" s="2"/>
    </row>
    <row r="18653" spans="3:3" s="27" customFormat="1">
      <c r="C18653" s="2"/>
    </row>
    <row r="18654" spans="3:3" s="27" customFormat="1">
      <c r="C18654" s="2"/>
    </row>
    <row r="18655" spans="3:3" s="27" customFormat="1">
      <c r="C18655" s="2"/>
    </row>
    <row r="18656" spans="3:3" s="27" customFormat="1">
      <c r="C18656" s="2"/>
    </row>
    <row r="18657" spans="3:3" s="27" customFormat="1">
      <c r="C18657" s="2"/>
    </row>
    <row r="18658" spans="3:3" s="27" customFormat="1">
      <c r="C18658" s="2"/>
    </row>
    <row r="18659" spans="3:3" s="27" customFormat="1">
      <c r="C18659" s="2"/>
    </row>
    <row r="18660" spans="3:3" s="27" customFormat="1">
      <c r="C18660" s="2"/>
    </row>
    <row r="18661" spans="3:3" s="27" customFormat="1">
      <c r="C18661" s="2"/>
    </row>
    <row r="18662" spans="3:3" s="27" customFormat="1">
      <c r="C18662" s="2"/>
    </row>
    <row r="18663" spans="3:3" s="27" customFormat="1">
      <c r="C18663" s="2"/>
    </row>
    <row r="18664" spans="3:3" s="27" customFormat="1">
      <c r="C18664" s="2"/>
    </row>
    <row r="18665" spans="3:3" s="27" customFormat="1">
      <c r="C18665" s="2"/>
    </row>
    <row r="18666" spans="3:3" s="27" customFormat="1">
      <c r="C18666" s="2"/>
    </row>
    <row r="18667" spans="3:3" s="27" customFormat="1">
      <c r="C18667" s="2"/>
    </row>
    <row r="18668" spans="3:3" s="27" customFormat="1">
      <c r="C18668" s="2"/>
    </row>
    <row r="18669" spans="3:3" s="27" customFormat="1">
      <c r="C18669" s="2"/>
    </row>
    <row r="18670" spans="3:3" s="27" customFormat="1">
      <c r="C18670" s="2"/>
    </row>
    <row r="18671" spans="3:3" s="27" customFormat="1">
      <c r="C18671" s="2"/>
    </row>
    <row r="18672" spans="3:3" s="27" customFormat="1">
      <c r="C18672" s="2"/>
    </row>
    <row r="18673" spans="3:3" s="27" customFormat="1">
      <c r="C18673" s="2"/>
    </row>
    <row r="18674" spans="3:3" s="27" customFormat="1">
      <c r="C18674" s="2"/>
    </row>
    <row r="18675" spans="3:3" s="27" customFormat="1">
      <c r="C18675" s="2"/>
    </row>
    <row r="18676" spans="3:3" s="27" customFormat="1">
      <c r="C18676" s="2"/>
    </row>
    <row r="18677" spans="3:3" s="27" customFormat="1">
      <c r="C18677" s="2"/>
    </row>
    <row r="18678" spans="3:3" s="27" customFormat="1">
      <c r="C18678" s="2"/>
    </row>
    <row r="18679" spans="3:3" s="27" customFormat="1">
      <c r="C18679" s="2"/>
    </row>
    <row r="18680" spans="3:3" s="27" customFormat="1">
      <c r="C18680" s="2"/>
    </row>
    <row r="18681" spans="3:3" s="27" customFormat="1">
      <c r="C18681" s="2"/>
    </row>
    <row r="18682" spans="3:3" s="27" customFormat="1">
      <c r="C18682" s="2"/>
    </row>
    <row r="18683" spans="3:3" s="27" customFormat="1">
      <c r="C18683" s="2"/>
    </row>
    <row r="18684" spans="3:3" s="27" customFormat="1">
      <c r="C18684" s="2"/>
    </row>
    <row r="18685" spans="3:3" s="27" customFormat="1">
      <c r="C18685" s="2"/>
    </row>
    <row r="18686" spans="3:3" s="27" customFormat="1">
      <c r="C18686" s="2"/>
    </row>
    <row r="18687" spans="3:3" s="27" customFormat="1">
      <c r="C18687" s="2"/>
    </row>
    <row r="18688" spans="3:3" s="27" customFormat="1">
      <c r="C18688" s="2"/>
    </row>
    <row r="18689" spans="3:3" s="27" customFormat="1">
      <c r="C18689" s="2"/>
    </row>
    <row r="18690" spans="3:3" s="27" customFormat="1">
      <c r="C18690" s="2"/>
    </row>
    <row r="18691" spans="3:3" s="27" customFormat="1">
      <c r="C18691" s="2"/>
    </row>
    <row r="18692" spans="3:3" s="27" customFormat="1">
      <c r="C18692" s="2"/>
    </row>
    <row r="18693" spans="3:3" s="27" customFormat="1">
      <c r="C18693" s="2"/>
    </row>
    <row r="18694" spans="3:3" s="27" customFormat="1">
      <c r="C18694" s="2"/>
    </row>
    <row r="18695" spans="3:3" s="27" customFormat="1">
      <c r="C18695" s="2"/>
    </row>
    <row r="18696" spans="3:3" s="27" customFormat="1">
      <c r="C18696" s="2"/>
    </row>
    <row r="18697" spans="3:3" s="27" customFormat="1">
      <c r="C18697" s="2"/>
    </row>
    <row r="18698" spans="3:3" s="27" customFormat="1">
      <c r="C18698" s="2"/>
    </row>
    <row r="18699" spans="3:3" s="27" customFormat="1">
      <c r="C18699" s="2"/>
    </row>
    <row r="18700" spans="3:3" s="27" customFormat="1">
      <c r="C18700" s="2"/>
    </row>
    <row r="18701" spans="3:3" s="27" customFormat="1">
      <c r="C18701" s="2"/>
    </row>
    <row r="18702" spans="3:3" s="27" customFormat="1">
      <c r="C18702" s="2"/>
    </row>
    <row r="18703" spans="3:3" s="27" customFormat="1">
      <c r="C18703" s="2"/>
    </row>
    <row r="18704" spans="3:3" s="27" customFormat="1">
      <c r="C18704" s="2"/>
    </row>
    <row r="18705" spans="3:3" s="27" customFormat="1">
      <c r="C18705" s="2"/>
    </row>
    <row r="18706" spans="3:3" s="27" customFormat="1">
      <c r="C18706" s="2"/>
    </row>
    <row r="18707" spans="3:3" s="27" customFormat="1">
      <c r="C18707" s="2"/>
    </row>
    <row r="18708" spans="3:3" s="27" customFormat="1">
      <c r="C18708" s="2"/>
    </row>
    <row r="18709" spans="3:3" s="27" customFormat="1">
      <c r="C18709" s="2"/>
    </row>
    <row r="18710" spans="3:3" s="27" customFormat="1">
      <c r="C18710" s="2"/>
    </row>
    <row r="18711" spans="3:3" s="27" customFormat="1">
      <c r="C18711" s="2"/>
    </row>
    <row r="18712" spans="3:3" s="27" customFormat="1">
      <c r="C18712" s="2"/>
    </row>
    <row r="18713" spans="3:3" s="27" customFormat="1">
      <c r="C18713" s="2"/>
    </row>
    <row r="18714" spans="3:3" s="27" customFormat="1">
      <c r="C18714" s="2"/>
    </row>
    <row r="18715" spans="3:3" s="27" customFormat="1">
      <c r="C18715" s="2"/>
    </row>
    <row r="18716" spans="3:3" s="27" customFormat="1">
      <c r="C18716" s="2"/>
    </row>
    <row r="18717" spans="3:3" s="27" customFormat="1">
      <c r="C18717" s="2"/>
    </row>
    <row r="18718" spans="3:3" s="27" customFormat="1">
      <c r="C18718" s="2"/>
    </row>
    <row r="18719" spans="3:3" s="27" customFormat="1">
      <c r="C18719" s="2"/>
    </row>
    <row r="18720" spans="3:3" s="27" customFormat="1">
      <c r="C18720" s="2"/>
    </row>
    <row r="18721" spans="3:3" s="27" customFormat="1">
      <c r="C18721" s="2"/>
    </row>
    <row r="18722" spans="3:3" s="27" customFormat="1">
      <c r="C18722" s="2"/>
    </row>
    <row r="18723" spans="3:3" s="27" customFormat="1">
      <c r="C18723" s="2"/>
    </row>
    <row r="18724" spans="3:3" s="27" customFormat="1">
      <c r="C18724" s="2"/>
    </row>
    <row r="18725" spans="3:3" s="27" customFormat="1">
      <c r="C18725" s="2"/>
    </row>
    <row r="18726" spans="3:3" s="27" customFormat="1">
      <c r="C18726" s="2"/>
    </row>
    <row r="18727" spans="3:3" s="27" customFormat="1">
      <c r="C18727" s="2"/>
    </row>
    <row r="18728" spans="3:3" s="27" customFormat="1">
      <c r="C18728" s="2"/>
    </row>
    <row r="18729" spans="3:3" s="27" customFormat="1">
      <c r="C18729" s="2"/>
    </row>
    <row r="18730" spans="3:3" s="27" customFormat="1">
      <c r="C18730" s="2"/>
    </row>
    <row r="18731" spans="3:3" s="27" customFormat="1">
      <c r="C18731" s="2"/>
    </row>
    <row r="18732" spans="3:3" s="27" customFormat="1">
      <c r="C18732" s="2"/>
    </row>
    <row r="18733" spans="3:3" s="27" customFormat="1">
      <c r="C18733" s="2"/>
    </row>
    <row r="18734" spans="3:3" s="27" customFormat="1">
      <c r="C18734" s="2"/>
    </row>
    <row r="18735" spans="3:3" s="27" customFormat="1">
      <c r="C18735" s="2"/>
    </row>
    <row r="18736" spans="3:3" s="27" customFormat="1">
      <c r="C18736" s="2"/>
    </row>
    <row r="18737" spans="3:3" s="27" customFormat="1">
      <c r="C18737" s="2"/>
    </row>
    <row r="18738" spans="3:3" s="27" customFormat="1">
      <c r="C18738" s="2"/>
    </row>
    <row r="18739" spans="3:3" s="27" customFormat="1">
      <c r="C18739" s="2"/>
    </row>
    <row r="18740" spans="3:3" s="27" customFormat="1">
      <c r="C18740" s="2"/>
    </row>
    <row r="18741" spans="3:3" s="27" customFormat="1">
      <c r="C18741" s="2"/>
    </row>
    <row r="18742" spans="3:3" s="27" customFormat="1">
      <c r="C18742" s="2"/>
    </row>
    <row r="18743" spans="3:3" s="27" customFormat="1">
      <c r="C18743" s="2"/>
    </row>
    <row r="18744" spans="3:3" s="27" customFormat="1">
      <c r="C18744" s="2"/>
    </row>
    <row r="18745" spans="3:3" s="27" customFormat="1">
      <c r="C18745" s="2"/>
    </row>
    <row r="18746" spans="3:3" s="27" customFormat="1">
      <c r="C18746" s="2"/>
    </row>
    <row r="18747" spans="3:3" s="27" customFormat="1">
      <c r="C18747" s="2"/>
    </row>
    <row r="18748" spans="3:3" s="27" customFormat="1">
      <c r="C18748" s="2"/>
    </row>
    <row r="18749" spans="3:3" s="27" customFormat="1">
      <c r="C18749" s="2"/>
    </row>
    <row r="18750" spans="3:3" s="27" customFormat="1">
      <c r="C18750" s="2"/>
    </row>
    <row r="18751" spans="3:3" s="27" customFormat="1">
      <c r="C18751" s="2"/>
    </row>
    <row r="18752" spans="3:3" s="27" customFormat="1">
      <c r="C18752" s="2"/>
    </row>
    <row r="18753" spans="3:3" s="27" customFormat="1">
      <c r="C18753" s="2"/>
    </row>
    <row r="18754" spans="3:3" s="27" customFormat="1">
      <c r="C18754" s="2"/>
    </row>
    <row r="18755" spans="3:3" s="27" customFormat="1">
      <c r="C18755" s="2"/>
    </row>
    <row r="18756" spans="3:3" s="27" customFormat="1">
      <c r="C18756" s="2"/>
    </row>
    <row r="18757" spans="3:3" s="27" customFormat="1">
      <c r="C18757" s="2"/>
    </row>
    <row r="18758" spans="3:3" s="27" customFormat="1">
      <c r="C18758" s="2"/>
    </row>
    <row r="18759" spans="3:3" s="27" customFormat="1">
      <c r="C18759" s="2"/>
    </row>
    <row r="18760" spans="3:3" s="27" customFormat="1">
      <c r="C18760" s="2"/>
    </row>
    <row r="18761" spans="3:3" s="27" customFormat="1">
      <c r="C18761" s="2"/>
    </row>
    <row r="18762" spans="3:3" s="27" customFormat="1">
      <c r="C18762" s="2"/>
    </row>
    <row r="18763" spans="3:3" s="27" customFormat="1">
      <c r="C18763" s="2"/>
    </row>
    <row r="18764" spans="3:3" s="27" customFormat="1">
      <c r="C18764" s="2"/>
    </row>
    <row r="18765" spans="3:3" s="27" customFormat="1">
      <c r="C18765" s="2"/>
    </row>
    <row r="18766" spans="3:3" s="27" customFormat="1">
      <c r="C18766" s="2"/>
    </row>
    <row r="18767" spans="3:3" s="27" customFormat="1">
      <c r="C18767" s="2"/>
    </row>
    <row r="18768" spans="3:3" s="27" customFormat="1">
      <c r="C18768" s="2"/>
    </row>
    <row r="18769" spans="3:3" s="27" customFormat="1">
      <c r="C18769" s="2"/>
    </row>
    <row r="18770" spans="3:3" s="27" customFormat="1">
      <c r="C18770" s="2"/>
    </row>
    <row r="18771" spans="3:3" s="27" customFormat="1">
      <c r="C18771" s="2"/>
    </row>
    <row r="18772" spans="3:3" s="27" customFormat="1">
      <c r="C18772" s="2"/>
    </row>
    <row r="18773" spans="3:3" s="27" customFormat="1">
      <c r="C18773" s="2"/>
    </row>
    <row r="18774" spans="3:3" s="27" customFormat="1">
      <c r="C18774" s="2"/>
    </row>
    <row r="18775" spans="3:3" s="27" customFormat="1">
      <c r="C18775" s="2"/>
    </row>
    <row r="18776" spans="3:3" s="27" customFormat="1">
      <c r="C18776" s="2"/>
    </row>
    <row r="18777" spans="3:3" s="27" customFormat="1">
      <c r="C18777" s="2"/>
    </row>
    <row r="18778" spans="3:3" s="27" customFormat="1">
      <c r="C18778" s="2"/>
    </row>
    <row r="18779" spans="3:3" s="27" customFormat="1">
      <c r="C18779" s="2"/>
    </row>
    <row r="18780" spans="3:3" s="27" customFormat="1">
      <c r="C18780" s="2"/>
    </row>
    <row r="18781" spans="3:3" s="27" customFormat="1">
      <c r="C18781" s="2"/>
    </row>
    <row r="18782" spans="3:3" s="27" customFormat="1">
      <c r="C18782" s="2"/>
    </row>
    <row r="18783" spans="3:3" s="27" customFormat="1">
      <c r="C18783" s="2"/>
    </row>
    <row r="18784" spans="3:3" s="27" customFormat="1">
      <c r="C18784" s="2"/>
    </row>
    <row r="18785" spans="3:3" s="27" customFormat="1">
      <c r="C18785" s="2"/>
    </row>
    <row r="18786" spans="3:3" s="27" customFormat="1">
      <c r="C18786" s="2"/>
    </row>
    <row r="18787" spans="3:3" s="27" customFormat="1">
      <c r="C18787" s="2"/>
    </row>
    <row r="18788" spans="3:3" s="27" customFormat="1">
      <c r="C18788" s="2"/>
    </row>
    <row r="18789" spans="3:3" s="27" customFormat="1">
      <c r="C18789" s="2"/>
    </row>
    <row r="18790" spans="3:3" s="27" customFormat="1">
      <c r="C18790" s="2"/>
    </row>
    <row r="18791" spans="3:3" s="27" customFormat="1">
      <c r="C18791" s="2"/>
    </row>
    <row r="18792" spans="3:3" s="27" customFormat="1">
      <c r="C18792" s="2"/>
    </row>
    <row r="18793" spans="3:3" s="27" customFormat="1">
      <c r="C18793" s="2"/>
    </row>
    <row r="18794" spans="3:3" s="27" customFormat="1">
      <c r="C18794" s="2"/>
    </row>
    <row r="18795" spans="3:3" s="27" customFormat="1">
      <c r="C18795" s="2"/>
    </row>
    <row r="18796" spans="3:3" s="27" customFormat="1">
      <c r="C18796" s="2"/>
    </row>
    <row r="18797" spans="3:3" s="27" customFormat="1">
      <c r="C18797" s="2"/>
    </row>
    <row r="18798" spans="3:3" s="27" customFormat="1">
      <c r="C18798" s="2"/>
    </row>
    <row r="18799" spans="3:3" s="27" customFormat="1">
      <c r="C18799" s="2"/>
    </row>
    <row r="18800" spans="3:3" s="27" customFormat="1">
      <c r="C18800" s="2"/>
    </row>
    <row r="18801" spans="3:3" s="27" customFormat="1">
      <c r="C18801" s="2"/>
    </row>
    <row r="18802" spans="3:3" s="27" customFormat="1">
      <c r="C18802" s="2"/>
    </row>
    <row r="18803" spans="3:3" s="27" customFormat="1">
      <c r="C18803" s="2"/>
    </row>
    <row r="18804" spans="3:3" s="27" customFormat="1">
      <c r="C18804" s="2"/>
    </row>
    <row r="18805" spans="3:3" s="27" customFormat="1">
      <c r="C18805" s="2"/>
    </row>
    <row r="18806" spans="3:3" s="27" customFormat="1">
      <c r="C18806" s="2"/>
    </row>
    <row r="18807" spans="3:3" s="27" customFormat="1">
      <c r="C18807" s="2"/>
    </row>
    <row r="18808" spans="3:3" s="27" customFormat="1">
      <c r="C18808" s="2"/>
    </row>
    <row r="18809" spans="3:3" s="27" customFormat="1">
      <c r="C18809" s="2"/>
    </row>
    <row r="18810" spans="3:3" s="27" customFormat="1">
      <c r="C18810" s="2"/>
    </row>
    <row r="18811" spans="3:3" s="27" customFormat="1">
      <c r="C18811" s="2"/>
    </row>
    <row r="18812" spans="3:3" s="27" customFormat="1">
      <c r="C18812" s="2"/>
    </row>
    <row r="18813" spans="3:3" s="27" customFormat="1">
      <c r="C18813" s="2"/>
    </row>
    <row r="18814" spans="3:3" s="27" customFormat="1">
      <c r="C18814" s="2"/>
    </row>
    <row r="18815" spans="3:3" s="27" customFormat="1">
      <c r="C18815" s="2"/>
    </row>
    <row r="18816" spans="3:3" s="27" customFormat="1">
      <c r="C18816" s="2"/>
    </row>
    <row r="18817" spans="3:3" s="27" customFormat="1">
      <c r="C18817" s="2"/>
    </row>
    <row r="18818" spans="3:3" s="27" customFormat="1">
      <c r="C18818" s="2"/>
    </row>
    <row r="18819" spans="3:3" s="27" customFormat="1">
      <c r="C18819" s="2"/>
    </row>
    <row r="18820" spans="3:3" s="27" customFormat="1">
      <c r="C18820" s="2"/>
    </row>
    <row r="18821" spans="3:3" s="27" customFormat="1">
      <c r="C18821" s="2"/>
    </row>
    <row r="18822" spans="3:3" s="27" customFormat="1">
      <c r="C18822" s="2"/>
    </row>
    <row r="18823" spans="3:3" s="27" customFormat="1">
      <c r="C18823" s="2"/>
    </row>
    <row r="18824" spans="3:3" s="27" customFormat="1">
      <c r="C18824" s="2"/>
    </row>
    <row r="18825" spans="3:3" s="27" customFormat="1">
      <c r="C18825" s="2"/>
    </row>
    <row r="18826" spans="3:3" s="27" customFormat="1">
      <c r="C18826" s="2"/>
    </row>
    <row r="18827" spans="3:3" s="27" customFormat="1">
      <c r="C18827" s="2"/>
    </row>
    <row r="18828" spans="3:3" s="27" customFormat="1">
      <c r="C18828" s="2"/>
    </row>
    <row r="18829" spans="3:3" s="27" customFormat="1">
      <c r="C18829" s="2"/>
    </row>
    <row r="18830" spans="3:3" s="27" customFormat="1">
      <c r="C18830" s="2"/>
    </row>
    <row r="18831" spans="3:3" s="27" customFormat="1">
      <c r="C18831" s="2"/>
    </row>
    <row r="18832" spans="3:3" s="27" customFormat="1">
      <c r="C18832" s="2"/>
    </row>
    <row r="18833" spans="3:3" s="27" customFormat="1">
      <c r="C18833" s="2"/>
    </row>
    <row r="18834" spans="3:3" s="27" customFormat="1">
      <c r="C18834" s="2"/>
    </row>
    <row r="18835" spans="3:3" s="27" customFormat="1">
      <c r="C18835" s="2"/>
    </row>
    <row r="18836" spans="3:3" s="27" customFormat="1">
      <c r="C18836" s="2"/>
    </row>
    <row r="18837" spans="3:3" s="27" customFormat="1">
      <c r="C18837" s="2"/>
    </row>
    <row r="18838" spans="3:3" s="27" customFormat="1">
      <c r="C18838" s="2"/>
    </row>
    <row r="18839" spans="3:3" s="27" customFormat="1">
      <c r="C18839" s="2"/>
    </row>
    <row r="18840" spans="3:3" s="27" customFormat="1">
      <c r="C18840" s="2"/>
    </row>
    <row r="18841" spans="3:3" s="27" customFormat="1">
      <c r="C18841" s="2"/>
    </row>
    <row r="18842" spans="3:3" s="27" customFormat="1">
      <c r="C18842" s="2"/>
    </row>
    <row r="18843" spans="3:3" s="27" customFormat="1">
      <c r="C18843" s="2"/>
    </row>
    <row r="18844" spans="3:3" s="27" customFormat="1">
      <c r="C18844" s="2"/>
    </row>
    <row r="18845" spans="3:3" s="27" customFormat="1">
      <c r="C18845" s="2"/>
    </row>
    <row r="18846" spans="3:3" s="27" customFormat="1">
      <c r="C18846" s="2"/>
    </row>
    <row r="18847" spans="3:3" s="27" customFormat="1">
      <c r="C18847" s="2"/>
    </row>
    <row r="18848" spans="3:3" s="27" customFormat="1">
      <c r="C18848" s="2"/>
    </row>
    <row r="18849" spans="3:3" s="27" customFormat="1">
      <c r="C18849" s="2"/>
    </row>
    <row r="18850" spans="3:3" s="27" customFormat="1">
      <c r="C18850" s="2"/>
    </row>
    <row r="18851" spans="3:3" s="27" customFormat="1">
      <c r="C18851" s="2"/>
    </row>
    <row r="18852" spans="3:3" s="27" customFormat="1">
      <c r="C18852" s="2"/>
    </row>
    <row r="18853" spans="3:3" s="27" customFormat="1">
      <c r="C18853" s="2"/>
    </row>
    <row r="18854" spans="3:3" s="27" customFormat="1">
      <c r="C18854" s="2"/>
    </row>
    <row r="18855" spans="3:3" s="27" customFormat="1">
      <c r="C18855" s="2"/>
    </row>
    <row r="18856" spans="3:3" s="27" customFormat="1">
      <c r="C18856" s="2"/>
    </row>
    <row r="18857" spans="3:3" s="27" customFormat="1">
      <c r="C18857" s="2"/>
    </row>
    <row r="18858" spans="3:3" s="27" customFormat="1">
      <c r="C18858" s="2"/>
    </row>
    <row r="18859" spans="3:3" s="27" customFormat="1">
      <c r="C18859" s="2"/>
    </row>
    <row r="18860" spans="3:3" s="27" customFormat="1">
      <c r="C18860" s="2"/>
    </row>
    <row r="18861" spans="3:3" s="27" customFormat="1">
      <c r="C18861" s="2"/>
    </row>
    <row r="18862" spans="3:3" s="27" customFormat="1">
      <c r="C18862" s="2"/>
    </row>
    <row r="18863" spans="3:3" s="27" customFormat="1">
      <c r="C18863" s="2"/>
    </row>
    <row r="18864" spans="3:3" s="27" customFormat="1">
      <c r="C18864" s="2"/>
    </row>
    <row r="18865" spans="3:3" s="27" customFormat="1">
      <c r="C18865" s="2"/>
    </row>
    <row r="18866" spans="3:3" s="27" customFormat="1">
      <c r="C18866" s="2"/>
    </row>
    <row r="18867" spans="3:3" s="27" customFormat="1">
      <c r="C18867" s="2"/>
    </row>
    <row r="18868" spans="3:3" s="27" customFormat="1">
      <c r="C18868" s="2"/>
    </row>
    <row r="18869" spans="3:3" s="27" customFormat="1">
      <c r="C18869" s="2"/>
    </row>
    <row r="18870" spans="3:3" s="27" customFormat="1">
      <c r="C18870" s="2"/>
    </row>
    <row r="18871" spans="3:3" s="27" customFormat="1">
      <c r="C18871" s="2"/>
    </row>
    <row r="18872" spans="3:3" s="27" customFormat="1">
      <c r="C18872" s="2"/>
    </row>
    <row r="18873" spans="3:3" s="27" customFormat="1">
      <c r="C18873" s="2"/>
    </row>
    <row r="18874" spans="3:3" s="27" customFormat="1">
      <c r="C18874" s="2"/>
    </row>
    <row r="18875" spans="3:3" s="27" customFormat="1">
      <c r="C18875" s="2"/>
    </row>
    <row r="18876" spans="3:3" s="27" customFormat="1">
      <c r="C18876" s="2"/>
    </row>
    <row r="18877" spans="3:3" s="27" customFormat="1">
      <c r="C18877" s="2"/>
    </row>
    <row r="18878" spans="3:3" s="27" customFormat="1">
      <c r="C18878" s="2"/>
    </row>
    <row r="18879" spans="3:3" s="27" customFormat="1">
      <c r="C18879" s="2"/>
    </row>
    <row r="18880" spans="3:3" s="27" customFormat="1">
      <c r="C18880" s="2"/>
    </row>
    <row r="18881" spans="3:3" s="27" customFormat="1">
      <c r="C18881" s="2"/>
    </row>
    <row r="18882" spans="3:3" s="27" customFormat="1">
      <c r="C18882" s="2"/>
    </row>
    <row r="18883" spans="3:3" s="27" customFormat="1">
      <c r="C18883" s="2"/>
    </row>
    <row r="18884" spans="3:3" s="27" customFormat="1">
      <c r="C18884" s="2"/>
    </row>
    <row r="18885" spans="3:3" s="27" customFormat="1">
      <c r="C18885" s="2"/>
    </row>
    <row r="18886" spans="3:3" s="27" customFormat="1">
      <c r="C18886" s="2"/>
    </row>
    <row r="18887" spans="3:3" s="27" customFormat="1">
      <c r="C18887" s="2"/>
    </row>
    <row r="18888" spans="3:3" s="27" customFormat="1">
      <c r="C18888" s="2"/>
    </row>
    <row r="18889" spans="3:3" s="27" customFormat="1">
      <c r="C18889" s="2"/>
    </row>
    <row r="18890" spans="3:3" s="27" customFormat="1">
      <c r="C18890" s="2"/>
    </row>
    <row r="18891" spans="3:3" s="27" customFormat="1">
      <c r="C18891" s="2"/>
    </row>
    <row r="18892" spans="3:3" s="27" customFormat="1">
      <c r="C18892" s="2"/>
    </row>
    <row r="18893" spans="3:3" s="27" customFormat="1">
      <c r="C18893" s="2"/>
    </row>
    <row r="18894" spans="3:3" s="27" customFormat="1">
      <c r="C18894" s="2"/>
    </row>
    <row r="18895" spans="3:3" s="27" customFormat="1">
      <c r="C18895" s="2"/>
    </row>
    <row r="18896" spans="3:3" s="27" customFormat="1">
      <c r="C18896" s="2"/>
    </row>
    <row r="18897" spans="3:3" s="27" customFormat="1">
      <c r="C18897" s="2"/>
    </row>
    <row r="18898" spans="3:3" s="27" customFormat="1">
      <c r="C18898" s="2"/>
    </row>
    <row r="18899" spans="3:3" s="27" customFormat="1">
      <c r="C18899" s="2"/>
    </row>
    <row r="18900" spans="3:3" s="27" customFormat="1">
      <c r="C18900" s="2"/>
    </row>
    <row r="18901" spans="3:3" s="27" customFormat="1">
      <c r="C18901" s="2"/>
    </row>
    <row r="18902" spans="3:3" s="27" customFormat="1">
      <c r="C18902" s="2"/>
    </row>
    <row r="18903" spans="3:3" s="27" customFormat="1">
      <c r="C18903" s="2"/>
    </row>
    <row r="18904" spans="3:3" s="27" customFormat="1">
      <c r="C18904" s="2"/>
    </row>
    <row r="18905" spans="3:3" s="27" customFormat="1">
      <c r="C18905" s="2"/>
    </row>
    <row r="18906" spans="3:3" s="27" customFormat="1">
      <c r="C18906" s="2"/>
    </row>
    <row r="18907" spans="3:3" s="27" customFormat="1">
      <c r="C18907" s="2"/>
    </row>
    <row r="18908" spans="3:3" s="27" customFormat="1">
      <c r="C18908" s="2"/>
    </row>
    <row r="18909" spans="3:3" s="27" customFormat="1">
      <c r="C18909" s="2"/>
    </row>
    <row r="18910" spans="3:3" s="27" customFormat="1">
      <c r="C18910" s="2"/>
    </row>
    <row r="18911" spans="3:3" s="27" customFormat="1">
      <c r="C18911" s="2"/>
    </row>
    <row r="18912" spans="3:3" s="27" customFormat="1">
      <c r="C18912" s="2"/>
    </row>
    <row r="18913" spans="3:3" s="27" customFormat="1">
      <c r="C18913" s="2"/>
    </row>
    <row r="18914" spans="3:3" s="27" customFormat="1">
      <c r="C18914" s="2"/>
    </row>
    <row r="18915" spans="3:3" s="27" customFormat="1">
      <c r="C18915" s="2"/>
    </row>
    <row r="18916" spans="3:3" s="27" customFormat="1">
      <c r="C18916" s="2"/>
    </row>
    <row r="18917" spans="3:3" s="27" customFormat="1">
      <c r="C18917" s="2"/>
    </row>
    <row r="18918" spans="3:3" s="27" customFormat="1">
      <c r="C18918" s="2"/>
    </row>
    <row r="18919" spans="3:3" s="27" customFormat="1">
      <c r="C18919" s="2"/>
    </row>
    <row r="18920" spans="3:3" s="27" customFormat="1">
      <c r="C18920" s="2"/>
    </row>
    <row r="18921" spans="3:3" s="27" customFormat="1">
      <c r="C18921" s="2"/>
    </row>
    <row r="18922" spans="3:3" s="27" customFormat="1">
      <c r="C18922" s="2"/>
    </row>
    <row r="18923" spans="3:3" s="27" customFormat="1">
      <c r="C18923" s="2"/>
    </row>
    <row r="18924" spans="3:3" s="27" customFormat="1">
      <c r="C18924" s="2"/>
    </row>
    <row r="18925" spans="3:3" s="27" customFormat="1">
      <c r="C18925" s="2"/>
    </row>
    <row r="18926" spans="3:3" s="27" customFormat="1">
      <c r="C18926" s="2"/>
    </row>
    <row r="18927" spans="3:3" s="27" customFormat="1">
      <c r="C18927" s="2"/>
    </row>
    <row r="18928" spans="3:3" s="27" customFormat="1">
      <c r="C18928" s="2"/>
    </row>
    <row r="18929" spans="3:3" s="27" customFormat="1">
      <c r="C18929" s="2"/>
    </row>
    <row r="18930" spans="3:3" s="27" customFormat="1">
      <c r="C18930" s="2"/>
    </row>
    <row r="18931" spans="3:3" s="27" customFormat="1">
      <c r="C18931" s="2"/>
    </row>
    <row r="18932" spans="3:3" s="27" customFormat="1">
      <c r="C18932" s="2"/>
    </row>
    <row r="18933" spans="3:3" s="27" customFormat="1">
      <c r="C18933" s="2"/>
    </row>
    <row r="18934" spans="3:3" s="27" customFormat="1">
      <c r="C18934" s="2"/>
    </row>
    <row r="18935" spans="3:3" s="27" customFormat="1">
      <c r="C18935" s="2"/>
    </row>
    <row r="18936" spans="3:3" s="27" customFormat="1">
      <c r="C18936" s="2"/>
    </row>
    <row r="18937" spans="3:3" s="27" customFormat="1">
      <c r="C18937" s="2"/>
    </row>
    <row r="18938" spans="3:3" s="27" customFormat="1">
      <c r="C18938" s="2"/>
    </row>
    <row r="18939" spans="3:3" s="27" customFormat="1">
      <c r="C18939" s="2"/>
    </row>
    <row r="18940" spans="3:3" s="27" customFormat="1">
      <c r="C18940" s="2"/>
    </row>
    <row r="18941" spans="3:3" s="27" customFormat="1">
      <c r="C18941" s="2"/>
    </row>
    <row r="18942" spans="3:3" s="27" customFormat="1">
      <c r="C18942" s="2"/>
    </row>
    <row r="18943" spans="3:3" s="27" customFormat="1">
      <c r="C18943" s="2"/>
    </row>
    <row r="18944" spans="3:3" s="27" customFormat="1">
      <c r="C18944" s="2"/>
    </row>
    <row r="18945" spans="3:3" s="27" customFormat="1">
      <c r="C18945" s="2"/>
    </row>
    <row r="18946" spans="3:3" s="27" customFormat="1">
      <c r="C18946" s="2"/>
    </row>
    <row r="18947" spans="3:3" s="27" customFormat="1">
      <c r="C18947" s="2"/>
    </row>
    <row r="18948" spans="3:3" s="27" customFormat="1">
      <c r="C18948" s="2"/>
    </row>
    <row r="18949" spans="3:3" s="27" customFormat="1">
      <c r="C18949" s="2"/>
    </row>
    <row r="18950" spans="3:3" s="27" customFormat="1">
      <c r="C18950" s="2"/>
    </row>
    <row r="18951" spans="3:3" s="27" customFormat="1">
      <c r="C18951" s="2"/>
    </row>
    <row r="18952" spans="3:3" s="27" customFormat="1">
      <c r="C18952" s="2"/>
    </row>
    <row r="18953" spans="3:3" s="27" customFormat="1">
      <c r="C18953" s="2"/>
    </row>
    <row r="18954" spans="3:3" s="27" customFormat="1">
      <c r="C18954" s="2"/>
    </row>
    <row r="18955" spans="3:3" s="27" customFormat="1">
      <c r="C18955" s="2"/>
    </row>
    <row r="18956" spans="3:3" s="27" customFormat="1">
      <c r="C18956" s="2"/>
    </row>
    <row r="18957" spans="3:3" s="27" customFormat="1">
      <c r="C18957" s="2"/>
    </row>
    <row r="18958" spans="3:3" s="27" customFormat="1">
      <c r="C18958" s="2"/>
    </row>
    <row r="18959" spans="3:3" s="27" customFormat="1">
      <c r="C18959" s="2"/>
    </row>
    <row r="18960" spans="3:3" s="27" customFormat="1">
      <c r="C18960" s="2"/>
    </row>
    <row r="18961" spans="3:3" s="27" customFormat="1">
      <c r="C18961" s="2"/>
    </row>
    <row r="18962" spans="3:3" s="27" customFormat="1">
      <c r="C18962" s="2"/>
    </row>
    <row r="18963" spans="3:3" s="27" customFormat="1">
      <c r="C18963" s="2"/>
    </row>
    <row r="18964" spans="3:3" s="27" customFormat="1">
      <c r="C18964" s="2"/>
    </row>
    <row r="18965" spans="3:3" s="27" customFormat="1">
      <c r="C18965" s="2"/>
    </row>
    <row r="18966" spans="3:3" s="27" customFormat="1">
      <c r="C18966" s="2"/>
    </row>
    <row r="18967" spans="3:3" s="27" customFormat="1">
      <c r="C18967" s="2"/>
    </row>
    <row r="18968" spans="3:3" s="27" customFormat="1">
      <c r="C18968" s="2"/>
    </row>
    <row r="18969" spans="3:3" s="27" customFormat="1">
      <c r="C18969" s="2"/>
    </row>
    <row r="18970" spans="3:3" s="27" customFormat="1">
      <c r="C18970" s="2"/>
    </row>
    <row r="18971" spans="3:3" s="27" customFormat="1">
      <c r="C18971" s="2"/>
    </row>
    <row r="18972" spans="3:3" s="27" customFormat="1">
      <c r="C18972" s="2"/>
    </row>
    <row r="18973" spans="3:3" s="27" customFormat="1">
      <c r="C18973" s="2"/>
    </row>
    <row r="18974" spans="3:3" s="27" customFormat="1">
      <c r="C18974" s="2"/>
    </row>
    <row r="18975" spans="3:3" s="27" customFormat="1">
      <c r="C18975" s="2"/>
    </row>
    <row r="18976" spans="3:3" s="27" customFormat="1">
      <c r="C18976" s="2"/>
    </row>
    <row r="18977" spans="3:3" s="27" customFormat="1">
      <c r="C18977" s="2"/>
    </row>
    <row r="18978" spans="3:3" s="27" customFormat="1">
      <c r="C18978" s="2"/>
    </row>
    <row r="18979" spans="3:3" s="27" customFormat="1">
      <c r="C18979" s="2"/>
    </row>
    <row r="18980" spans="3:3" s="27" customFormat="1">
      <c r="C18980" s="2"/>
    </row>
    <row r="18981" spans="3:3" s="27" customFormat="1">
      <c r="C18981" s="2"/>
    </row>
    <row r="18982" spans="3:3" s="27" customFormat="1">
      <c r="C18982" s="2"/>
    </row>
    <row r="18983" spans="3:3" s="27" customFormat="1">
      <c r="C18983" s="2"/>
    </row>
    <row r="18984" spans="3:3" s="27" customFormat="1">
      <c r="C18984" s="2"/>
    </row>
    <row r="18985" spans="3:3" s="27" customFormat="1">
      <c r="C18985" s="2"/>
    </row>
    <row r="18986" spans="3:3" s="27" customFormat="1">
      <c r="C18986" s="2"/>
    </row>
    <row r="18987" spans="3:3" s="27" customFormat="1">
      <c r="C18987" s="2"/>
    </row>
    <row r="18988" spans="3:3" s="27" customFormat="1">
      <c r="C18988" s="2"/>
    </row>
    <row r="18989" spans="3:3" s="27" customFormat="1">
      <c r="C18989" s="2"/>
    </row>
    <row r="18990" spans="3:3" s="27" customFormat="1">
      <c r="C18990" s="2"/>
    </row>
    <row r="18991" spans="3:3" s="27" customFormat="1">
      <c r="C18991" s="2"/>
    </row>
    <row r="18992" spans="3:3" s="27" customFormat="1">
      <c r="C18992" s="2"/>
    </row>
    <row r="18993" spans="3:3" s="27" customFormat="1">
      <c r="C18993" s="2"/>
    </row>
    <row r="18994" spans="3:3" s="27" customFormat="1">
      <c r="C18994" s="2"/>
    </row>
    <row r="18995" spans="3:3" s="27" customFormat="1">
      <c r="C18995" s="2"/>
    </row>
    <row r="18996" spans="3:3" s="27" customFormat="1">
      <c r="C18996" s="2"/>
    </row>
    <row r="18997" spans="3:3" s="27" customFormat="1">
      <c r="C18997" s="2"/>
    </row>
    <row r="18998" spans="3:3" s="27" customFormat="1">
      <c r="C18998" s="2"/>
    </row>
    <row r="18999" spans="3:3" s="27" customFormat="1">
      <c r="C18999" s="2"/>
    </row>
    <row r="19000" spans="3:3" s="27" customFormat="1">
      <c r="C19000" s="2"/>
    </row>
    <row r="19001" spans="3:3" s="27" customFormat="1">
      <c r="C19001" s="2"/>
    </row>
    <row r="19002" spans="3:3" s="27" customFormat="1">
      <c r="C19002" s="2"/>
    </row>
    <row r="19003" spans="3:3" s="27" customFormat="1">
      <c r="C19003" s="2"/>
    </row>
    <row r="19004" spans="3:3" s="27" customFormat="1">
      <c r="C19004" s="2"/>
    </row>
    <row r="19005" spans="3:3" s="27" customFormat="1">
      <c r="C19005" s="2"/>
    </row>
    <row r="19006" spans="3:3" s="27" customFormat="1">
      <c r="C19006" s="2"/>
    </row>
    <row r="19007" spans="3:3" s="27" customFormat="1">
      <c r="C19007" s="2"/>
    </row>
    <row r="19008" spans="3:3" s="27" customFormat="1">
      <c r="C19008" s="2"/>
    </row>
    <row r="19009" spans="3:3" s="27" customFormat="1">
      <c r="C19009" s="2"/>
    </row>
    <row r="19010" spans="3:3" s="27" customFormat="1">
      <c r="C19010" s="2"/>
    </row>
    <row r="19011" spans="3:3" s="27" customFormat="1">
      <c r="C19011" s="2"/>
    </row>
    <row r="19012" spans="3:3" s="27" customFormat="1">
      <c r="C19012" s="2"/>
    </row>
    <row r="19013" spans="3:3" s="27" customFormat="1">
      <c r="C19013" s="2"/>
    </row>
    <row r="19014" spans="3:3" s="27" customFormat="1">
      <c r="C19014" s="2"/>
    </row>
    <row r="19015" spans="3:3" s="27" customFormat="1">
      <c r="C19015" s="2"/>
    </row>
    <row r="19016" spans="3:3" s="27" customFormat="1">
      <c r="C19016" s="2"/>
    </row>
    <row r="19017" spans="3:3" s="27" customFormat="1">
      <c r="C19017" s="2"/>
    </row>
    <row r="19018" spans="3:3" s="27" customFormat="1">
      <c r="C19018" s="2"/>
    </row>
    <row r="19019" spans="3:3" s="27" customFormat="1">
      <c r="C19019" s="2"/>
    </row>
    <row r="19020" spans="3:3" s="27" customFormat="1">
      <c r="C19020" s="2"/>
    </row>
    <row r="19021" spans="3:3" s="27" customFormat="1">
      <c r="C19021" s="2"/>
    </row>
    <row r="19022" spans="3:3" s="27" customFormat="1">
      <c r="C19022" s="2"/>
    </row>
    <row r="19023" spans="3:3" s="27" customFormat="1">
      <c r="C19023" s="2"/>
    </row>
    <row r="19024" spans="3:3" s="27" customFormat="1">
      <c r="C19024" s="2"/>
    </row>
    <row r="19025" spans="3:3" s="27" customFormat="1">
      <c r="C19025" s="2"/>
    </row>
    <row r="19026" spans="3:3" s="27" customFormat="1">
      <c r="C19026" s="2"/>
    </row>
    <row r="19027" spans="3:3" s="27" customFormat="1">
      <c r="C19027" s="2"/>
    </row>
    <row r="19028" spans="3:3" s="27" customFormat="1">
      <c r="C19028" s="2"/>
    </row>
    <row r="19029" spans="3:3" s="27" customFormat="1">
      <c r="C19029" s="2"/>
    </row>
    <row r="19030" spans="3:3" s="27" customFormat="1">
      <c r="C19030" s="2"/>
    </row>
    <row r="19031" spans="3:3" s="27" customFormat="1">
      <c r="C19031" s="2"/>
    </row>
    <row r="19032" spans="3:3" s="27" customFormat="1">
      <c r="C19032" s="2"/>
    </row>
    <row r="19033" spans="3:3" s="27" customFormat="1">
      <c r="C19033" s="2"/>
    </row>
    <row r="19034" spans="3:3" s="27" customFormat="1">
      <c r="C19034" s="2"/>
    </row>
    <row r="19035" spans="3:3" s="27" customFormat="1">
      <c r="C19035" s="2"/>
    </row>
    <row r="19036" spans="3:3" s="27" customFormat="1">
      <c r="C19036" s="2"/>
    </row>
    <row r="19037" spans="3:3" s="27" customFormat="1">
      <c r="C19037" s="2"/>
    </row>
    <row r="19038" spans="3:3" s="27" customFormat="1">
      <c r="C19038" s="2"/>
    </row>
    <row r="19039" spans="3:3" s="27" customFormat="1">
      <c r="C19039" s="2"/>
    </row>
    <row r="19040" spans="3:3" s="27" customFormat="1">
      <c r="C19040" s="2"/>
    </row>
    <row r="19041" spans="3:3" s="27" customFormat="1">
      <c r="C19041" s="2"/>
    </row>
    <row r="19042" spans="3:3" s="27" customFormat="1">
      <c r="C19042" s="2"/>
    </row>
    <row r="19043" spans="3:3" s="27" customFormat="1">
      <c r="C19043" s="2"/>
    </row>
    <row r="19044" spans="3:3" s="27" customFormat="1">
      <c r="C19044" s="2"/>
    </row>
    <row r="19045" spans="3:3" s="27" customFormat="1">
      <c r="C19045" s="2"/>
    </row>
    <row r="19046" spans="3:3" s="27" customFormat="1">
      <c r="C19046" s="2"/>
    </row>
    <row r="19047" spans="3:3" s="27" customFormat="1">
      <c r="C19047" s="2"/>
    </row>
    <row r="19048" spans="3:3" s="27" customFormat="1">
      <c r="C19048" s="2"/>
    </row>
    <row r="19049" spans="3:3" s="27" customFormat="1">
      <c r="C19049" s="2"/>
    </row>
    <row r="19050" spans="3:3" s="27" customFormat="1">
      <c r="C19050" s="2"/>
    </row>
    <row r="19051" spans="3:3" s="27" customFormat="1">
      <c r="C19051" s="2"/>
    </row>
    <row r="19052" spans="3:3" s="27" customFormat="1">
      <c r="C19052" s="2"/>
    </row>
    <row r="19053" spans="3:3" s="27" customFormat="1">
      <c r="C19053" s="2"/>
    </row>
    <row r="19054" spans="3:3" s="27" customFormat="1">
      <c r="C19054" s="2"/>
    </row>
    <row r="19055" spans="3:3" s="27" customFormat="1">
      <c r="C19055" s="2"/>
    </row>
    <row r="19056" spans="3:3" s="27" customFormat="1">
      <c r="C19056" s="2"/>
    </row>
    <row r="19057" spans="3:3" s="27" customFormat="1">
      <c r="C19057" s="2"/>
    </row>
    <row r="19058" spans="3:3" s="27" customFormat="1">
      <c r="C19058" s="2"/>
    </row>
    <row r="19059" spans="3:3" s="27" customFormat="1">
      <c r="C19059" s="2"/>
    </row>
    <row r="19060" spans="3:3" s="27" customFormat="1">
      <c r="C19060" s="2"/>
    </row>
    <row r="19061" spans="3:3" s="27" customFormat="1">
      <c r="C19061" s="2"/>
    </row>
    <row r="19062" spans="3:3" s="27" customFormat="1">
      <c r="C19062" s="2"/>
    </row>
    <row r="19063" spans="3:3" s="27" customFormat="1">
      <c r="C19063" s="2"/>
    </row>
    <row r="19064" spans="3:3" s="27" customFormat="1">
      <c r="C19064" s="2"/>
    </row>
    <row r="19065" spans="3:3" s="27" customFormat="1">
      <c r="C19065" s="2"/>
    </row>
    <row r="19066" spans="3:3" s="27" customFormat="1">
      <c r="C19066" s="2"/>
    </row>
    <row r="19067" spans="3:3" s="27" customFormat="1">
      <c r="C19067" s="2"/>
    </row>
    <row r="19068" spans="3:3" s="27" customFormat="1">
      <c r="C19068" s="2"/>
    </row>
    <row r="19069" spans="3:3" s="27" customFormat="1">
      <c r="C19069" s="2"/>
    </row>
    <row r="19070" spans="3:3" s="27" customFormat="1">
      <c r="C19070" s="2"/>
    </row>
    <row r="19071" spans="3:3" s="27" customFormat="1">
      <c r="C19071" s="2"/>
    </row>
    <row r="19072" spans="3:3" s="27" customFormat="1">
      <c r="C19072" s="2"/>
    </row>
    <row r="19073" spans="3:3" s="27" customFormat="1">
      <c r="C19073" s="2"/>
    </row>
    <row r="19074" spans="3:3" s="27" customFormat="1">
      <c r="C19074" s="2"/>
    </row>
    <row r="19075" spans="3:3" s="27" customFormat="1">
      <c r="C19075" s="2"/>
    </row>
    <row r="19076" spans="3:3" s="27" customFormat="1">
      <c r="C19076" s="2"/>
    </row>
    <row r="19077" spans="3:3" s="27" customFormat="1">
      <c r="C19077" s="2"/>
    </row>
    <row r="19078" spans="3:3" s="27" customFormat="1">
      <c r="C19078" s="2"/>
    </row>
    <row r="19079" spans="3:3" s="27" customFormat="1">
      <c r="C19079" s="2"/>
    </row>
    <row r="19080" spans="3:3" s="27" customFormat="1">
      <c r="C19080" s="2"/>
    </row>
    <row r="19081" spans="3:3" s="27" customFormat="1">
      <c r="C19081" s="2"/>
    </row>
    <row r="19082" spans="3:3" s="27" customFormat="1">
      <c r="C19082" s="2"/>
    </row>
    <row r="19083" spans="3:3" s="27" customFormat="1">
      <c r="C19083" s="2"/>
    </row>
    <row r="19084" spans="3:3" s="27" customFormat="1">
      <c r="C19084" s="2"/>
    </row>
    <row r="19085" spans="3:3" s="27" customFormat="1">
      <c r="C19085" s="2"/>
    </row>
    <row r="19086" spans="3:3" s="27" customFormat="1">
      <c r="C19086" s="2"/>
    </row>
    <row r="19087" spans="3:3" s="27" customFormat="1">
      <c r="C19087" s="2"/>
    </row>
    <row r="19088" spans="3:3" s="27" customFormat="1">
      <c r="C19088" s="2"/>
    </row>
    <row r="19089" spans="3:3" s="27" customFormat="1">
      <c r="C19089" s="2"/>
    </row>
    <row r="19090" spans="3:3" s="27" customFormat="1">
      <c r="C19090" s="2"/>
    </row>
    <row r="19091" spans="3:3" s="27" customFormat="1">
      <c r="C19091" s="2"/>
    </row>
    <row r="19092" spans="3:3" s="27" customFormat="1">
      <c r="C19092" s="2"/>
    </row>
    <row r="19093" spans="3:3" s="27" customFormat="1">
      <c r="C19093" s="2"/>
    </row>
    <row r="19094" spans="3:3" s="27" customFormat="1">
      <c r="C19094" s="2"/>
    </row>
    <row r="19095" spans="3:3" s="27" customFormat="1">
      <c r="C19095" s="2"/>
    </row>
    <row r="19096" spans="3:3" s="27" customFormat="1">
      <c r="C19096" s="2"/>
    </row>
    <row r="19097" spans="3:3" s="27" customFormat="1">
      <c r="C19097" s="2"/>
    </row>
    <row r="19098" spans="3:3" s="27" customFormat="1">
      <c r="C19098" s="2"/>
    </row>
    <row r="19099" spans="3:3" s="27" customFormat="1">
      <c r="C19099" s="2"/>
    </row>
    <row r="19100" spans="3:3" s="27" customFormat="1">
      <c r="C19100" s="2"/>
    </row>
    <row r="19101" spans="3:3" s="27" customFormat="1">
      <c r="C19101" s="2"/>
    </row>
    <row r="19102" spans="3:3" s="27" customFormat="1">
      <c r="C19102" s="2"/>
    </row>
    <row r="19103" spans="3:3" s="27" customFormat="1">
      <c r="C19103" s="2"/>
    </row>
    <row r="19104" spans="3:3" s="27" customFormat="1">
      <c r="C19104" s="2"/>
    </row>
    <row r="19105" spans="3:3" s="27" customFormat="1">
      <c r="C19105" s="2"/>
    </row>
    <row r="19106" spans="3:3" s="27" customFormat="1">
      <c r="C19106" s="2"/>
    </row>
    <row r="19107" spans="3:3" s="27" customFormat="1">
      <c r="C19107" s="2"/>
    </row>
    <row r="19108" spans="3:3" s="27" customFormat="1">
      <c r="C19108" s="2"/>
    </row>
    <row r="19109" spans="3:3" s="27" customFormat="1">
      <c r="C19109" s="2"/>
    </row>
    <row r="19110" spans="3:3" s="27" customFormat="1">
      <c r="C19110" s="2"/>
    </row>
    <row r="19111" spans="3:3" s="27" customFormat="1">
      <c r="C19111" s="2"/>
    </row>
    <row r="19112" spans="3:3" s="27" customFormat="1">
      <c r="C19112" s="2"/>
    </row>
    <row r="19113" spans="3:3" s="27" customFormat="1">
      <c r="C19113" s="2"/>
    </row>
    <row r="19114" spans="3:3" s="27" customFormat="1">
      <c r="C19114" s="2"/>
    </row>
    <row r="19115" spans="3:3" s="27" customFormat="1">
      <c r="C19115" s="2"/>
    </row>
    <row r="19116" spans="3:3" s="27" customFormat="1">
      <c r="C19116" s="2"/>
    </row>
    <row r="19117" spans="3:3" s="27" customFormat="1">
      <c r="C19117" s="2"/>
    </row>
    <row r="19118" spans="3:3" s="27" customFormat="1">
      <c r="C19118" s="2"/>
    </row>
    <row r="19119" spans="3:3" s="27" customFormat="1">
      <c r="C19119" s="2"/>
    </row>
    <row r="19120" spans="3:3" s="27" customFormat="1">
      <c r="C19120" s="2"/>
    </row>
    <row r="19121" spans="3:3" s="27" customFormat="1">
      <c r="C19121" s="2"/>
    </row>
    <row r="19122" spans="3:3" s="27" customFormat="1">
      <c r="C19122" s="2"/>
    </row>
    <row r="19123" spans="3:3" s="27" customFormat="1">
      <c r="C19123" s="2"/>
    </row>
    <row r="19124" spans="3:3" s="27" customFormat="1">
      <c r="C19124" s="2"/>
    </row>
    <row r="19125" spans="3:3" s="27" customFormat="1">
      <c r="C19125" s="2"/>
    </row>
    <row r="19126" spans="3:3" s="27" customFormat="1">
      <c r="C19126" s="2"/>
    </row>
    <row r="19127" spans="3:3" s="27" customFormat="1">
      <c r="C19127" s="2"/>
    </row>
    <row r="19128" spans="3:3" s="27" customFormat="1">
      <c r="C19128" s="2"/>
    </row>
    <row r="19129" spans="3:3" s="27" customFormat="1">
      <c r="C19129" s="2"/>
    </row>
    <row r="19130" spans="3:3" s="27" customFormat="1">
      <c r="C19130" s="2"/>
    </row>
    <row r="19131" spans="3:3" s="27" customFormat="1">
      <c r="C19131" s="2"/>
    </row>
    <row r="19132" spans="3:3" s="27" customFormat="1">
      <c r="C19132" s="2"/>
    </row>
    <row r="19133" spans="3:3" s="27" customFormat="1">
      <c r="C19133" s="2"/>
    </row>
    <row r="19134" spans="3:3" s="27" customFormat="1">
      <c r="C19134" s="2"/>
    </row>
    <row r="19135" spans="3:3" s="27" customFormat="1">
      <c r="C19135" s="2"/>
    </row>
    <row r="19136" spans="3:3" s="27" customFormat="1">
      <c r="C19136" s="2"/>
    </row>
    <row r="19137" spans="3:3" s="27" customFormat="1">
      <c r="C19137" s="2"/>
    </row>
    <row r="19138" spans="3:3" s="27" customFormat="1">
      <c r="C19138" s="2"/>
    </row>
    <row r="19139" spans="3:3" s="27" customFormat="1">
      <c r="C19139" s="2"/>
    </row>
    <row r="19140" spans="3:3" s="27" customFormat="1">
      <c r="C19140" s="2"/>
    </row>
    <row r="19141" spans="3:3" s="27" customFormat="1">
      <c r="C19141" s="2"/>
    </row>
    <row r="19142" spans="3:3" s="27" customFormat="1">
      <c r="C19142" s="2"/>
    </row>
    <row r="19143" spans="3:3" s="27" customFormat="1">
      <c r="C19143" s="2"/>
    </row>
    <row r="19144" spans="3:3" s="27" customFormat="1">
      <c r="C19144" s="2"/>
    </row>
    <row r="19145" spans="3:3" s="27" customFormat="1">
      <c r="C19145" s="2"/>
    </row>
    <row r="19146" spans="3:3" s="27" customFormat="1">
      <c r="C19146" s="2"/>
    </row>
    <row r="19147" spans="3:3" s="27" customFormat="1">
      <c r="C19147" s="2"/>
    </row>
    <row r="19148" spans="3:3" s="27" customFormat="1">
      <c r="C19148" s="2"/>
    </row>
    <row r="19149" spans="3:3" s="27" customFormat="1">
      <c r="C19149" s="2"/>
    </row>
    <row r="19150" spans="3:3" s="27" customFormat="1">
      <c r="C19150" s="2"/>
    </row>
    <row r="19151" spans="3:3" s="27" customFormat="1">
      <c r="C19151" s="2"/>
    </row>
    <row r="19152" spans="3:3" s="27" customFormat="1">
      <c r="C19152" s="2"/>
    </row>
    <row r="19153" spans="3:3" s="27" customFormat="1">
      <c r="C19153" s="2"/>
    </row>
    <row r="19154" spans="3:3" s="27" customFormat="1">
      <c r="C19154" s="2"/>
    </row>
    <row r="19155" spans="3:3" s="27" customFormat="1">
      <c r="C19155" s="2"/>
    </row>
    <row r="19156" spans="3:3" s="27" customFormat="1">
      <c r="C19156" s="2"/>
    </row>
    <row r="19157" spans="3:3" s="27" customFormat="1">
      <c r="C19157" s="2"/>
    </row>
    <row r="19158" spans="3:3" s="27" customFormat="1">
      <c r="C19158" s="2"/>
    </row>
    <row r="19159" spans="3:3" s="27" customFormat="1">
      <c r="C19159" s="2"/>
    </row>
    <row r="19160" spans="3:3" s="27" customFormat="1">
      <c r="C19160" s="2"/>
    </row>
    <row r="19161" spans="3:3" s="27" customFormat="1">
      <c r="C19161" s="2"/>
    </row>
    <row r="19162" spans="3:3" s="27" customFormat="1">
      <c r="C19162" s="2"/>
    </row>
    <row r="19163" spans="3:3" s="27" customFormat="1">
      <c r="C19163" s="2"/>
    </row>
    <row r="19164" spans="3:3" s="27" customFormat="1">
      <c r="C19164" s="2"/>
    </row>
    <row r="19165" spans="3:3" s="27" customFormat="1">
      <c r="C19165" s="2"/>
    </row>
    <row r="19166" spans="3:3" s="27" customFormat="1">
      <c r="C19166" s="2"/>
    </row>
    <row r="19167" spans="3:3" s="27" customFormat="1">
      <c r="C19167" s="2"/>
    </row>
    <row r="19168" spans="3:3" s="27" customFormat="1">
      <c r="C19168" s="2"/>
    </row>
    <row r="19169" spans="3:3" s="27" customFormat="1">
      <c r="C19169" s="2"/>
    </row>
    <row r="19170" spans="3:3" s="27" customFormat="1">
      <c r="C19170" s="2"/>
    </row>
    <row r="19171" spans="3:3" s="27" customFormat="1">
      <c r="C19171" s="2"/>
    </row>
    <row r="19172" spans="3:3" s="27" customFormat="1">
      <c r="C19172" s="2"/>
    </row>
    <row r="19173" spans="3:3" s="27" customFormat="1">
      <c r="C19173" s="2"/>
    </row>
    <row r="19174" spans="3:3" s="27" customFormat="1">
      <c r="C19174" s="2"/>
    </row>
    <row r="19175" spans="3:3" s="27" customFormat="1">
      <c r="C19175" s="2"/>
    </row>
    <row r="19176" spans="3:3" s="27" customFormat="1">
      <c r="C19176" s="2"/>
    </row>
    <row r="19177" spans="3:3" s="27" customFormat="1">
      <c r="C19177" s="2"/>
    </row>
    <row r="19178" spans="3:3" s="27" customFormat="1">
      <c r="C19178" s="2"/>
    </row>
    <row r="19179" spans="3:3" s="27" customFormat="1">
      <c r="C19179" s="2"/>
    </row>
    <row r="19180" spans="3:3" s="27" customFormat="1">
      <c r="C19180" s="2"/>
    </row>
    <row r="19181" spans="3:3" s="27" customFormat="1">
      <c r="C19181" s="2"/>
    </row>
    <row r="19182" spans="3:3" s="27" customFormat="1">
      <c r="C19182" s="2"/>
    </row>
    <row r="19183" spans="3:3" s="27" customFormat="1">
      <c r="C19183" s="2"/>
    </row>
    <row r="19184" spans="3:3" s="27" customFormat="1">
      <c r="C19184" s="2"/>
    </row>
    <row r="19185" spans="3:3" s="27" customFormat="1">
      <c r="C19185" s="2"/>
    </row>
    <row r="19186" spans="3:3" s="27" customFormat="1">
      <c r="C19186" s="2"/>
    </row>
    <row r="19187" spans="3:3" s="27" customFormat="1">
      <c r="C19187" s="2"/>
    </row>
    <row r="19188" spans="3:3" s="27" customFormat="1">
      <c r="C19188" s="2"/>
    </row>
    <row r="19189" spans="3:3" s="27" customFormat="1">
      <c r="C19189" s="2"/>
    </row>
    <row r="19190" spans="3:3" s="27" customFormat="1">
      <c r="C19190" s="2"/>
    </row>
    <row r="19191" spans="3:3" s="27" customFormat="1">
      <c r="C19191" s="2"/>
    </row>
    <row r="19192" spans="3:3" s="27" customFormat="1">
      <c r="C19192" s="2"/>
    </row>
    <row r="19193" spans="3:3" s="27" customFormat="1">
      <c r="C19193" s="2"/>
    </row>
    <row r="19194" spans="3:3" s="27" customFormat="1">
      <c r="C19194" s="2"/>
    </row>
    <row r="19195" spans="3:3" s="27" customFormat="1">
      <c r="C19195" s="2"/>
    </row>
    <row r="19196" spans="3:3" s="27" customFormat="1">
      <c r="C19196" s="2"/>
    </row>
    <row r="19197" spans="3:3" s="27" customFormat="1">
      <c r="C19197" s="2"/>
    </row>
    <row r="19198" spans="3:3" s="27" customFormat="1">
      <c r="C19198" s="2"/>
    </row>
    <row r="19199" spans="3:3" s="27" customFormat="1">
      <c r="C19199" s="2"/>
    </row>
    <row r="19200" spans="3:3" s="27" customFormat="1">
      <c r="C19200" s="2"/>
    </row>
    <row r="19201" spans="3:3" s="27" customFormat="1">
      <c r="C19201" s="2"/>
    </row>
    <row r="19202" spans="3:3" s="27" customFormat="1">
      <c r="C19202" s="2"/>
    </row>
    <row r="19203" spans="3:3" s="27" customFormat="1">
      <c r="C19203" s="2"/>
    </row>
    <row r="19204" spans="3:3" s="27" customFormat="1">
      <c r="C19204" s="2"/>
    </row>
    <row r="19205" spans="3:3" s="27" customFormat="1">
      <c r="C19205" s="2"/>
    </row>
    <row r="19206" spans="3:3" s="27" customFormat="1">
      <c r="C19206" s="2"/>
    </row>
    <row r="19207" spans="3:3" s="27" customFormat="1">
      <c r="C19207" s="2"/>
    </row>
    <row r="19208" spans="3:3" s="27" customFormat="1">
      <c r="C19208" s="2"/>
    </row>
    <row r="19209" spans="3:3" s="27" customFormat="1">
      <c r="C19209" s="2"/>
    </row>
    <row r="19210" spans="3:3" s="27" customFormat="1">
      <c r="C19210" s="2"/>
    </row>
    <row r="19211" spans="3:3" s="27" customFormat="1">
      <c r="C19211" s="2"/>
    </row>
    <row r="19212" spans="3:3" s="27" customFormat="1">
      <c r="C19212" s="2"/>
    </row>
    <row r="19213" spans="3:3" s="27" customFormat="1">
      <c r="C19213" s="2"/>
    </row>
    <row r="19214" spans="3:3" s="27" customFormat="1">
      <c r="C19214" s="2"/>
    </row>
    <row r="19215" spans="3:3" s="27" customFormat="1">
      <c r="C19215" s="2"/>
    </row>
    <row r="19216" spans="3:3" s="27" customFormat="1">
      <c r="C19216" s="2"/>
    </row>
    <row r="19217" spans="3:3" s="27" customFormat="1">
      <c r="C19217" s="2"/>
    </row>
    <row r="19218" spans="3:3" s="27" customFormat="1">
      <c r="C19218" s="2"/>
    </row>
    <row r="19219" spans="3:3" s="27" customFormat="1">
      <c r="C19219" s="2"/>
    </row>
    <row r="19220" spans="3:3" s="27" customFormat="1">
      <c r="C19220" s="2"/>
    </row>
    <row r="19221" spans="3:3" s="27" customFormat="1">
      <c r="C19221" s="2"/>
    </row>
    <row r="19222" spans="3:3" s="27" customFormat="1">
      <c r="C19222" s="2"/>
    </row>
    <row r="19223" spans="3:3" s="27" customFormat="1">
      <c r="C19223" s="2"/>
    </row>
    <row r="19224" spans="3:3" s="27" customFormat="1">
      <c r="C19224" s="2"/>
    </row>
    <row r="19225" spans="3:3" s="27" customFormat="1">
      <c r="C19225" s="2"/>
    </row>
    <row r="19226" spans="3:3" s="27" customFormat="1">
      <c r="C19226" s="2"/>
    </row>
    <row r="19227" spans="3:3" s="27" customFormat="1">
      <c r="C19227" s="2"/>
    </row>
    <row r="19228" spans="3:3" s="27" customFormat="1">
      <c r="C19228" s="2"/>
    </row>
    <row r="19229" spans="3:3" s="27" customFormat="1">
      <c r="C19229" s="2"/>
    </row>
    <row r="19230" spans="3:3" s="27" customFormat="1">
      <c r="C19230" s="2"/>
    </row>
    <row r="19231" spans="3:3" s="27" customFormat="1">
      <c r="C19231" s="2"/>
    </row>
    <row r="19232" spans="3:3" s="27" customFormat="1">
      <c r="C19232" s="2"/>
    </row>
    <row r="19233" spans="3:3" s="27" customFormat="1">
      <c r="C19233" s="2"/>
    </row>
    <row r="19234" spans="3:3" s="27" customFormat="1">
      <c r="C19234" s="2"/>
    </row>
    <row r="19235" spans="3:3" s="27" customFormat="1">
      <c r="C19235" s="2"/>
    </row>
    <row r="19236" spans="3:3" s="27" customFormat="1">
      <c r="C19236" s="2"/>
    </row>
    <row r="19237" spans="3:3" s="27" customFormat="1">
      <c r="C19237" s="2"/>
    </row>
    <row r="19238" spans="3:3" s="27" customFormat="1">
      <c r="C19238" s="2"/>
    </row>
    <row r="19239" spans="3:3" s="27" customFormat="1">
      <c r="C19239" s="2"/>
    </row>
    <row r="19240" spans="3:3" s="27" customFormat="1">
      <c r="C19240" s="2"/>
    </row>
    <row r="19241" spans="3:3" s="27" customFormat="1">
      <c r="C19241" s="2"/>
    </row>
    <row r="19242" spans="3:3" s="27" customFormat="1">
      <c r="C19242" s="2"/>
    </row>
    <row r="19243" spans="3:3" s="27" customFormat="1">
      <c r="C19243" s="2"/>
    </row>
    <row r="19244" spans="3:3" s="27" customFormat="1">
      <c r="C19244" s="2"/>
    </row>
    <row r="19245" spans="3:3" s="27" customFormat="1">
      <c r="C19245" s="2"/>
    </row>
    <row r="19246" spans="3:3" s="27" customFormat="1">
      <c r="C19246" s="2"/>
    </row>
    <row r="19247" spans="3:3" s="27" customFormat="1">
      <c r="C19247" s="2"/>
    </row>
    <row r="19248" spans="3:3" s="27" customFormat="1">
      <c r="C19248" s="2"/>
    </row>
    <row r="19249" spans="3:3" s="27" customFormat="1">
      <c r="C19249" s="2"/>
    </row>
    <row r="19250" spans="3:3" s="27" customFormat="1">
      <c r="C19250" s="2"/>
    </row>
    <row r="19251" spans="3:3" s="27" customFormat="1">
      <c r="C19251" s="2"/>
    </row>
    <row r="19252" spans="3:3" s="27" customFormat="1">
      <c r="C19252" s="2"/>
    </row>
    <row r="19253" spans="3:3" s="27" customFormat="1">
      <c r="C19253" s="2"/>
    </row>
    <row r="19254" spans="3:3" s="27" customFormat="1">
      <c r="C19254" s="2"/>
    </row>
    <row r="19255" spans="3:3" s="27" customFormat="1">
      <c r="C19255" s="2"/>
    </row>
    <row r="19256" spans="3:3" s="27" customFormat="1">
      <c r="C19256" s="2"/>
    </row>
    <row r="19257" spans="3:3" s="27" customFormat="1">
      <c r="C19257" s="2"/>
    </row>
    <row r="19258" spans="3:3" s="27" customFormat="1">
      <c r="C19258" s="2"/>
    </row>
    <row r="19259" spans="3:3" s="27" customFormat="1">
      <c r="C19259" s="2"/>
    </row>
    <row r="19260" spans="3:3" s="27" customFormat="1">
      <c r="C19260" s="2"/>
    </row>
    <row r="19261" spans="3:3" s="27" customFormat="1">
      <c r="C19261" s="2"/>
    </row>
    <row r="19262" spans="3:3" s="27" customFormat="1">
      <c r="C19262" s="2"/>
    </row>
    <row r="19263" spans="3:3" s="27" customFormat="1">
      <c r="C19263" s="2"/>
    </row>
    <row r="19264" spans="3:3" s="27" customFormat="1">
      <c r="C19264" s="2"/>
    </row>
    <row r="19265" spans="3:3" s="27" customFormat="1">
      <c r="C19265" s="2"/>
    </row>
    <row r="19266" spans="3:3" s="27" customFormat="1">
      <c r="C19266" s="2"/>
    </row>
    <row r="19267" spans="3:3" s="27" customFormat="1">
      <c r="C19267" s="2"/>
    </row>
    <row r="19268" spans="3:3" s="27" customFormat="1">
      <c r="C19268" s="2"/>
    </row>
    <row r="19269" spans="3:3" s="27" customFormat="1">
      <c r="C19269" s="2"/>
    </row>
    <row r="19270" spans="3:3" s="27" customFormat="1">
      <c r="C19270" s="2"/>
    </row>
    <row r="19271" spans="3:3" s="27" customFormat="1">
      <c r="C19271" s="2"/>
    </row>
    <row r="19272" spans="3:3" s="27" customFormat="1">
      <c r="C19272" s="2"/>
    </row>
    <row r="19273" spans="3:3" s="27" customFormat="1">
      <c r="C19273" s="2"/>
    </row>
    <row r="19274" spans="3:3" s="27" customFormat="1">
      <c r="C19274" s="2"/>
    </row>
    <row r="19275" spans="3:3" s="27" customFormat="1">
      <c r="C19275" s="2"/>
    </row>
    <row r="19276" spans="3:3" s="27" customFormat="1">
      <c r="C19276" s="2"/>
    </row>
    <row r="19277" spans="3:3" s="27" customFormat="1">
      <c r="C19277" s="2"/>
    </row>
    <row r="19278" spans="3:3" s="27" customFormat="1">
      <c r="C19278" s="2"/>
    </row>
    <row r="19279" spans="3:3" s="27" customFormat="1">
      <c r="C19279" s="2"/>
    </row>
    <row r="19280" spans="3:3" s="27" customFormat="1">
      <c r="C19280" s="2"/>
    </row>
    <row r="19281" spans="3:3" s="27" customFormat="1">
      <c r="C19281" s="2"/>
    </row>
    <row r="19282" spans="3:3" s="27" customFormat="1">
      <c r="C19282" s="2"/>
    </row>
    <row r="19283" spans="3:3" s="27" customFormat="1">
      <c r="C19283" s="2"/>
    </row>
    <row r="19284" spans="3:3" s="27" customFormat="1">
      <c r="C19284" s="2"/>
    </row>
    <row r="19285" spans="3:3" s="27" customFormat="1">
      <c r="C19285" s="2"/>
    </row>
    <row r="19286" spans="3:3" s="27" customFormat="1">
      <c r="C19286" s="2"/>
    </row>
    <row r="19287" spans="3:3" s="27" customFormat="1">
      <c r="C19287" s="2"/>
    </row>
    <row r="19288" spans="3:3" s="27" customFormat="1">
      <c r="C19288" s="2"/>
    </row>
    <row r="19289" spans="3:3" s="27" customFormat="1">
      <c r="C19289" s="2"/>
    </row>
    <row r="19290" spans="3:3" s="27" customFormat="1">
      <c r="C19290" s="2"/>
    </row>
    <row r="19291" spans="3:3" s="27" customFormat="1">
      <c r="C19291" s="2"/>
    </row>
    <row r="19292" spans="3:3" s="27" customFormat="1">
      <c r="C19292" s="2"/>
    </row>
    <row r="19293" spans="3:3" s="27" customFormat="1">
      <c r="C19293" s="2"/>
    </row>
    <row r="19294" spans="3:3" s="27" customFormat="1">
      <c r="C19294" s="2"/>
    </row>
    <row r="19295" spans="3:3" s="27" customFormat="1">
      <c r="C19295" s="2"/>
    </row>
    <row r="19296" spans="3:3" s="27" customFormat="1">
      <c r="C19296" s="2"/>
    </row>
    <row r="19297" spans="3:3" s="27" customFormat="1">
      <c r="C19297" s="2"/>
    </row>
    <row r="19298" spans="3:3" s="27" customFormat="1">
      <c r="C19298" s="2"/>
    </row>
    <row r="19299" spans="3:3" s="27" customFormat="1">
      <c r="C19299" s="2"/>
    </row>
    <row r="19300" spans="3:3" s="27" customFormat="1">
      <c r="C19300" s="2"/>
    </row>
    <row r="19301" spans="3:3" s="27" customFormat="1">
      <c r="C19301" s="2"/>
    </row>
    <row r="19302" spans="3:3" s="27" customFormat="1">
      <c r="C19302" s="2"/>
    </row>
    <row r="19303" spans="3:3" s="27" customFormat="1">
      <c r="C19303" s="2"/>
    </row>
    <row r="19304" spans="3:3" s="27" customFormat="1">
      <c r="C19304" s="2"/>
    </row>
    <row r="19305" spans="3:3" s="27" customFormat="1">
      <c r="C19305" s="2"/>
    </row>
    <row r="19306" spans="3:3" s="27" customFormat="1">
      <c r="C19306" s="2"/>
    </row>
    <row r="19307" spans="3:3" s="27" customFormat="1">
      <c r="C19307" s="2"/>
    </row>
    <row r="19308" spans="3:3" s="27" customFormat="1">
      <c r="C19308" s="2"/>
    </row>
    <row r="19309" spans="3:3" s="27" customFormat="1">
      <c r="C19309" s="2"/>
    </row>
    <row r="19310" spans="3:3" s="27" customFormat="1">
      <c r="C19310" s="2"/>
    </row>
    <row r="19311" spans="3:3" s="27" customFormat="1">
      <c r="C19311" s="2"/>
    </row>
    <row r="19312" spans="3:3" s="27" customFormat="1">
      <c r="C19312" s="2"/>
    </row>
    <row r="19313" spans="3:3" s="27" customFormat="1">
      <c r="C19313" s="2"/>
    </row>
    <row r="19314" spans="3:3" s="27" customFormat="1">
      <c r="C19314" s="2"/>
    </row>
    <row r="19315" spans="3:3" s="27" customFormat="1">
      <c r="C19315" s="2"/>
    </row>
    <row r="19316" spans="3:3" s="27" customFormat="1">
      <c r="C19316" s="2"/>
    </row>
    <row r="19317" spans="3:3" s="27" customFormat="1">
      <c r="C19317" s="2"/>
    </row>
    <row r="19318" spans="3:3" s="27" customFormat="1">
      <c r="C19318" s="2"/>
    </row>
    <row r="19319" spans="3:3" s="27" customFormat="1">
      <c r="C19319" s="2"/>
    </row>
    <row r="19320" spans="3:3" s="27" customFormat="1">
      <c r="C19320" s="2"/>
    </row>
    <row r="19321" spans="3:3" s="27" customFormat="1">
      <c r="C19321" s="2"/>
    </row>
    <row r="19322" spans="3:3" s="27" customFormat="1">
      <c r="C19322" s="2"/>
    </row>
    <row r="19323" spans="3:3" s="27" customFormat="1">
      <c r="C19323" s="2"/>
    </row>
    <row r="19324" spans="3:3" s="27" customFormat="1">
      <c r="C19324" s="2"/>
    </row>
    <row r="19325" spans="3:3" s="27" customFormat="1">
      <c r="C19325" s="2"/>
    </row>
    <row r="19326" spans="3:3" s="27" customFormat="1">
      <c r="C19326" s="2"/>
    </row>
    <row r="19327" spans="3:3" s="27" customFormat="1">
      <c r="C19327" s="2"/>
    </row>
    <row r="19328" spans="3:3" s="27" customFormat="1">
      <c r="C19328" s="2"/>
    </row>
    <row r="19329" spans="3:3" s="27" customFormat="1">
      <c r="C19329" s="2"/>
    </row>
    <row r="19330" spans="3:3" s="27" customFormat="1">
      <c r="C19330" s="2"/>
    </row>
    <row r="19331" spans="3:3" s="27" customFormat="1">
      <c r="C19331" s="2"/>
    </row>
    <row r="19332" spans="3:3" s="27" customFormat="1">
      <c r="C19332" s="2"/>
    </row>
    <row r="19333" spans="3:3" s="27" customFormat="1">
      <c r="C19333" s="2"/>
    </row>
    <row r="19334" spans="3:3" s="27" customFormat="1">
      <c r="C19334" s="2"/>
    </row>
    <row r="19335" spans="3:3" s="27" customFormat="1">
      <c r="C19335" s="2"/>
    </row>
    <row r="19336" spans="3:3" s="27" customFormat="1">
      <c r="C19336" s="2"/>
    </row>
    <row r="19337" spans="3:3" s="27" customFormat="1">
      <c r="C19337" s="2"/>
    </row>
    <row r="19338" spans="3:3" s="27" customFormat="1">
      <c r="C19338" s="2"/>
    </row>
    <row r="19339" spans="3:3" s="27" customFormat="1">
      <c r="C19339" s="2"/>
    </row>
    <row r="19340" spans="3:3" s="27" customFormat="1">
      <c r="C19340" s="2"/>
    </row>
    <row r="19341" spans="3:3" s="27" customFormat="1">
      <c r="C19341" s="2"/>
    </row>
    <row r="19342" spans="3:3" s="27" customFormat="1">
      <c r="C19342" s="2"/>
    </row>
    <row r="19343" spans="3:3" s="27" customFormat="1">
      <c r="C19343" s="2"/>
    </row>
    <row r="19344" spans="3:3" s="27" customFormat="1">
      <c r="C19344" s="2"/>
    </row>
    <row r="19345" spans="3:3" s="27" customFormat="1">
      <c r="C19345" s="2"/>
    </row>
    <row r="19346" spans="3:3" s="27" customFormat="1">
      <c r="C19346" s="2"/>
    </row>
    <row r="19347" spans="3:3" s="27" customFormat="1">
      <c r="C19347" s="2"/>
    </row>
    <row r="19348" spans="3:3" s="27" customFormat="1">
      <c r="C19348" s="2"/>
    </row>
    <row r="19349" spans="3:3" s="27" customFormat="1">
      <c r="C19349" s="2"/>
    </row>
    <row r="19350" spans="3:3" s="27" customFormat="1">
      <c r="C19350" s="2"/>
    </row>
    <row r="19351" spans="3:3" s="27" customFormat="1">
      <c r="C19351" s="2"/>
    </row>
    <row r="19352" spans="3:3" s="27" customFormat="1">
      <c r="C19352" s="2"/>
    </row>
    <row r="19353" spans="3:3" s="27" customFormat="1">
      <c r="C19353" s="2"/>
    </row>
    <row r="19354" spans="3:3" s="27" customFormat="1">
      <c r="C19354" s="2"/>
    </row>
    <row r="19355" spans="3:3" s="27" customFormat="1">
      <c r="C19355" s="2"/>
    </row>
    <row r="19356" spans="3:3" s="27" customFormat="1">
      <c r="C19356" s="2"/>
    </row>
    <row r="19357" spans="3:3" s="27" customFormat="1">
      <c r="C19357" s="2"/>
    </row>
    <row r="19358" spans="3:3" s="27" customFormat="1">
      <c r="C19358" s="2"/>
    </row>
    <row r="19359" spans="3:3" s="27" customFormat="1">
      <c r="C19359" s="2"/>
    </row>
    <row r="19360" spans="3:3" s="27" customFormat="1">
      <c r="C19360" s="2"/>
    </row>
    <row r="19361" spans="3:3" s="27" customFormat="1">
      <c r="C19361" s="2"/>
    </row>
    <row r="19362" spans="3:3" s="27" customFormat="1">
      <c r="C19362" s="2"/>
    </row>
    <row r="19363" spans="3:3" s="27" customFormat="1">
      <c r="C19363" s="2"/>
    </row>
    <row r="19364" spans="3:3" s="27" customFormat="1">
      <c r="C19364" s="2"/>
    </row>
    <row r="19365" spans="3:3" s="27" customFormat="1">
      <c r="C19365" s="2"/>
    </row>
    <row r="19366" spans="3:3" s="27" customFormat="1">
      <c r="C19366" s="2"/>
    </row>
    <row r="19367" spans="3:3" s="27" customFormat="1">
      <c r="C19367" s="2"/>
    </row>
    <row r="19368" spans="3:3" s="27" customFormat="1">
      <c r="C19368" s="2"/>
    </row>
    <row r="19369" spans="3:3" s="27" customFormat="1">
      <c r="C19369" s="2"/>
    </row>
    <row r="19370" spans="3:3" s="27" customFormat="1">
      <c r="C19370" s="2"/>
    </row>
    <row r="19371" spans="3:3" s="27" customFormat="1">
      <c r="C19371" s="2"/>
    </row>
    <row r="19372" spans="3:3" s="27" customFormat="1">
      <c r="C19372" s="2"/>
    </row>
    <row r="19373" spans="3:3" s="27" customFormat="1">
      <c r="C19373" s="2"/>
    </row>
    <row r="19374" spans="3:3" s="27" customFormat="1">
      <c r="C19374" s="2"/>
    </row>
    <row r="19375" spans="3:3" s="27" customFormat="1">
      <c r="C19375" s="2"/>
    </row>
    <row r="19376" spans="3:3" s="27" customFormat="1">
      <c r="C19376" s="2"/>
    </row>
    <row r="19377" spans="3:3" s="27" customFormat="1">
      <c r="C19377" s="2"/>
    </row>
    <row r="19378" spans="3:3" s="27" customFormat="1">
      <c r="C19378" s="2"/>
    </row>
    <row r="19379" spans="3:3" s="27" customFormat="1">
      <c r="C19379" s="2"/>
    </row>
    <row r="19380" spans="3:3" s="27" customFormat="1">
      <c r="C19380" s="2"/>
    </row>
    <row r="19381" spans="3:3" s="27" customFormat="1">
      <c r="C19381" s="2"/>
    </row>
    <row r="19382" spans="3:3" s="27" customFormat="1">
      <c r="C19382" s="2"/>
    </row>
    <row r="19383" spans="3:3" s="27" customFormat="1">
      <c r="C19383" s="2"/>
    </row>
    <row r="19384" spans="3:3" s="27" customFormat="1">
      <c r="C19384" s="2"/>
    </row>
    <row r="19385" spans="3:3" s="27" customFormat="1">
      <c r="C19385" s="2"/>
    </row>
    <row r="19386" spans="3:3" s="27" customFormat="1">
      <c r="C19386" s="2"/>
    </row>
    <row r="19387" spans="3:3" s="27" customFormat="1">
      <c r="C19387" s="2"/>
    </row>
    <row r="19388" spans="3:3" s="27" customFormat="1">
      <c r="C19388" s="2"/>
    </row>
    <row r="19389" spans="3:3" s="27" customFormat="1">
      <c r="C19389" s="2"/>
    </row>
    <row r="19390" spans="3:3" s="27" customFormat="1">
      <c r="C19390" s="2"/>
    </row>
    <row r="19391" spans="3:3" s="27" customFormat="1">
      <c r="C19391" s="2"/>
    </row>
    <row r="19392" spans="3:3" s="27" customFormat="1">
      <c r="C19392" s="2"/>
    </row>
    <row r="19393" spans="3:3" s="27" customFormat="1">
      <c r="C19393" s="2"/>
    </row>
    <row r="19394" spans="3:3" s="27" customFormat="1">
      <c r="C19394" s="2"/>
    </row>
    <row r="19395" spans="3:3" s="27" customFormat="1">
      <c r="C19395" s="2"/>
    </row>
    <row r="19396" spans="3:3" s="27" customFormat="1">
      <c r="C19396" s="2"/>
    </row>
    <row r="19397" spans="3:3" s="27" customFormat="1">
      <c r="C19397" s="2"/>
    </row>
    <row r="19398" spans="3:3" s="27" customFormat="1">
      <c r="C19398" s="2"/>
    </row>
    <row r="19399" spans="3:3" s="27" customFormat="1">
      <c r="C19399" s="2"/>
    </row>
    <row r="19400" spans="3:3" s="27" customFormat="1">
      <c r="C19400" s="2"/>
    </row>
    <row r="19401" spans="3:3" s="27" customFormat="1">
      <c r="C19401" s="2"/>
    </row>
    <row r="19402" spans="3:3" s="27" customFormat="1">
      <c r="C19402" s="2"/>
    </row>
    <row r="19403" spans="3:3" s="27" customFormat="1">
      <c r="C19403" s="2"/>
    </row>
    <row r="19404" spans="3:3" s="27" customFormat="1">
      <c r="C19404" s="2"/>
    </row>
    <row r="19405" spans="3:3" s="27" customFormat="1">
      <c r="C19405" s="2"/>
    </row>
    <row r="19406" spans="3:3" s="27" customFormat="1">
      <c r="C19406" s="2"/>
    </row>
    <row r="19407" spans="3:3" s="27" customFormat="1">
      <c r="C19407" s="2"/>
    </row>
    <row r="19408" spans="3:3" s="27" customFormat="1">
      <c r="C19408" s="2"/>
    </row>
    <row r="19409" spans="3:3" s="27" customFormat="1">
      <c r="C19409" s="2"/>
    </row>
    <row r="19410" spans="3:3" s="27" customFormat="1">
      <c r="C19410" s="2"/>
    </row>
    <row r="19411" spans="3:3" s="27" customFormat="1">
      <c r="C19411" s="2"/>
    </row>
    <row r="19412" spans="3:3" s="27" customFormat="1">
      <c r="C19412" s="2"/>
    </row>
    <row r="19413" spans="3:3" s="27" customFormat="1">
      <c r="C19413" s="2"/>
    </row>
    <row r="19414" spans="3:3" s="27" customFormat="1">
      <c r="C19414" s="2"/>
    </row>
    <row r="19415" spans="3:3" s="27" customFormat="1">
      <c r="C19415" s="2"/>
    </row>
    <row r="19416" spans="3:3" s="27" customFormat="1">
      <c r="C19416" s="2"/>
    </row>
    <row r="19417" spans="3:3" s="27" customFormat="1">
      <c r="C19417" s="2"/>
    </row>
    <row r="19418" spans="3:3" s="27" customFormat="1">
      <c r="C19418" s="2"/>
    </row>
    <row r="19419" spans="3:3" s="27" customFormat="1">
      <c r="C19419" s="2"/>
    </row>
    <row r="19420" spans="3:3" s="27" customFormat="1">
      <c r="C19420" s="2"/>
    </row>
    <row r="19421" spans="3:3" s="27" customFormat="1">
      <c r="C19421" s="2"/>
    </row>
    <row r="19422" spans="3:3" s="27" customFormat="1">
      <c r="C19422" s="2"/>
    </row>
    <row r="19423" spans="3:3" s="27" customFormat="1">
      <c r="C19423" s="2"/>
    </row>
    <row r="19424" spans="3:3" s="27" customFormat="1">
      <c r="C19424" s="2"/>
    </row>
    <row r="19425" spans="3:3" s="27" customFormat="1">
      <c r="C19425" s="2"/>
    </row>
    <row r="19426" spans="3:3" s="27" customFormat="1">
      <c r="C19426" s="2"/>
    </row>
    <row r="19427" spans="3:3" s="27" customFormat="1">
      <c r="C19427" s="2"/>
    </row>
    <row r="19428" spans="3:3" s="27" customFormat="1">
      <c r="C19428" s="2"/>
    </row>
    <row r="19429" spans="3:3" s="27" customFormat="1">
      <c r="C19429" s="2"/>
    </row>
    <row r="19430" spans="3:3" s="27" customFormat="1">
      <c r="C19430" s="2"/>
    </row>
    <row r="19431" spans="3:3" s="27" customFormat="1">
      <c r="C19431" s="2"/>
    </row>
    <row r="19432" spans="3:3" s="27" customFormat="1">
      <c r="C19432" s="2"/>
    </row>
    <row r="19433" spans="3:3" s="27" customFormat="1">
      <c r="C19433" s="2"/>
    </row>
    <row r="19434" spans="3:3" s="27" customFormat="1">
      <c r="C19434" s="2"/>
    </row>
    <row r="19435" spans="3:3" s="27" customFormat="1">
      <c r="C19435" s="2"/>
    </row>
    <row r="19436" spans="3:3" s="27" customFormat="1">
      <c r="C19436" s="2"/>
    </row>
    <row r="19437" spans="3:3" s="27" customFormat="1">
      <c r="C19437" s="2"/>
    </row>
    <row r="19438" spans="3:3" s="27" customFormat="1">
      <c r="C19438" s="2"/>
    </row>
    <row r="19439" spans="3:3" s="27" customFormat="1">
      <c r="C19439" s="2"/>
    </row>
    <row r="19440" spans="3:3" s="27" customFormat="1">
      <c r="C19440" s="2"/>
    </row>
    <row r="19441" spans="3:3" s="27" customFormat="1">
      <c r="C19441" s="2"/>
    </row>
    <row r="19442" spans="3:3" s="27" customFormat="1">
      <c r="C19442" s="2"/>
    </row>
    <row r="19443" spans="3:3" s="27" customFormat="1">
      <c r="C19443" s="2"/>
    </row>
    <row r="19444" spans="3:3" s="27" customFormat="1">
      <c r="C19444" s="2"/>
    </row>
    <row r="19445" spans="3:3" s="27" customFormat="1">
      <c r="C19445" s="2"/>
    </row>
    <row r="19446" spans="3:3" s="27" customFormat="1">
      <c r="C19446" s="2"/>
    </row>
    <row r="19447" spans="3:3" s="27" customFormat="1">
      <c r="C19447" s="2"/>
    </row>
    <row r="19448" spans="3:3" s="27" customFormat="1">
      <c r="C19448" s="2"/>
    </row>
    <row r="19449" spans="3:3" s="27" customFormat="1">
      <c r="C19449" s="2"/>
    </row>
    <row r="19450" spans="3:3" s="27" customFormat="1">
      <c r="C19450" s="2"/>
    </row>
    <row r="19451" spans="3:3" s="27" customFormat="1">
      <c r="C19451" s="2"/>
    </row>
    <row r="19452" spans="3:3" s="27" customFormat="1">
      <c r="C19452" s="2"/>
    </row>
    <row r="19453" spans="3:3" s="27" customFormat="1">
      <c r="C19453" s="2"/>
    </row>
    <row r="19454" spans="3:3" s="27" customFormat="1">
      <c r="C19454" s="2"/>
    </row>
    <row r="19455" spans="3:3" s="27" customFormat="1">
      <c r="C19455" s="2"/>
    </row>
    <row r="19456" spans="3:3" s="27" customFormat="1">
      <c r="C19456" s="2"/>
    </row>
    <row r="19457" spans="3:3" s="27" customFormat="1">
      <c r="C19457" s="2"/>
    </row>
    <row r="19458" spans="3:3" s="27" customFormat="1">
      <c r="C19458" s="2"/>
    </row>
    <row r="19459" spans="3:3" s="27" customFormat="1">
      <c r="C19459" s="2"/>
    </row>
    <row r="19460" spans="3:3" s="27" customFormat="1">
      <c r="C19460" s="2"/>
    </row>
    <row r="19461" spans="3:3" s="27" customFormat="1">
      <c r="C19461" s="2"/>
    </row>
    <row r="19462" spans="3:3" s="27" customFormat="1">
      <c r="C19462" s="2"/>
    </row>
    <row r="19463" spans="3:3" s="27" customFormat="1">
      <c r="C19463" s="2"/>
    </row>
    <row r="19464" spans="3:3" s="27" customFormat="1">
      <c r="C19464" s="2"/>
    </row>
    <row r="19465" spans="3:3" s="27" customFormat="1">
      <c r="C19465" s="2"/>
    </row>
    <row r="19466" spans="3:3" s="27" customFormat="1">
      <c r="C19466" s="2"/>
    </row>
    <row r="19467" spans="3:3" s="27" customFormat="1">
      <c r="C19467" s="2"/>
    </row>
    <row r="19468" spans="3:3" s="27" customFormat="1">
      <c r="C19468" s="2"/>
    </row>
    <row r="19469" spans="3:3" s="27" customFormat="1">
      <c r="C19469" s="2"/>
    </row>
    <row r="19470" spans="3:3" s="27" customFormat="1">
      <c r="C19470" s="2"/>
    </row>
    <row r="19471" spans="3:3" s="27" customFormat="1">
      <c r="C19471" s="2"/>
    </row>
    <row r="19472" spans="3:3" s="27" customFormat="1">
      <c r="C19472" s="2"/>
    </row>
    <row r="19473" spans="3:3" s="27" customFormat="1">
      <c r="C19473" s="2"/>
    </row>
    <row r="19474" spans="3:3" s="27" customFormat="1">
      <c r="C19474" s="2"/>
    </row>
    <row r="19475" spans="3:3" s="27" customFormat="1">
      <c r="C19475" s="2"/>
    </row>
    <row r="19476" spans="3:3" s="27" customFormat="1">
      <c r="C19476" s="2"/>
    </row>
    <row r="19477" spans="3:3" s="27" customFormat="1">
      <c r="C19477" s="2"/>
    </row>
    <row r="19478" spans="3:3" s="27" customFormat="1">
      <c r="C19478" s="2"/>
    </row>
    <row r="19479" spans="3:3" s="27" customFormat="1">
      <c r="C19479" s="2"/>
    </row>
    <row r="19480" spans="3:3" s="27" customFormat="1">
      <c r="C19480" s="2"/>
    </row>
    <row r="19481" spans="3:3" s="27" customFormat="1">
      <c r="C19481" s="2"/>
    </row>
    <row r="19482" spans="3:3" s="27" customFormat="1">
      <c r="C19482" s="2"/>
    </row>
    <row r="19483" spans="3:3" s="27" customFormat="1">
      <c r="C19483" s="2"/>
    </row>
    <row r="19484" spans="3:3" s="27" customFormat="1">
      <c r="C19484" s="2"/>
    </row>
    <row r="19485" spans="3:3" s="27" customFormat="1">
      <c r="C19485" s="2"/>
    </row>
    <row r="19486" spans="3:3" s="27" customFormat="1">
      <c r="C19486" s="2"/>
    </row>
    <row r="19487" spans="3:3" s="27" customFormat="1">
      <c r="C19487" s="2"/>
    </row>
    <row r="19488" spans="3:3" s="27" customFormat="1">
      <c r="C19488" s="2"/>
    </row>
    <row r="19489" spans="3:3" s="27" customFormat="1">
      <c r="C19489" s="2"/>
    </row>
    <row r="19490" spans="3:3" s="27" customFormat="1">
      <c r="C19490" s="2"/>
    </row>
    <row r="19491" spans="3:3" s="27" customFormat="1">
      <c r="C19491" s="2"/>
    </row>
    <row r="19492" spans="3:3" s="27" customFormat="1">
      <c r="C19492" s="2"/>
    </row>
    <row r="19493" spans="3:3" s="27" customFormat="1">
      <c r="C19493" s="2"/>
    </row>
    <row r="19494" spans="3:3" s="27" customFormat="1">
      <c r="C19494" s="2"/>
    </row>
    <row r="19495" spans="3:3" s="27" customFormat="1">
      <c r="C19495" s="2"/>
    </row>
    <row r="19496" spans="3:3" s="27" customFormat="1">
      <c r="C19496" s="2"/>
    </row>
    <row r="19497" spans="3:3" s="27" customFormat="1">
      <c r="C19497" s="2"/>
    </row>
    <row r="19498" spans="3:3" s="27" customFormat="1">
      <c r="C19498" s="2"/>
    </row>
    <row r="19499" spans="3:3" s="27" customFormat="1">
      <c r="C19499" s="2"/>
    </row>
    <row r="19500" spans="3:3" s="27" customFormat="1">
      <c r="C19500" s="2"/>
    </row>
    <row r="19501" spans="3:3" s="27" customFormat="1">
      <c r="C19501" s="2"/>
    </row>
    <row r="19502" spans="3:3" s="27" customFormat="1">
      <c r="C19502" s="2"/>
    </row>
    <row r="19503" spans="3:3" s="27" customFormat="1">
      <c r="C19503" s="2"/>
    </row>
    <row r="19504" spans="3:3" s="27" customFormat="1">
      <c r="C19504" s="2"/>
    </row>
    <row r="19505" spans="3:3" s="27" customFormat="1">
      <c r="C19505" s="2"/>
    </row>
    <row r="19506" spans="3:3" s="27" customFormat="1">
      <c r="C19506" s="2"/>
    </row>
    <row r="19507" spans="3:3" s="27" customFormat="1">
      <c r="C19507" s="2"/>
    </row>
    <row r="19508" spans="3:3" s="27" customFormat="1">
      <c r="C19508" s="2"/>
    </row>
    <row r="19509" spans="3:3" s="27" customFormat="1">
      <c r="C19509" s="2"/>
    </row>
    <row r="19510" spans="3:3" s="27" customFormat="1">
      <c r="C19510" s="2"/>
    </row>
    <row r="19511" spans="3:3" s="27" customFormat="1">
      <c r="C19511" s="2"/>
    </row>
    <row r="19512" spans="3:3" s="27" customFormat="1">
      <c r="C19512" s="2"/>
    </row>
    <row r="19513" spans="3:3" s="27" customFormat="1">
      <c r="C19513" s="2"/>
    </row>
    <row r="19514" spans="3:3" s="27" customFormat="1">
      <c r="C19514" s="2"/>
    </row>
    <row r="19515" spans="3:3" s="27" customFormat="1">
      <c r="C19515" s="2"/>
    </row>
    <row r="19516" spans="3:3" s="27" customFormat="1">
      <c r="C19516" s="2"/>
    </row>
    <row r="19517" spans="3:3" s="27" customFormat="1">
      <c r="C19517" s="2"/>
    </row>
    <row r="19518" spans="3:3" s="27" customFormat="1">
      <c r="C19518" s="2"/>
    </row>
    <row r="19519" spans="3:3" s="27" customFormat="1">
      <c r="C19519" s="2"/>
    </row>
    <row r="19520" spans="3:3" s="27" customFormat="1">
      <c r="C19520" s="2"/>
    </row>
    <row r="19521" spans="3:3" s="27" customFormat="1">
      <c r="C19521" s="2"/>
    </row>
    <row r="19522" spans="3:3" s="27" customFormat="1">
      <c r="C19522" s="2"/>
    </row>
    <row r="19523" spans="3:3" s="27" customFormat="1">
      <c r="C19523" s="2"/>
    </row>
    <row r="19524" spans="3:3" s="27" customFormat="1">
      <c r="C19524" s="2"/>
    </row>
    <row r="19525" spans="3:3" s="27" customFormat="1">
      <c r="C19525" s="2"/>
    </row>
    <row r="19526" spans="3:3" s="27" customFormat="1">
      <c r="C19526" s="2"/>
    </row>
    <row r="19527" spans="3:3" s="27" customFormat="1">
      <c r="C19527" s="2"/>
    </row>
    <row r="19528" spans="3:3" s="27" customFormat="1">
      <c r="C19528" s="2"/>
    </row>
    <row r="19529" spans="3:3" s="27" customFormat="1">
      <c r="C19529" s="2"/>
    </row>
    <row r="19530" spans="3:3" s="27" customFormat="1">
      <c r="C19530" s="2"/>
    </row>
    <row r="19531" spans="3:3" s="27" customFormat="1">
      <c r="C19531" s="2"/>
    </row>
    <row r="19532" spans="3:3" s="27" customFormat="1">
      <c r="C19532" s="2"/>
    </row>
    <row r="19533" spans="3:3" s="27" customFormat="1">
      <c r="C19533" s="2"/>
    </row>
    <row r="19534" spans="3:3" s="27" customFormat="1">
      <c r="C19534" s="2"/>
    </row>
    <row r="19535" spans="3:3" s="27" customFormat="1">
      <c r="C19535" s="2"/>
    </row>
    <row r="19536" spans="3:3" s="27" customFormat="1">
      <c r="C19536" s="2"/>
    </row>
    <row r="19537" spans="3:3" s="27" customFormat="1">
      <c r="C19537" s="2"/>
    </row>
    <row r="19538" spans="3:3" s="27" customFormat="1">
      <c r="C19538" s="2"/>
    </row>
    <row r="19539" spans="3:3" s="27" customFormat="1">
      <c r="C19539" s="2"/>
    </row>
    <row r="19540" spans="3:3" s="27" customFormat="1">
      <c r="C19540" s="2"/>
    </row>
    <row r="19541" spans="3:3" s="27" customFormat="1">
      <c r="C19541" s="2"/>
    </row>
    <row r="19542" spans="3:3" s="27" customFormat="1">
      <c r="C19542" s="2"/>
    </row>
    <row r="19543" spans="3:3" s="27" customFormat="1">
      <c r="C19543" s="2"/>
    </row>
    <row r="19544" spans="3:3" s="27" customFormat="1">
      <c r="C19544" s="2"/>
    </row>
    <row r="19545" spans="3:3" s="27" customFormat="1">
      <c r="C19545" s="2"/>
    </row>
    <row r="19546" spans="3:3" s="27" customFormat="1">
      <c r="C19546" s="2"/>
    </row>
    <row r="19547" spans="3:3" s="27" customFormat="1">
      <c r="C19547" s="2"/>
    </row>
    <row r="19548" spans="3:3" s="27" customFormat="1">
      <c r="C19548" s="2"/>
    </row>
    <row r="19549" spans="3:3" s="27" customFormat="1">
      <c r="C19549" s="2"/>
    </row>
    <row r="19550" spans="3:3" s="27" customFormat="1">
      <c r="C19550" s="2"/>
    </row>
    <row r="19551" spans="3:3" s="27" customFormat="1">
      <c r="C19551" s="2"/>
    </row>
    <row r="19552" spans="3:3" s="27" customFormat="1">
      <c r="C19552" s="2"/>
    </row>
    <row r="19553" spans="3:3" s="27" customFormat="1">
      <c r="C19553" s="2"/>
    </row>
    <row r="19554" spans="3:3" s="27" customFormat="1">
      <c r="C19554" s="2"/>
    </row>
    <row r="19555" spans="3:3" s="27" customFormat="1">
      <c r="C19555" s="2"/>
    </row>
    <row r="19556" spans="3:3" s="27" customFormat="1">
      <c r="C19556" s="2"/>
    </row>
    <row r="19557" spans="3:3" s="27" customFormat="1">
      <c r="C19557" s="2"/>
    </row>
    <row r="19558" spans="3:3" s="27" customFormat="1">
      <c r="C19558" s="2"/>
    </row>
    <row r="19559" spans="3:3" s="27" customFormat="1">
      <c r="C19559" s="2"/>
    </row>
    <row r="19560" spans="3:3" s="27" customFormat="1">
      <c r="C19560" s="2"/>
    </row>
    <row r="19561" spans="3:3" s="27" customFormat="1">
      <c r="C19561" s="2"/>
    </row>
    <row r="19562" spans="3:3" s="27" customFormat="1">
      <c r="C19562" s="2"/>
    </row>
    <row r="19563" spans="3:3" s="27" customFormat="1">
      <c r="C19563" s="2"/>
    </row>
    <row r="19564" spans="3:3" s="27" customFormat="1">
      <c r="C19564" s="2"/>
    </row>
    <row r="19565" spans="3:3" s="27" customFormat="1">
      <c r="C19565" s="2"/>
    </row>
    <row r="19566" spans="3:3" s="27" customFormat="1">
      <c r="C19566" s="2"/>
    </row>
    <row r="19567" spans="3:3" s="27" customFormat="1">
      <c r="C19567" s="2"/>
    </row>
    <row r="19568" spans="3:3" s="27" customFormat="1">
      <c r="C19568" s="2"/>
    </row>
    <row r="19569" spans="3:3" s="27" customFormat="1">
      <c r="C19569" s="2"/>
    </row>
    <row r="19570" spans="3:3" s="27" customFormat="1">
      <c r="C19570" s="2"/>
    </row>
    <row r="19571" spans="3:3" s="27" customFormat="1">
      <c r="C19571" s="2"/>
    </row>
    <row r="19572" spans="3:3" s="27" customFormat="1">
      <c r="C19572" s="2"/>
    </row>
    <row r="19573" spans="3:3" s="27" customFormat="1">
      <c r="C19573" s="2"/>
    </row>
    <row r="19574" spans="3:3" s="27" customFormat="1">
      <c r="C19574" s="2"/>
    </row>
    <row r="19575" spans="3:3" s="27" customFormat="1">
      <c r="C19575" s="2"/>
    </row>
    <row r="19576" spans="3:3" s="27" customFormat="1">
      <c r="C19576" s="2"/>
    </row>
    <row r="19577" spans="3:3" s="27" customFormat="1">
      <c r="C19577" s="2"/>
    </row>
    <row r="19578" spans="3:3" s="27" customFormat="1">
      <c r="C19578" s="2"/>
    </row>
    <row r="19579" spans="3:3" s="27" customFormat="1">
      <c r="C19579" s="2"/>
    </row>
    <row r="19580" spans="3:3" s="27" customFormat="1">
      <c r="C19580" s="2"/>
    </row>
    <row r="19581" spans="3:3" s="27" customFormat="1">
      <c r="C19581" s="2"/>
    </row>
    <row r="19582" spans="3:3" s="27" customFormat="1">
      <c r="C19582" s="2"/>
    </row>
    <row r="19583" spans="3:3" s="27" customFormat="1">
      <c r="C19583" s="2"/>
    </row>
    <row r="19584" spans="3:3" s="27" customFormat="1">
      <c r="C19584" s="2"/>
    </row>
    <row r="19585" spans="3:3" s="27" customFormat="1">
      <c r="C19585" s="2"/>
    </row>
    <row r="19586" spans="3:3" s="27" customFormat="1">
      <c r="C19586" s="2"/>
    </row>
    <row r="19587" spans="3:3" s="27" customFormat="1">
      <c r="C19587" s="2"/>
    </row>
    <row r="19588" spans="3:3" s="27" customFormat="1">
      <c r="C19588" s="2"/>
    </row>
    <row r="19589" spans="3:3" s="27" customFormat="1">
      <c r="C19589" s="2"/>
    </row>
    <row r="19590" spans="3:3" s="27" customFormat="1">
      <c r="C19590" s="2"/>
    </row>
    <row r="19591" spans="3:3" s="27" customFormat="1">
      <c r="C19591" s="2"/>
    </row>
    <row r="19592" spans="3:3" s="27" customFormat="1">
      <c r="C19592" s="2"/>
    </row>
    <row r="19593" spans="3:3" s="27" customFormat="1">
      <c r="C19593" s="2"/>
    </row>
    <row r="19594" spans="3:3" s="27" customFormat="1">
      <c r="C19594" s="2"/>
    </row>
    <row r="19595" spans="3:3" s="27" customFormat="1">
      <c r="C19595" s="2"/>
    </row>
    <row r="19596" spans="3:3" s="27" customFormat="1">
      <c r="C19596" s="2"/>
    </row>
    <row r="19597" spans="3:3" s="27" customFormat="1">
      <c r="C19597" s="2"/>
    </row>
    <row r="19598" spans="3:3" s="27" customFormat="1">
      <c r="C19598" s="2"/>
    </row>
    <row r="19599" spans="3:3" s="27" customFormat="1">
      <c r="C19599" s="2"/>
    </row>
    <row r="19600" spans="3:3" s="27" customFormat="1">
      <c r="C19600" s="2"/>
    </row>
    <row r="19601" spans="3:3" s="27" customFormat="1">
      <c r="C19601" s="2"/>
    </row>
    <row r="19602" spans="3:3" s="27" customFormat="1">
      <c r="C19602" s="2"/>
    </row>
    <row r="19603" spans="3:3" s="27" customFormat="1">
      <c r="C19603" s="2"/>
    </row>
    <row r="19604" spans="3:3" s="27" customFormat="1">
      <c r="C19604" s="2"/>
    </row>
    <row r="19605" spans="3:3" s="27" customFormat="1">
      <c r="C19605" s="2"/>
    </row>
    <row r="19606" spans="3:3" s="27" customFormat="1">
      <c r="C19606" s="2"/>
    </row>
    <row r="19607" spans="3:3" s="27" customFormat="1">
      <c r="C19607" s="2"/>
    </row>
    <row r="19608" spans="3:3" s="27" customFormat="1">
      <c r="C19608" s="2"/>
    </row>
    <row r="19609" spans="3:3" s="27" customFormat="1">
      <c r="C19609" s="2"/>
    </row>
    <row r="19610" spans="3:3" s="27" customFormat="1">
      <c r="C19610" s="2"/>
    </row>
    <row r="19611" spans="3:3" s="27" customFormat="1">
      <c r="C19611" s="2"/>
    </row>
    <row r="19612" spans="3:3" s="27" customFormat="1">
      <c r="C19612" s="2"/>
    </row>
    <row r="19613" spans="3:3" s="27" customFormat="1">
      <c r="C19613" s="2"/>
    </row>
    <row r="19614" spans="3:3" s="27" customFormat="1">
      <c r="C19614" s="2"/>
    </row>
    <row r="19615" spans="3:3" s="27" customFormat="1">
      <c r="C19615" s="2"/>
    </row>
    <row r="19616" spans="3:3" s="27" customFormat="1">
      <c r="C19616" s="2"/>
    </row>
    <row r="19617" spans="3:3" s="27" customFormat="1">
      <c r="C19617" s="2"/>
    </row>
    <row r="19618" spans="3:3" s="27" customFormat="1">
      <c r="C19618" s="2"/>
    </row>
    <row r="19619" spans="3:3" s="27" customFormat="1">
      <c r="C19619" s="2"/>
    </row>
    <row r="19620" spans="3:3" s="27" customFormat="1">
      <c r="C19620" s="2"/>
    </row>
    <row r="19621" spans="3:3" s="27" customFormat="1">
      <c r="C19621" s="2"/>
    </row>
    <row r="19622" spans="3:3" s="27" customFormat="1">
      <c r="C19622" s="2"/>
    </row>
    <row r="19623" spans="3:3" s="27" customFormat="1">
      <c r="C19623" s="2"/>
    </row>
    <row r="19624" spans="3:3" s="27" customFormat="1">
      <c r="C19624" s="2"/>
    </row>
    <row r="19625" spans="3:3" s="27" customFormat="1">
      <c r="C19625" s="2"/>
    </row>
    <row r="19626" spans="3:3" s="27" customFormat="1">
      <c r="C19626" s="2"/>
    </row>
    <row r="19627" spans="3:3" s="27" customFormat="1">
      <c r="C19627" s="2"/>
    </row>
    <row r="19628" spans="3:3" s="27" customFormat="1">
      <c r="C19628" s="2"/>
    </row>
    <row r="19629" spans="3:3" s="27" customFormat="1">
      <c r="C19629" s="2"/>
    </row>
    <row r="19630" spans="3:3" s="27" customFormat="1">
      <c r="C19630" s="2"/>
    </row>
    <row r="19631" spans="3:3" s="27" customFormat="1">
      <c r="C19631" s="2"/>
    </row>
    <row r="19632" spans="3:3" s="27" customFormat="1">
      <c r="C19632" s="2"/>
    </row>
    <row r="19633" spans="3:3" s="27" customFormat="1">
      <c r="C19633" s="2"/>
    </row>
    <row r="19634" spans="3:3" s="27" customFormat="1">
      <c r="C19634" s="2"/>
    </row>
    <row r="19635" spans="3:3" s="27" customFormat="1">
      <c r="C19635" s="2"/>
    </row>
    <row r="19636" spans="3:3" s="27" customFormat="1">
      <c r="C19636" s="2"/>
    </row>
    <row r="19637" spans="3:3" s="27" customFormat="1">
      <c r="C19637" s="2"/>
    </row>
    <row r="19638" spans="3:3" s="27" customFormat="1">
      <c r="C19638" s="2"/>
    </row>
    <row r="19639" spans="3:3" s="27" customFormat="1">
      <c r="C19639" s="2"/>
    </row>
    <row r="19640" spans="3:3" s="27" customFormat="1">
      <c r="C19640" s="2"/>
    </row>
    <row r="19641" spans="3:3" s="27" customFormat="1">
      <c r="C19641" s="2"/>
    </row>
    <row r="19642" spans="3:3" s="27" customFormat="1">
      <c r="C19642" s="2"/>
    </row>
    <row r="19643" spans="3:3" s="27" customFormat="1">
      <c r="C19643" s="2"/>
    </row>
    <row r="19644" spans="3:3" s="27" customFormat="1">
      <c r="C19644" s="2"/>
    </row>
    <row r="19645" spans="3:3" s="27" customFormat="1">
      <c r="C19645" s="2"/>
    </row>
    <row r="19646" spans="3:3" s="27" customFormat="1">
      <c r="C19646" s="2"/>
    </row>
    <row r="19647" spans="3:3" s="27" customFormat="1">
      <c r="C19647" s="2"/>
    </row>
    <row r="19648" spans="3:3" s="27" customFormat="1">
      <c r="C19648" s="2"/>
    </row>
    <row r="19649" spans="3:3" s="27" customFormat="1">
      <c r="C19649" s="2"/>
    </row>
    <row r="19650" spans="3:3" s="27" customFormat="1">
      <c r="C19650" s="2"/>
    </row>
    <row r="19651" spans="3:3" s="27" customFormat="1">
      <c r="C19651" s="2"/>
    </row>
    <row r="19652" spans="3:3" s="27" customFormat="1">
      <c r="C19652" s="2"/>
    </row>
    <row r="19653" spans="3:3" s="27" customFormat="1">
      <c r="C19653" s="2"/>
    </row>
    <row r="19654" spans="3:3" s="27" customFormat="1">
      <c r="C19654" s="2"/>
    </row>
    <row r="19655" spans="3:3" s="27" customFormat="1">
      <c r="C19655" s="2"/>
    </row>
    <row r="19656" spans="3:3" s="27" customFormat="1">
      <c r="C19656" s="2"/>
    </row>
    <row r="19657" spans="3:3" s="27" customFormat="1">
      <c r="C19657" s="2"/>
    </row>
    <row r="19658" spans="3:3" s="27" customFormat="1">
      <c r="C19658" s="2"/>
    </row>
    <row r="19659" spans="3:3" s="27" customFormat="1">
      <c r="C19659" s="2"/>
    </row>
    <row r="19660" spans="3:3" s="27" customFormat="1">
      <c r="C19660" s="2"/>
    </row>
    <row r="19661" spans="3:3" s="27" customFormat="1">
      <c r="C19661" s="2"/>
    </row>
    <row r="19662" spans="3:3" s="27" customFormat="1">
      <c r="C19662" s="2"/>
    </row>
    <row r="19663" spans="3:3" s="27" customFormat="1">
      <c r="C19663" s="2"/>
    </row>
    <row r="19664" spans="3:3" s="27" customFormat="1">
      <c r="C19664" s="2"/>
    </row>
    <row r="19665" spans="3:3" s="27" customFormat="1">
      <c r="C19665" s="2"/>
    </row>
    <row r="19666" spans="3:3" s="27" customFormat="1">
      <c r="C19666" s="2"/>
    </row>
    <row r="19667" spans="3:3" s="27" customFormat="1">
      <c r="C19667" s="2"/>
    </row>
    <row r="19668" spans="3:3" s="27" customFormat="1">
      <c r="C19668" s="2"/>
    </row>
    <row r="19669" spans="3:3" s="27" customFormat="1">
      <c r="C19669" s="2"/>
    </row>
    <row r="19670" spans="3:3" s="27" customFormat="1">
      <c r="C19670" s="2"/>
    </row>
    <row r="19671" spans="3:3" s="27" customFormat="1">
      <c r="C19671" s="2"/>
    </row>
    <row r="19672" spans="3:3" s="27" customFormat="1">
      <c r="C19672" s="2"/>
    </row>
    <row r="19673" spans="3:3" s="27" customFormat="1">
      <c r="C19673" s="2"/>
    </row>
    <row r="19674" spans="3:3" s="27" customFormat="1">
      <c r="C19674" s="2"/>
    </row>
    <row r="19675" spans="3:3" s="27" customFormat="1">
      <c r="C19675" s="2"/>
    </row>
    <row r="19676" spans="3:3" s="27" customFormat="1">
      <c r="C19676" s="2"/>
    </row>
    <row r="19677" spans="3:3" s="27" customFormat="1">
      <c r="C19677" s="2"/>
    </row>
    <row r="19678" spans="3:3" s="27" customFormat="1">
      <c r="C19678" s="2"/>
    </row>
    <row r="19679" spans="3:3" s="27" customFormat="1">
      <c r="C19679" s="2"/>
    </row>
    <row r="19680" spans="3:3" s="27" customFormat="1">
      <c r="C19680" s="2"/>
    </row>
    <row r="19681" spans="3:3" s="27" customFormat="1">
      <c r="C19681" s="2"/>
    </row>
    <row r="19682" spans="3:3" s="27" customFormat="1">
      <c r="C19682" s="2"/>
    </row>
    <row r="19683" spans="3:3" s="27" customFormat="1">
      <c r="C19683" s="2"/>
    </row>
    <row r="19684" spans="3:3" s="27" customFormat="1">
      <c r="C19684" s="2"/>
    </row>
    <row r="19685" spans="3:3" s="27" customFormat="1">
      <c r="C19685" s="2"/>
    </row>
    <row r="19686" spans="3:3" s="27" customFormat="1">
      <c r="C19686" s="2"/>
    </row>
    <row r="19687" spans="3:3" s="27" customFormat="1">
      <c r="C19687" s="2"/>
    </row>
    <row r="19688" spans="3:3" s="27" customFormat="1">
      <c r="C19688" s="2"/>
    </row>
    <row r="19689" spans="3:3" s="27" customFormat="1">
      <c r="C19689" s="2"/>
    </row>
    <row r="19690" spans="3:3" s="27" customFormat="1">
      <c r="C19690" s="2"/>
    </row>
    <row r="19691" spans="3:3" s="27" customFormat="1">
      <c r="C19691" s="2"/>
    </row>
    <row r="19692" spans="3:3" s="27" customFormat="1">
      <c r="C19692" s="2"/>
    </row>
    <row r="19693" spans="3:3" s="27" customFormat="1">
      <c r="C19693" s="2"/>
    </row>
    <row r="19694" spans="3:3" s="27" customFormat="1">
      <c r="C19694" s="2"/>
    </row>
    <row r="19695" spans="3:3" s="27" customFormat="1">
      <c r="C19695" s="2"/>
    </row>
    <row r="19696" spans="3:3" s="27" customFormat="1">
      <c r="C19696" s="2"/>
    </row>
    <row r="19697" spans="3:3" s="27" customFormat="1">
      <c r="C19697" s="2"/>
    </row>
    <row r="19698" spans="3:3" s="27" customFormat="1">
      <c r="C19698" s="2"/>
    </row>
    <row r="19699" spans="3:3" s="27" customFormat="1">
      <c r="C19699" s="2"/>
    </row>
    <row r="19700" spans="3:3" s="27" customFormat="1">
      <c r="C19700" s="2"/>
    </row>
    <row r="19701" spans="3:3" s="27" customFormat="1">
      <c r="C19701" s="2"/>
    </row>
    <row r="19702" spans="3:3" s="27" customFormat="1">
      <c r="C19702" s="2"/>
    </row>
    <row r="19703" spans="3:3" s="27" customFormat="1">
      <c r="C19703" s="2"/>
    </row>
    <row r="19704" spans="3:3" s="27" customFormat="1">
      <c r="C19704" s="2"/>
    </row>
    <row r="19705" spans="3:3" s="27" customFormat="1">
      <c r="C19705" s="2"/>
    </row>
    <row r="19706" spans="3:3" s="27" customFormat="1">
      <c r="C19706" s="2"/>
    </row>
    <row r="19707" spans="3:3" s="27" customFormat="1">
      <c r="C19707" s="2"/>
    </row>
    <row r="19708" spans="3:3" s="27" customFormat="1">
      <c r="C19708" s="2"/>
    </row>
    <row r="19709" spans="3:3" s="27" customFormat="1">
      <c r="C19709" s="2"/>
    </row>
    <row r="19710" spans="3:3" s="27" customFormat="1">
      <c r="C19710" s="2"/>
    </row>
    <row r="19711" spans="3:3" s="27" customFormat="1">
      <c r="C19711" s="2"/>
    </row>
    <row r="19712" spans="3:3" s="27" customFormat="1">
      <c r="C19712" s="2"/>
    </row>
    <row r="19713" spans="3:3" s="27" customFormat="1">
      <c r="C19713" s="2"/>
    </row>
    <row r="19714" spans="3:3" s="27" customFormat="1">
      <c r="C19714" s="2"/>
    </row>
    <row r="19715" spans="3:3" s="27" customFormat="1">
      <c r="C19715" s="2"/>
    </row>
    <row r="19716" spans="3:3" s="27" customFormat="1">
      <c r="C19716" s="2"/>
    </row>
    <row r="19717" spans="3:3" s="27" customFormat="1">
      <c r="C19717" s="2"/>
    </row>
    <row r="19718" spans="3:3" s="27" customFormat="1">
      <c r="C19718" s="2"/>
    </row>
    <row r="19719" spans="3:3" s="27" customFormat="1">
      <c r="C19719" s="2"/>
    </row>
    <row r="19720" spans="3:3" s="27" customFormat="1">
      <c r="C19720" s="2"/>
    </row>
    <row r="19721" spans="3:3" s="27" customFormat="1">
      <c r="C19721" s="2"/>
    </row>
    <row r="19722" spans="3:3" s="27" customFormat="1">
      <c r="C19722" s="2"/>
    </row>
    <row r="19723" spans="3:3" s="27" customFormat="1">
      <c r="C19723" s="2"/>
    </row>
    <row r="19724" spans="3:3" s="27" customFormat="1">
      <c r="C19724" s="2"/>
    </row>
    <row r="19725" spans="3:3" s="27" customFormat="1">
      <c r="C19725" s="2"/>
    </row>
    <row r="19726" spans="3:3" s="27" customFormat="1">
      <c r="C19726" s="2"/>
    </row>
    <row r="19727" spans="3:3" s="27" customFormat="1">
      <c r="C19727" s="2"/>
    </row>
    <row r="19728" spans="3:3" s="27" customFormat="1">
      <c r="C19728" s="2"/>
    </row>
    <row r="19729" spans="3:3" s="27" customFormat="1">
      <c r="C19729" s="2"/>
    </row>
    <row r="19730" spans="3:3" s="27" customFormat="1">
      <c r="C19730" s="2"/>
    </row>
    <row r="19731" spans="3:3" s="27" customFormat="1">
      <c r="C19731" s="2"/>
    </row>
    <row r="19732" spans="3:3" s="27" customFormat="1">
      <c r="C19732" s="2"/>
    </row>
    <row r="19733" spans="3:3" s="27" customFormat="1">
      <c r="C19733" s="2"/>
    </row>
    <row r="19734" spans="3:3" s="27" customFormat="1">
      <c r="C19734" s="2"/>
    </row>
    <row r="19735" spans="3:3" s="27" customFormat="1">
      <c r="C19735" s="2"/>
    </row>
    <row r="19736" spans="3:3" s="27" customFormat="1">
      <c r="C19736" s="2"/>
    </row>
    <row r="19737" spans="3:3" s="27" customFormat="1">
      <c r="C19737" s="2"/>
    </row>
    <row r="19738" spans="3:3" s="27" customFormat="1">
      <c r="C19738" s="2"/>
    </row>
    <row r="19739" spans="3:3" s="27" customFormat="1">
      <c r="C19739" s="2"/>
    </row>
    <row r="19740" spans="3:3" s="27" customFormat="1">
      <c r="C19740" s="2"/>
    </row>
    <row r="19741" spans="3:3" s="27" customFormat="1">
      <c r="C19741" s="2"/>
    </row>
    <row r="19742" spans="3:3" s="27" customFormat="1">
      <c r="C19742" s="2"/>
    </row>
    <row r="19743" spans="3:3" s="27" customFormat="1">
      <c r="C19743" s="2"/>
    </row>
    <row r="19744" spans="3:3" s="27" customFormat="1">
      <c r="C19744" s="2"/>
    </row>
    <row r="19745" spans="3:3" s="27" customFormat="1">
      <c r="C19745" s="2"/>
    </row>
    <row r="19746" spans="3:3" s="27" customFormat="1">
      <c r="C19746" s="2"/>
    </row>
    <row r="19747" spans="3:3" s="27" customFormat="1">
      <c r="C19747" s="2"/>
    </row>
    <row r="19748" spans="3:3" s="27" customFormat="1">
      <c r="C19748" s="2"/>
    </row>
    <row r="19749" spans="3:3" s="27" customFormat="1">
      <c r="C19749" s="2"/>
    </row>
    <row r="19750" spans="3:3" s="27" customFormat="1">
      <c r="C19750" s="2"/>
    </row>
    <row r="19751" spans="3:3" s="27" customFormat="1">
      <c r="C19751" s="2"/>
    </row>
    <row r="19752" spans="3:3" s="27" customFormat="1">
      <c r="C19752" s="2"/>
    </row>
    <row r="19753" spans="3:3" s="27" customFormat="1">
      <c r="C19753" s="2"/>
    </row>
    <row r="19754" spans="3:3" s="27" customFormat="1">
      <c r="C19754" s="2"/>
    </row>
    <row r="19755" spans="3:3" s="27" customFormat="1">
      <c r="C19755" s="2"/>
    </row>
    <row r="19756" spans="3:3" s="27" customFormat="1">
      <c r="C19756" s="2"/>
    </row>
    <row r="19757" spans="3:3" s="27" customFormat="1">
      <c r="C19757" s="2"/>
    </row>
    <row r="19758" spans="3:3" s="27" customFormat="1">
      <c r="C19758" s="2"/>
    </row>
    <row r="19759" spans="3:3" s="27" customFormat="1">
      <c r="C19759" s="2"/>
    </row>
    <row r="19760" spans="3:3" s="27" customFormat="1">
      <c r="C19760" s="2"/>
    </row>
    <row r="19761" spans="3:3" s="27" customFormat="1">
      <c r="C19761" s="2"/>
    </row>
    <row r="19762" spans="3:3" s="27" customFormat="1">
      <c r="C19762" s="2"/>
    </row>
    <row r="19763" spans="3:3" s="27" customFormat="1">
      <c r="C19763" s="2"/>
    </row>
    <row r="19764" spans="3:3" s="27" customFormat="1">
      <c r="C19764" s="2"/>
    </row>
    <row r="19765" spans="3:3" s="27" customFormat="1">
      <c r="C19765" s="2"/>
    </row>
    <row r="19766" spans="3:3" s="27" customFormat="1">
      <c r="C19766" s="2"/>
    </row>
    <row r="19767" spans="3:3" s="27" customFormat="1">
      <c r="C19767" s="2"/>
    </row>
    <row r="19768" spans="3:3" s="27" customFormat="1">
      <c r="C19768" s="2"/>
    </row>
    <row r="19769" spans="3:3" s="27" customFormat="1">
      <c r="C19769" s="2"/>
    </row>
    <row r="19770" spans="3:3" s="27" customFormat="1">
      <c r="C19770" s="2"/>
    </row>
    <row r="19771" spans="3:3" s="27" customFormat="1">
      <c r="C19771" s="2"/>
    </row>
    <row r="19772" spans="3:3" s="27" customFormat="1">
      <c r="C19772" s="2"/>
    </row>
    <row r="19773" spans="3:3" s="27" customFormat="1">
      <c r="C19773" s="2"/>
    </row>
    <row r="19774" spans="3:3" s="27" customFormat="1">
      <c r="C19774" s="2"/>
    </row>
    <row r="19775" spans="3:3" s="27" customFormat="1">
      <c r="C19775" s="2"/>
    </row>
    <row r="19776" spans="3:3" s="27" customFormat="1">
      <c r="C19776" s="2"/>
    </row>
    <row r="19777" spans="3:3" s="27" customFormat="1">
      <c r="C19777" s="2"/>
    </row>
    <row r="19778" spans="3:3" s="27" customFormat="1">
      <c r="C19778" s="2"/>
    </row>
    <row r="19779" spans="3:3" s="27" customFormat="1">
      <c r="C19779" s="2"/>
    </row>
    <row r="19780" spans="3:3" s="27" customFormat="1">
      <c r="C19780" s="2"/>
    </row>
    <row r="19781" spans="3:3" s="27" customFormat="1">
      <c r="C19781" s="2"/>
    </row>
    <row r="19782" spans="3:3" s="27" customFormat="1">
      <c r="C19782" s="2"/>
    </row>
    <row r="19783" spans="3:3" s="27" customFormat="1">
      <c r="C19783" s="2"/>
    </row>
    <row r="19784" spans="3:3" s="27" customFormat="1">
      <c r="C19784" s="2"/>
    </row>
    <row r="19785" spans="3:3" s="27" customFormat="1">
      <c r="C19785" s="2"/>
    </row>
    <row r="19786" spans="3:3" s="27" customFormat="1">
      <c r="C19786" s="2"/>
    </row>
    <row r="19787" spans="3:3" s="27" customFormat="1">
      <c r="C19787" s="2"/>
    </row>
    <row r="19788" spans="3:3" s="27" customFormat="1">
      <c r="C19788" s="2"/>
    </row>
    <row r="19789" spans="3:3" s="27" customFormat="1">
      <c r="C19789" s="2"/>
    </row>
    <row r="19790" spans="3:3" s="27" customFormat="1">
      <c r="C19790" s="2"/>
    </row>
    <row r="19791" spans="3:3" s="27" customFormat="1">
      <c r="C19791" s="2"/>
    </row>
    <row r="19792" spans="3:3" s="27" customFormat="1">
      <c r="C19792" s="2"/>
    </row>
    <row r="19793" spans="3:3" s="27" customFormat="1">
      <c r="C19793" s="2"/>
    </row>
    <row r="19794" spans="3:3" s="27" customFormat="1">
      <c r="C19794" s="2"/>
    </row>
    <row r="19795" spans="3:3" s="27" customFormat="1">
      <c r="C19795" s="2"/>
    </row>
    <row r="19796" spans="3:3" s="27" customFormat="1">
      <c r="C19796" s="2"/>
    </row>
    <row r="19797" spans="3:3" s="27" customFormat="1">
      <c r="C19797" s="2"/>
    </row>
    <row r="19798" spans="3:3" s="27" customFormat="1">
      <c r="C19798" s="2"/>
    </row>
    <row r="19799" spans="3:3" s="27" customFormat="1">
      <c r="C19799" s="2"/>
    </row>
    <row r="19800" spans="3:3" s="27" customFormat="1">
      <c r="C19800" s="2"/>
    </row>
    <row r="19801" spans="3:3" s="27" customFormat="1">
      <c r="C19801" s="2"/>
    </row>
    <row r="19802" spans="3:3" s="27" customFormat="1">
      <c r="C19802" s="2"/>
    </row>
    <row r="19803" spans="3:3" s="27" customFormat="1">
      <c r="C19803" s="2"/>
    </row>
    <row r="19804" spans="3:3" s="27" customFormat="1">
      <c r="C19804" s="2"/>
    </row>
    <row r="19805" spans="3:3" s="27" customFormat="1">
      <c r="C19805" s="2"/>
    </row>
    <row r="19806" spans="3:3" s="27" customFormat="1">
      <c r="C19806" s="2"/>
    </row>
    <row r="19807" spans="3:3" s="27" customFormat="1">
      <c r="C19807" s="2"/>
    </row>
    <row r="19808" spans="3:3" s="27" customFormat="1">
      <c r="C19808" s="2"/>
    </row>
    <row r="19809" spans="3:3" s="27" customFormat="1">
      <c r="C19809" s="2"/>
    </row>
    <row r="19810" spans="3:3" s="27" customFormat="1">
      <c r="C19810" s="2"/>
    </row>
    <row r="19811" spans="3:3" s="27" customFormat="1">
      <c r="C19811" s="2"/>
    </row>
    <row r="19812" spans="3:3" s="27" customFormat="1">
      <c r="C19812" s="2"/>
    </row>
    <row r="19813" spans="3:3" s="27" customFormat="1">
      <c r="C19813" s="2"/>
    </row>
    <row r="19814" spans="3:3" s="27" customFormat="1">
      <c r="C19814" s="2"/>
    </row>
    <row r="19815" spans="3:3" s="27" customFormat="1">
      <c r="C19815" s="2"/>
    </row>
    <row r="19816" spans="3:3" s="27" customFormat="1">
      <c r="C19816" s="2"/>
    </row>
    <row r="19817" spans="3:3" s="27" customFormat="1">
      <c r="C19817" s="2"/>
    </row>
    <row r="19818" spans="3:3" s="27" customFormat="1">
      <c r="C19818" s="2"/>
    </row>
    <row r="19819" spans="3:3" s="27" customFormat="1">
      <c r="C19819" s="2"/>
    </row>
    <row r="19820" spans="3:3" s="27" customFormat="1">
      <c r="C19820" s="2"/>
    </row>
    <row r="19821" spans="3:3" s="27" customFormat="1">
      <c r="C19821" s="2"/>
    </row>
    <row r="19822" spans="3:3" s="27" customFormat="1">
      <c r="C19822" s="2"/>
    </row>
    <row r="19823" spans="3:3" s="27" customFormat="1">
      <c r="C19823" s="2"/>
    </row>
    <row r="19824" spans="3:3" s="27" customFormat="1">
      <c r="C19824" s="2"/>
    </row>
    <row r="19825" spans="3:3" s="27" customFormat="1">
      <c r="C19825" s="2"/>
    </row>
    <row r="19826" spans="3:3" s="27" customFormat="1">
      <c r="C19826" s="2"/>
    </row>
    <row r="19827" spans="3:3" s="27" customFormat="1">
      <c r="C19827" s="2"/>
    </row>
    <row r="19828" spans="3:3" s="27" customFormat="1">
      <c r="C19828" s="2"/>
    </row>
    <row r="19829" spans="3:3" s="27" customFormat="1">
      <c r="C19829" s="2"/>
    </row>
    <row r="19830" spans="3:3" s="27" customFormat="1">
      <c r="C19830" s="2"/>
    </row>
    <row r="19831" spans="3:3" s="27" customFormat="1">
      <c r="C19831" s="2"/>
    </row>
    <row r="19832" spans="3:3" s="27" customFormat="1">
      <c r="C19832" s="2"/>
    </row>
    <row r="19833" spans="3:3" s="27" customFormat="1">
      <c r="C19833" s="2"/>
    </row>
    <row r="19834" spans="3:3" s="27" customFormat="1">
      <c r="C19834" s="2"/>
    </row>
    <row r="19835" spans="3:3" s="27" customFormat="1">
      <c r="C19835" s="2"/>
    </row>
    <row r="19836" spans="3:3" s="27" customFormat="1">
      <c r="C19836" s="2"/>
    </row>
    <row r="19837" spans="3:3" s="27" customFormat="1">
      <c r="C19837" s="2"/>
    </row>
    <row r="19838" spans="3:3" s="27" customFormat="1">
      <c r="C19838" s="2"/>
    </row>
    <row r="19839" spans="3:3" s="27" customFormat="1">
      <c r="C19839" s="2"/>
    </row>
    <row r="19840" spans="3:3" s="27" customFormat="1">
      <c r="C19840" s="2"/>
    </row>
    <row r="19841" spans="3:3" s="27" customFormat="1">
      <c r="C19841" s="2"/>
    </row>
    <row r="19842" spans="3:3" s="27" customFormat="1">
      <c r="C19842" s="2"/>
    </row>
    <row r="19843" spans="3:3" s="27" customFormat="1">
      <c r="C19843" s="2"/>
    </row>
    <row r="19844" spans="3:3" s="27" customFormat="1">
      <c r="C19844" s="2"/>
    </row>
    <row r="19845" spans="3:3" s="27" customFormat="1">
      <c r="C19845" s="2"/>
    </row>
    <row r="19846" spans="3:3" s="27" customFormat="1">
      <c r="C19846" s="2"/>
    </row>
    <row r="19847" spans="3:3" s="27" customFormat="1">
      <c r="C19847" s="2"/>
    </row>
    <row r="19848" spans="3:3" s="27" customFormat="1">
      <c r="C19848" s="2"/>
    </row>
    <row r="19849" spans="3:3" s="27" customFormat="1">
      <c r="C19849" s="2"/>
    </row>
    <row r="19850" spans="3:3" s="27" customFormat="1">
      <c r="C19850" s="2"/>
    </row>
    <row r="19851" spans="3:3" s="27" customFormat="1">
      <c r="C19851" s="2"/>
    </row>
    <row r="19852" spans="3:3" s="27" customFormat="1">
      <c r="C19852" s="2"/>
    </row>
    <row r="19853" spans="3:3" s="27" customFormat="1">
      <c r="C19853" s="2"/>
    </row>
    <row r="19854" spans="3:3" s="27" customFormat="1">
      <c r="C19854" s="2"/>
    </row>
    <row r="19855" spans="3:3" s="27" customFormat="1">
      <c r="C19855" s="2"/>
    </row>
    <row r="19856" spans="3:3" s="27" customFormat="1">
      <c r="C19856" s="2"/>
    </row>
    <row r="19857" spans="3:3" s="27" customFormat="1">
      <c r="C19857" s="2"/>
    </row>
    <row r="19858" spans="3:3" s="27" customFormat="1">
      <c r="C19858" s="2"/>
    </row>
    <row r="19859" spans="3:3" s="27" customFormat="1">
      <c r="C19859" s="2"/>
    </row>
    <row r="19860" spans="3:3" s="27" customFormat="1">
      <c r="C19860" s="2"/>
    </row>
    <row r="19861" spans="3:3" s="27" customFormat="1">
      <c r="C19861" s="2"/>
    </row>
    <row r="19862" spans="3:3" s="27" customFormat="1">
      <c r="C19862" s="2"/>
    </row>
    <row r="19863" spans="3:3" s="27" customFormat="1">
      <c r="C19863" s="2"/>
    </row>
    <row r="19864" spans="3:3" s="27" customFormat="1">
      <c r="C19864" s="2"/>
    </row>
    <row r="19865" spans="3:3" s="27" customFormat="1">
      <c r="C19865" s="2"/>
    </row>
    <row r="19866" spans="3:3" s="27" customFormat="1">
      <c r="C19866" s="2"/>
    </row>
    <row r="19867" spans="3:3" s="27" customFormat="1">
      <c r="C19867" s="2"/>
    </row>
    <row r="19868" spans="3:3" s="27" customFormat="1">
      <c r="C19868" s="2"/>
    </row>
    <row r="19869" spans="3:3" s="27" customFormat="1">
      <c r="C19869" s="2"/>
    </row>
    <row r="19870" spans="3:3" s="27" customFormat="1">
      <c r="C19870" s="2"/>
    </row>
    <row r="19871" spans="3:3" s="27" customFormat="1">
      <c r="C19871" s="2"/>
    </row>
    <row r="19872" spans="3:3" s="27" customFormat="1">
      <c r="C19872" s="2"/>
    </row>
    <row r="19873" spans="3:3" s="27" customFormat="1">
      <c r="C19873" s="2"/>
    </row>
    <row r="19874" spans="3:3" s="27" customFormat="1">
      <c r="C19874" s="2"/>
    </row>
    <row r="19875" spans="3:3" s="27" customFormat="1">
      <c r="C19875" s="2"/>
    </row>
    <row r="19876" spans="3:3" s="27" customFormat="1">
      <c r="C19876" s="2"/>
    </row>
    <row r="19877" spans="3:3" s="27" customFormat="1">
      <c r="C19877" s="2"/>
    </row>
    <row r="19878" spans="3:3" s="27" customFormat="1">
      <c r="C19878" s="2"/>
    </row>
    <row r="19879" spans="3:3" s="27" customFormat="1">
      <c r="C19879" s="2"/>
    </row>
    <row r="19880" spans="3:3" s="27" customFormat="1">
      <c r="C19880" s="2"/>
    </row>
    <row r="19881" spans="3:3" s="27" customFormat="1">
      <c r="C19881" s="2"/>
    </row>
    <row r="19882" spans="3:3" s="27" customFormat="1">
      <c r="C19882" s="2"/>
    </row>
    <row r="19883" spans="3:3" s="27" customFormat="1">
      <c r="C19883" s="2"/>
    </row>
    <row r="19884" spans="3:3" s="27" customFormat="1">
      <c r="C19884" s="2"/>
    </row>
    <row r="19885" spans="3:3" s="27" customFormat="1">
      <c r="C19885" s="2"/>
    </row>
    <row r="19886" spans="3:3" s="27" customFormat="1">
      <c r="C19886" s="2"/>
    </row>
    <row r="19887" spans="3:3" s="27" customFormat="1">
      <c r="C19887" s="2"/>
    </row>
    <row r="19888" spans="3:3" s="27" customFormat="1">
      <c r="C19888" s="2"/>
    </row>
    <row r="19889" spans="3:3" s="27" customFormat="1">
      <c r="C19889" s="2"/>
    </row>
    <row r="19890" spans="3:3" s="27" customFormat="1">
      <c r="C19890" s="2"/>
    </row>
    <row r="19891" spans="3:3" s="27" customFormat="1">
      <c r="C19891" s="2"/>
    </row>
    <row r="19892" spans="3:3" s="27" customFormat="1">
      <c r="C19892" s="2"/>
    </row>
    <row r="19893" spans="3:3" s="27" customFormat="1">
      <c r="C19893" s="2"/>
    </row>
    <row r="19894" spans="3:3" s="27" customFormat="1">
      <c r="C19894" s="2"/>
    </row>
    <row r="19895" spans="3:3" s="27" customFormat="1">
      <c r="C19895" s="2"/>
    </row>
    <row r="19896" spans="3:3" s="27" customFormat="1">
      <c r="C19896" s="2"/>
    </row>
    <row r="19897" spans="3:3" s="27" customFormat="1">
      <c r="C19897" s="2"/>
    </row>
    <row r="19898" spans="3:3" s="27" customFormat="1">
      <c r="C19898" s="2"/>
    </row>
    <row r="19899" spans="3:3" s="27" customFormat="1">
      <c r="C19899" s="2"/>
    </row>
    <row r="19900" spans="3:3" s="27" customFormat="1">
      <c r="C19900" s="2"/>
    </row>
    <row r="19901" spans="3:3" s="27" customFormat="1">
      <c r="C19901" s="2"/>
    </row>
    <row r="19902" spans="3:3" s="27" customFormat="1">
      <c r="C19902" s="2"/>
    </row>
    <row r="19903" spans="3:3" s="27" customFormat="1">
      <c r="C19903" s="2"/>
    </row>
    <row r="19904" spans="3:3" s="27" customFormat="1">
      <c r="C19904" s="2"/>
    </row>
    <row r="19905" spans="3:3" s="27" customFormat="1">
      <c r="C19905" s="2"/>
    </row>
    <row r="19906" spans="3:3" s="27" customFormat="1">
      <c r="C19906" s="2"/>
    </row>
    <row r="19907" spans="3:3" s="27" customFormat="1">
      <c r="C19907" s="2"/>
    </row>
    <row r="19908" spans="3:3" s="27" customFormat="1">
      <c r="C19908" s="2"/>
    </row>
    <row r="19909" spans="3:3" s="27" customFormat="1">
      <c r="C19909" s="2"/>
    </row>
    <row r="19910" spans="3:3" s="27" customFormat="1">
      <c r="C19910" s="2"/>
    </row>
    <row r="19911" spans="3:3" s="27" customFormat="1">
      <c r="C19911" s="2"/>
    </row>
    <row r="19912" spans="3:3" s="27" customFormat="1">
      <c r="C19912" s="2"/>
    </row>
    <row r="19913" spans="3:3" s="27" customFormat="1">
      <c r="C19913" s="2"/>
    </row>
    <row r="19914" spans="3:3" s="27" customFormat="1">
      <c r="C19914" s="2"/>
    </row>
    <row r="19915" spans="3:3" s="27" customFormat="1">
      <c r="C19915" s="2"/>
    </row>
    <row r="19916" spans="3:3" s="27" customFormat="1">
      <c r="C19916" s="2"/>
    </row>
    <row r="19917" spans="3:3" s="27" customFormat="1">
      <c r="C19917" s="2"/>
    </row>
    <row r="19918" spans="3:3" s="27" customFormat="1">
      <c r="C19918" s="2"/>
    </row>
    <row r="19919" spans="3:3" s="27" customFormat="1">
      <c r="C19919" s="2"/>
    </row>
    <row r="19920" spans="3:3" s="27" customFormat="1">
      <c r="C19920" s="2"/>
    </row>
    <row r="19921" spans="3:3" s="27" customFormat="1">
      <c r="C19921" s="2"/>
    </row>
    <row r="19922" spans="3:3" s="27" customFormat="1">
      <c r="C19922" s="2"/>
    </row>
    <row r="19923" spans="3:3" s="27" customFormat="1">
      <c r="C19923" s="2"/>
    </row>
    <row r="19924" spans="3:3" s="27" customFormat="1">
      <c r="C19924" s="2"/>
    </row>
    <row r="19925" spans="3:3" s="27" customFormat="1">
      <c r="C19925" s="2"/>
    </row>
    <row r="19926" spans="3:3" s="27" customFormat="1">
      <c r="C19926" s="2"/>
    </row>
    <row r="19927" spans="3:3" s="27" customFormat="1">
      <c r="C19927" s="2"/>
    </row>
    <row r="19928" spans="3:3" s="27" customFormat="1">
      <c r="C19928" s="2"/>
    </row>
    <row r="19929" spans="3:3" s="27" customFormat="1">
      <c r="C19929" s="2"/>
    </row>
    <row r="19930" spans="3:3" s="27" customFormat="1">
      <c r="C19930" s="2"/>
    </row>
    <row r="19931" spans="3:3" s="27" customFormat="1">
      <c r="C19931" s="2"/>
    </row>
    <row r="19932" spans="3:3" s="27" customFormat="1">
      <c r="C19932" s="2"/>
    </row>
    <row r="19933" spans="3:3" s="27" customFormat="1">
      <c r="C19933" s="2"/>
    </row>
    <row r="19934" spans="3:3" s="27" customFormat="1">
      <c r="C19934" s="2"/>
    </row>
    <row r="19935" spans="3:3" s="27" customFormat="1">
      <c r="C19935" s="2"/>
    </row>
    <row r="19936" spans="3:3" s="27" customFormat="1">
      <c r="C19936" s="2"/>
    </row>
    <row r="19937" spans="3:3" s="27" customFormat="1">
      <c r="C19937" s="2"/>
    </row>
    <row r="19938" spans="3:3" s="27" customFormat="1">
      <c r="C19938" s="2"/>
    </row>
    <row r="19939" spans="3:3" s="27" customFormat="1">
      <c r="C19939" s="2"/>
    </row>
    <row r="19940" spans="3:3" s="27" customFormat="1">
      <c r="C19940" s="2"/>
    </row>
    <row r="19941" spans="3:3" s="27" customFormat="1">
      <c r="C19941" s="2"/>
    </row>
    <row r="19942" spans="3:3" s="27" customFormat="1">
      <c r="C19942" s="2"/>
    </row>
    <row r="19943" spans="3:3" s="27" customFormat="1">
      <c r="C19943" s="2"/>
    </row>
    <row r="19944" spans="3:3" s="27" customFormat="1">
      <c r="C19944" s="2"/>
    </row>
    <row r="19945" spans="3:3" s="27" customFormat="1">
      <c r="C19945" s="2"/>
    </row>
    <row r="19946" spans="3:3" s="27" customFormat="1">
      <c r="C19946" s="2"/>
    </row>
    <row r="19947" spans="3:3" s="27" customFormat="1">
      <c r="C19947" s="2"/>
    </row>
    <row r="19948" spans="3:3" s="27" customFormat="1">
      <c r="C19948" s="2"/>
    </row>
    <row r="19949" spans="3:3" s="27" customFormat="1">
      <c r="C19949" s="2"/>
    </row>
    <row r="19950" spans="3:3" s="27" customFormat="1">
      <c r="C19950" s="2"/>
    </row>
    <row r="19951" spans="3:3" s="27" customFormat="1">
      <c r="C19951" s="2"/>
    </row>
    <row r="19952" spans="3:3" s="27" customFormat="1">
      <c r="C19952" s="2"/>
    </row>
    <row r="19953" spans="3:3" s="27" customFormat="1">
      <c r="C19953" s="2"/>
    </row>
    <row r="19954" spans="3:3" s="27" customFormat="1">
      <c r="C19954" s="2"/>
    </row>
    <row r="19955" spans="3:3" s="27" customFormat="1">
      <c r="C19955" s="2"/>
    </row>
    <row r="19956" spans="3:3" s="27" customFormat="1">
      <c r="C19956" s="2"/>
    </row>
    <row r="19957" spans="3:3" s="27" customFormat="1">
      <c r="C19957" s="2"/>
    </row>
    <row r="19958" spans="3:3" s="27" customFormat="1">
      <c r="C19958" s="2"/>
    </row>
    <row r="19959" spans="3:3" s="27" customFormat="1">
      <c r="C19959" s="2"/>
    </row>
    <row r="19960" spans="3:3" s="27" customFormat="1">
      <c r="C19960" s="2"/>
    </row>
    <row r="19961" spans="3:3" s="27" customFormat="1">
      <c r="C19961" s="2"/>
    </row>
    <row r="19962" spans="3:3" s="27" customFormat="1">
      <c r="C19962" s="2"/>
    </row>
    <row r="19963" spans="3:3" s="27" customFormat="1">
      <c r="C19963" s="2"/>
    </row>
    <row r="19964" spans="3:3" s="27" customFormat="1">
      <c r="C19964" s="2"/>
    </row>
    <row r="19965" spans="3:3" s="27" customFormat="1">
      <c r="C19965" s="2"/>
    </row>
    <row r="19966" spans="3:3" s="27" customFormat="1">
      <c r="C19966" s="2"/>
    </row>
    <row r="19967" spans="3:3" s="27" customFormat="1">
      <c r="C19967" s="2"/>
    </row>
    <row r="19968" spans="3:3" s="27" customFormat="1">
      <c r="C19968" s="2"/>
    </row>
    <row r="19969" spans="3:3" s="27" customFormat="1">
      <c r="C19969" s="2"/>
    </row>
    <row r="19970" spans="3:3" s="27" customFormat="1">
      <c r="C19970" s="2"/>
    </row>
    <row r="19971" spans="3:3" s="27" customFormat="1">
      <c r="C19971" s="2"/>
    </row>
    <row r="19972" spans="3:3" s="27" customFormat="1">
      <c r="C19972" s="2"/>
    </row>
    <row r="19973" spans="3:3" s="27" customFormat="1">
      <c r="C19973" s="2"/>
    </row>
    <row r="19974" spans="3:3" s="27" customFormat="1">
      <c r="C19974" s="2"/>
    </row>
    <row r="19975" spans="3:3" s="27" customFormat="1">
      <c r="C19975" s="2"/>
    </row>
    <row r="19976" spans="3:3" s="27" customFormat="1">
      <c r="C19976" s="2"/>
    </row>
    <row r="19977" spans="3:3" s="27" customFormat="1">
      <c r="C19977" s="2"/>
    </row>
    <row r="19978" spans="3:3" s="27" customFormat="1">
      <c r="C19978" s="2"/>
    </row>
    <row r="19979" spans="3:3" s="27" customFormat="1">
      <c r="C19979" s="2"/>
    </row>
    <row r="19980" spans="3:3" s="27" customFormat="1">
      <c r="C19980" s="2"/>
    </row>
    <row r="19981" spans="3:3" s="27" customFormat="1">
      <c r="C19981" s="2"/>
    </row>
    <row r="19982" spans="3:3" s="27" customFormat="1">
      <c r="C19982" s="2"/>
    </row>
    <row r="19983" spans="3:3" s="27" customFormat="1">
      <c r="C19983" s="2"/>
    </row>
    <row r="19984" spans="3:3" s="27" customFormat="1">
      <c r="C19984" s="2"/>
    </row>
    <row r="19985" spans="3:3" s="27" customFormat="1">
      <c r="C19985" s="2"/>
    </row>
    <row r="19986" spans="3:3" s="27" customFormat="1">
      <c r="C19986" s="2"/>
    </row>
    <row r="19987" spans="3:3" s="27" customFormat="1">
      <c r="C19987" s="2"/>
    </row>
    <row r="19988" spans="3:3" s="27" customFormat="1">
      <c r="C19988" s="2"/>
    </row>
    <row r="19989" spans="3:3" s="27" customFormat="1">
      <c r="C19989" s="2"/>
    </row>
    <row r="19990" spans="3:3" s="27" customFormat="1">
      <c r="C19990" s="2"/>
    </row>
    <row r="19991" spans="3:3" s="27" customFormat="1">
      <c r="C19991" s="2"/>
    </row>
    <row r="19992" spans="3:3" s="27" customFormat="1">
      <c r="C19992" s="2"/>
    </row>
    <row r="19993" spans="3:3" s="27" customFormat="1">
      <c r="C19993" s="2"/>
    </row>
    <row r="19994" spans="3:3" s="27" customFormat="1">
      <c r="C19994" s="2"/>
    </row>
    <row r="19995" spans="3:3" s="27" customFormat="1">
      <c r="C19995" s="2"/>
    </row>
    <row r="19996" spans="3:3" s="27" customFormat="1">
      <c r="C19996" s="2"/>
    </row>
    <row r="19997" spans="3:3" s="27" customFormat="1">
      <c r="C19997" s="2"/>
    </row>
    <row r="19998" spans="3:3" s="27" customFormat="1">
      <c r="C19998" s="2"/>
    </row>
    <row r="19999" spans="3:3" s="27" customFormat="1">
      <c r="C19999" s="2"/>
    </row>
    <row r="20000" spans="3:3" s="27" customFormat="1">
      <c r="C20000" s="2"/>
    </row>
    <row r="20001" spans="3:3" s="27" customFormat="1">
      <c r="C20001" s="2"/>
    </row>
    <row r="20002" spans="3:3" s="27" customFormat="1">
      <c r="C20002" s="2"/>
    </row>
    <row r="20003" spans="3:3" s="27" customFormat="1">
      <c r="C20003" s="2"/>
    </row>
    <row r="20004" spans="3:3" s="27" customFormat="1">
      <c r="C20004" s="2"/>
    </row>
    <row r="20005" spans="3:3" s="27" customFormat="1">
      <c r="C20005" s="2"/>
    </row>
    <row r="20006" spans="3:3" s="27" customFormat="1">
      <c r="C20006" s="2"/>
    </row>
    <row r="20007" spans="3:3" s="27" customFormat="1">
      <c r="C20007" s="2"/>
    </row>
    <row r="20008" spans="3:3" s="27" customFormat="1">
      <c r="C20008" s="2"/>
    </row>
    <row r="20009" spans="3:3" s="27" customFormat="1">
      <c r="C20009" s="2"/>
    </row>
    <row r="20010" spans="3:3" s="27" customFormat="1">
      <c r="C20010" s="2"/>
    </row>
    <row r="20011" spans="3:3" s="27" customFormat="1">
      <c r="C20011" s="2"/>
    </row>
    <row r="20012" spans="3:3" s="27" customFormat="1">
      <c r="C20012" s="2"/>
    </row>
    <row r="20013" spans="3:3" s="27" customFormat="1">
      <c r="C20013" s="2"/>
    </row>
    <row r="20014" spans="3:3" s="27" customFormat="1">
      <c r="C20014" s="2"/>
    </row>
    <row r="20015" spans="3:3" s="27" customFormat="1">
      <c r="C20015" s="2"/>
    </row>
    <row r="20016" spans="3:3" s="27" customFormat="1">
      <c r="C20016" s="2"/>
    </row>
    <row r="20017" spans="3:3" s="27" customFormat="1">
      <c r="C20017" s="2"/>
    </row>
    <row r="20018" spans="3:3" s="27" customFormat="1">
      <c r="C20018" s="2"/>
    </row>
    <row r="20019" spans="3:3" s="27" customFormat="1">
      <c r="C20019" s="2"/>
    </row>
    <row r="20020" spans="3:3" s="27" customFormat="1">
      <c r="C20020" s="2"/>
    </row>
    <row r="20021" spans="3:3" s="27" customFormat="1">
      <c r="C20021" s="2"/>
    </row>
    <row r="20022" spans="3:3" s="27" customFormat="1">
      <c r="C20022" s="2"/>
    </row>
    <row r="20023" spans="3:3" s="27" customFormat="1">
      <c r="C20023" s="2"/>
    </row>
    <row r="20024" spans="3:3" s="27" customFormat="1">
      <c r="C20024" s="2"/>
    </row>
    <row r="20025" spans="3:3" s="27" customFormat="1">
      <c r="C20025" s="2"/>
    </row>
    <row r="20026" spans="3:3" s="27" customFormat="1">
      <c r="C20026" s="2"/>
    </row>
    <row r="20027" spans="3:3" s="27" customFormat="1">
      <c r="C20027" s="2"/>
    </row>
    <row r="20028" spans="3:3" s="27" customFormat="1">
      <c r="C20028" s="2"/>
    </row>
    <row r="20029" spans="3:3" s="27" customFormat="1">
      <c r="C20029" s="2"/>
    </row>
    <row r="20030" spans="3:3" s="27" customFormat="1">
      <c r="C20030" s="2"/>
    </row>
    <row r="20031" spans="3:3" s="27" customFormat="1">
      <c r="C20031" s="2"/>
    </row>
    <row r="20032" spans="3:3" s="27" customFormat="1">
      <c r="C20032" s="2"/>
    </row>
    <row r="20033" spans="3:3" s="27" customFormat="1">
      <c r="C20033" s="2"/>
    </row>
    <row r="20034" spans="3:3" s="27" customFormat="1">
      <c r="C20034" s="2"/>
    </row>
    <row r="20035" spans="3:3" s="27" customFormat="1">
      <c r="C20035" s="2"/>
    </row>
    <row r="20036" spans="3:3" s="27" customFormat="1">
      <c r="C20036" s="2"/>
    </row>
    <row r="20037" spans="3:3" s="27" customFormat="1">
      <c r="C20037" s="2"/>
    </row>
    <row r="20038" spans="3:3" s="27" customFormat="1">
      <c r="C20038" s="2"/>
    </row>
    <row r="20039" spans="3:3" s="27" customFormat="1">
      <c r="C20039" s="2"/>
    </row>
    <row r="20040" spans="3:3" s="27" customFormat="1">
      <c r="C20040" s="2"/>
    </row>
    <row r="20041" spans="3:3" s="27" customFormat="1">
      <c r="C20041" s="2"/>
    </row>
    <row r="20042" spans="3:3" s="27" customFormat="1">
      <c r="C20042" s="2"/>
    </row>
    <row r="20043" spans="3:3" s="27" customFormat="1">
      <c r="C20043" s="2"/>
    </row>
    <row r="20044" spans="3:3" s="27" customFormat="1">
      <c r="C20044" s="2"/>
    </row>
    <row r="20045" spans="3:3" s="27" customFormat="1">
      <c r="C20045" s="2"/>
    </row>
    <row r="20046" spans="3:3" s="27" customFormat="1">
      <c r="C20046" s="2"/>
    </row>
    <row r="20047" spans="3:3" s="27" customFormat="1">
      <c r="C20047" s="2"/>
    </row>
    <row r="20048" spans="3:3" s="27" customFormat="1">
      <c r="C20048" s="2"/>
    </row>
    <row r="20049" spans="3:3" s="27" customFormat="1">
      <c r="C20049" s="2"/>
    </row>
    <row r="20050" spans="3:3" s="27" customFormat="1">
      <c r="C20050" s="2"/>
    </row>
    <row r="20051" spans="3:3" s="27" customFormat="1">
      <c r="C20051" s="2"/>
    </row>
    <row r="20052" spans="3:3" s="27" customFormat="1">
      <c r="C20052" s="2"/>
    </row>
    <row r="20053" spans="3:3" s="27" customFormat="1">
      <c r="C20053" s="2"/>
    </row>
    <row r="20054" spans="3:3" s="27" customFormat="1">
      <c r="C20054" s="2"/>
    </row>
    <row r="20055" spans="3:3" s="27" customFormat="1">
      <c r="C20055" s="2"/>
    </row>
    <row r="20056" spans="3:3" s="27" customFormat="1">
      <c r="C20056" s="2"/>
    </row>
    <row r="20057" spans="3:3" s="27" customFormat="1">
      <c r="C20057" s="2"/>
    </row>
    <row r="20058" spans="3:3" s="27" customFormat="1">
      <c r="C20058" s="2"/>
    </row>
    <row r="20059" spans="3:3" s="27" customFormat="1">
      <c r="C20059" s="2"/>
    </row>
    <row r="20060" spans="3:3" s="27" customFormat="1">
      <c r="C20060" s="2"/>
    </row>
    <row r="20061" spans="3:3" s="27" customFormat="1">
      <c r="C20061" s="2"/>
    </row>
    <row r="20062" spans="3:3" s="27" customFormat="1">
      <c r="C20062" s="2"/>
    </row>
    <row r="20063" spans="3:3" s="27" customFormat="1">
      <c r="C20063" s="2"/>
    </row>
    <row r="20064" spans="3:3" s="27" customFormat="1">
      <c r="C20064" s="2"/>
    </row>
    <row r="20065" spans="3:3" s="27" customFormat="1">
      <c r="C20065" s="2"/>
    </row>
    <row r="20066" spans="3:3" s="27" customFormat="1">
      <c r="C20066" s="2"/>
    </row>
    <row r="20067" spans="3:3" s="27" customFormat="1">
      <c r="C20067" s="2"/>
    </row>
    <row r="20068" spans="3:3" s="27" customFormat="1">
      <c r="C20068" s="2"/>
    </row>
    <row r="20069" spans="3:3" s="27" customFormat="1">
      <c r="C20069" s="2"/>
    </row>
    <row r="20070" spans="3:3" s="27" customFormat="1">
      <c r="C20070" s="2"/>
    </row>
    <row r="20071" spans="3:3" s="27" customFormat="1">
      <c r="C20071" s="2"/>
    </row>
    <row r="20072" spans="3:3" s="27" customFormat="1">
      <c r="C20072" s="2"/>
    </row>
    <row r="20073" spans="3:3" s="27" customFormat="1">
      <c r="C20073" s="2"/>
    </row>
    <row r="20074" spans="3:3" s="27" customFormat="1">
      <c r="C20074" s="2"/>
    </row>
    <row r="20075" spans="3:3" s="27" customFormat="1">
      <c r="C20075" s="2"/>
    </row>
    <row r="20076" spans="3:3" s="27" customFormat="1">
      <c r="C20076" s="2"/>
    </row>
    <row r="20077" spans="3:3" s="27" customFormat="1">
      <c r="C20077" s="2"/>
    </row>
    <row r="20078" spans="3:3" s="27" customFormat="1">
      <c r="C20078" s="2"/>
    </row>
    <row r="20079" spans="3:3" s="27" customFormat="1">
      <c r="C20079" s="2"/>
    </row>
    <row r="20080" spans="3:3" s="27" customFormat="1">
      <c r="C20080" s="2"/>
    </row>
    <row r="20081" spans="3:3" s="27" customFormat="1">
      <c r="C20081" s="2"/>
    </row>
    <row r="20082" spans="3:3" s="27" customFormat="1">
      <c r="C20082" s="2"/>
    </row>
    <row r="20083" spans="3:3" s="27" customFormat="1">
      <c r="C20083" s="2"/>
    </row>
    <row r="20084" spans="3:3" s="27" customFormat="1">
      <c r="C20084" s="2"/>
    </row>
    <row r="20085" spans="3:3" s="27" customFormat="1">
      <c r="C20085" s="2"/>
    </row>
    <row r="20086" spans="3:3" s="27" customFormat="1">
      <c r="C20086" s="2"/>
    </row>
    <row r="20087" spans="3:3" s="27" customFormat="1">
      <c r="C20087" s="2"/>
    </row>
    <row r="20088" spans="3:3" s="27" customFormat="1">
      <c r="C20088" s="2"/>
    </row>
    <row r="20089" spans="3:3" s="27" customFormat="1">
      <c r="C20089" s="2"/>
    </row>
    <row r="20090" spans="3:3" s="27" customFormat="1">
      <c r="C20090" s="2"/>
    </row>
    <row r="20091" spans="3:3" s="27" customFormat="1">
      <c r="C20091" s="2"/>
    </row>
    <row r="20092" spans="3:3" s="27" customFormat="1">
      <c r="C20092" s="2"/>
    </row>
    <row r="20093" spans="3:3" s="27" customFormat="1">
      <c r="C20093" s="2"/>
    </row>
    <row r="20094" spans="3:3" s="27" customFormat="1">
      <c r="C20094" s="2"/>
    </row>
    <row r="20095" spans="3:3" s="27" customFormat="1">
      <c r="C20095" s="2"/>
    </row>
    <row r="20096" spans="3:3" s="27" customFormat="1">
      <c r="C20096" s="2"/>
    </row>
    <row r="20097" spans="3:3" s="27" customFormat="1">
      <c r="C20097" s="2"/>
    </row>
    <row r="20098" spans="3:3" s="27" customFormat="1">
      <c r="C20098" s="2"/>
    </row>
    <row r="20099" spans="3:3" s="27" customFormat="1">
      <c r="C20099" s="2"/>
    </row>
    <row r="20100" spans="3:3" s="27" customFormat="1">
      <c r="C20100" s="2"/>
    </row>
    <row r="20101" spans="3:3" s="27" customFormat="1">
      <c r="C20101" s="2"/>
    </row>
    <row r="20102" spans="3:3" s="27" customFormat="1">
      <c r="C20102" s="2"/>
    </row>
    <row r="20103" spans="3:3" s="27" customFormat="1">
      <c r="C20103" s="2"/>
    </row>
    <row r="20104" spans="3:3" s="27" customFormat="1">
      <c r="C20104" s="2"/>
    </row>
    <row r="20105" spans="3:3" s="27" customFormat="1">
      <c r="C20105" s="2"/>
    </row>
    <row r="20106" spans="3:3" s="27" customFormat="1">
      <c r="C20106" s="2"/>
    </row>
    <row r="20107" spans="3:3" s="27" customFormat="1">
      <c r="C20107" s="2"/>
    </row>
    <row r="20108" spans="3:3" s="27" customFormat="1">
      <c r="C20108" s="2"/>
    </row>
    <row r="20109" spans="3:3" s="27" customFormat="1">
      <c r="C20109" s="2"/>
    </row>
    <row r="20110" spans="3:3" s="27" customFormat="1">
      <c r="C20110" s="2"/>
    </row>
    <row r="20111" spans="3:3" s="27" customFormat="1">
      <c r="C20111" s="2"/>
    </row>
    <row r="20112" spans="3:3" s="27" customFormat="1">
      <c r="C20112" s="2"/>
    </row>
    <row r="20113" spans="3:3" s="27" customFormat="1">
      <c r="C20113" s="2"/>
    </row>
    <row r="20114" spans="3:3" s="27" customFormat="1">
      <c r="C20114" s="2"/>
    </row>
    <row r="20115" spans="3:3" s="27" customFormat="1">
      <c r="C20115" s="2"/>
    </row>
    <row r="20116" spans="3:3" s="27" customFormat="1">
      <c r="C20116" s="2"/>
    </row>
    <row r="20117" spans="3:3" s="27" customFormat="1">
      <c r="C20117" s="2"/>
    </row>
    <row r="20118" spans="3:3" s="27" customFormat="1">
      <c r="C20118" s="2"/>
    </row>
    <row r="20119" spans="3:3" s="27" customFormat="1">
      <c r="C20119" s="2"/>
    </row>
    <row r="20120" spans="3:3" s="27" customFormat="1">
      <c r="C20120" s="2"/>
    </row>
    <row r="20121" spans="3:3" s="27" customFormat="1">
      <c r="C20121" s="2"/>
    </row>
    <row r="20122" spans="3:3" s="27" customFormat="1">
      <c r="C20122" s="2"/>
    </row>
    <row r="20123" spans="3:3" s="27" customFormat="1">
      <c r="C20123" s="2"/>
    </row>
    <row r="20124" spans="3:3" s="27" customFormat="1">
      <c r="C20124" s="2"/>
    </row>
    <row r="20125" spans="3:3" s="27" customFormat="1">
      <c r="C20125" s="2"/>
    </row>
    <row r="20126" spans="3:3" s="27" customFormat="1">
      <c r="C20126" s="2"/>
    </row>
    <row r="20127" spans="3:3" s="27" customFormat="1">
      <c r="C20127" s="2"/>
    </row>
    <row r="20128" spans="3:3" s="27" customFormat="1">
      <c r="C20128" s="2"/>
    </row>
    <row r="20129" spans="3:3" s="27" customFormat="1">
      <c r="C20129" s="2"/>
    </row>
    <row r="20130" spans="3:3" s="27" customFormat="1">
      <c r="C20130" s="2"/>
    </row>
    <row r="20131" spans="3:3" s="27" customFormat="1">
      <c r="C20131" s="2"/>
    </row>
    <row r="20132" spans="3:3" s="27" customFormat="1">
      <c r="C20132" s="2"/>
    </row>
    <row r="20133" spans="3:3" s="27" customFormat="1">
      <c r="C20133" s="2"/>
    </row>
    <row r="20134" spans="3:3" s="27" customFormat="1">
      <c r="C20134" s="2"/>
    </row>
    <row r="20135" spans="3:3" s="27" customFormat="1">
      <c r="C20135" s="2"/>
    </row>
    <row r="20136" spans="3:3" s="27" customFormat="1">
      <c r="C20136" s="2"/>
    </row>
    <row r="20137" spans="3:3" s="27" customFormat="1">
      <c r="C20137" s="2"/>
    </row>
    <row r="20138" spans="3:3" s="27" customFormat="1">
      <c r="C20138" s="2"/>
    </row>
    <row r="20139" spans="3:3" s="27" customFormat="1">
      <c r="C20139" s="2"/>
    </row>
    <row r="20140" spans="3:3" s="27" customFormat="1">
      <c r="C20140" s="2"/>
    </row>
    <row r="20141" spans="3:3" s="27" customFormat="1">
      <c r="C20141" s="2"/>
    </row>
    <row r="20142" spans="3:3" s="27" customFormat="1">
      <c r="C20142" s="2"/>
    </row>
    <row r="20143" spans="3:3" s="27" customFormat="1">
      <c r="C20143" s="2"/>
    </row>
    <row r="20144" spans="3:3" s="27" customFormat="1">
      <c r="C20144" s="2"/>
    </row>
    <row r="20145" spans="3:3" s="27" customFormat="1">
      <c r="C20145" s="2"/>
    </row>
    <row r="20146" spans="3:3" s="27" customFormat="1">
      <c r="C20146" s="2"/>
    </row>
    <row r="20147" spans="3:3" s="27" customFormat="1">
      <c r="C20147" s="2"/>
    </row>
    <row r="20148" spans="3:3" s="27" customFormat="1">
      <c r="C20148" s="2"/>
    </row>
    <row r="20149" spans="3:3" s="27" customFormat="1">
      <c r="C20149" s="2"/>
    </row>
    <row r="20150" spans="3:3" s="27" customFormat="1">
      <c r="C20150" s="2"/>
    </row>
    <row r="20151" spans="3:3" s="27" customFormat="1">
      <c r="C20151" s="2"/>
    </row>
    <row r="20152" spans="3:3" s="27" customFormat="1">
      <c r="C20152" s="2"/>
    </row>
    <row r="20153" spans="3:3" s="27" customFormat="1">
      <c r="C20153" s="2"/>
    </row>
    <row r="20154" spans="3:3" s="27" customFormat="1">
      <c r="C20154" s="2"/>
    </row>
    <row r="20155" spans="3:3" s="27" customFormat="1">
      <c r="C20155" s="2"/>
    </row>
    <row r="20156" spans="3:3" s="27" customFormat="1">
      <c r="C20156" s="2"/>
    </row>
    <row r="20157" spans="3:3" s="27" customFormat="1">
      <c r="C20157" s="2"/>
    </row>
    <row r="20158" spans="3:3" s="27" customFormat="1">
      <c r="C20158" s="2"/>
    </row>
    <row r="20159" spans="3:3" s="27" customFormat="1">
      <c r="C20159" s="2"/>
    </row>
    <row r="20160" spans="3:3" s="27" customFormat="1">
      <c r="C20160" s="2"/>
    </row>
    <row r="20161" spans="3:3" s="27" customFormat="1">
      <c r="C20161" s="2"/>
    </row>
    <row r="20162" spans="3:3" s="27" customFormat="1">
      <c r="C20162" s="2"/>
    </row>
    <row r="20163" spans="3:3" s="27" customFormat="1">
      <c r="C20163" s="2"/>
    </row>
    <row r="20164" spans="3:3" s="27" customFormat="1">
      <c r="C20164" s="2"/>
    </row>
    <row r="20165" spans="3:3" s="27" customFormat="1">
      <c r="C20165" s="2"/>
    </row>
    <row r="20166" spans="3:3" s="27" customFormat="1">
      <c r="C20166" s="2"/>
    </row>
    <row r="20167" spans="3:3" s="27" customFormat="1">
      <c r="C20167" s="2"/>
    </row>
    <row r="20168" spans="3:3" s="27" customFormat="1">
      <c r="C20168" s="2"/>
    </row>
    <row r="20169" spans="3:3" s="27" customFormat="1">
      <c r="C20169" s="2"/>
    </row>
    <row r="20170" spans="3:3" s="27" customFormat="1">
      <c r="C20170" s="2"/>
    </row>
    <row r="20171" spans="3:3" s="27" customFormat="1">
      <c r="C20171" s="2"/>
    </row>
    <row r="20172" spans="3:3" s="27" customFormat="1">
      <c r="C20172" s="2"/>
    </row>
    <row r="20173" spans="3:3" s="27" customFormat="1">
      <c r="C20173" s="2"/>
    </row>
    <row r="20174" spans="3:3" s="27" customFormat="1">
      <c r="C20174" s="2"/>
    </row>
    <row r="20175" spans="3:3" s="27" customFormat="1">
      <c r="C20175" s="2"/>
    </row>
    <row r="20176" spans="3:3" s="27" customFormat="1">
      <c r="C20176" s="2"/>
    </row>
    <row r="20177" spans="3:3" s="27" customFormat="1">
      <c r="C20177" s="2"/>
    </row>
    <row r="20178" spans="3:3" s="27" customFormat="1">
      <c r="C20178" s="2"/>
    </row>
    <row r="20179" spans="3:3" s="27" customFormat="1">
      <c r="C20179" s="2"/>
    </row>
    <row r="20180" spans="3:3" s="27" customFormat="1">
      <c r="C20180" s="2"/>
    </row>
    <row r="20181" spans="3:3" s="27" customFormat="1">
      <c r="C20181" s="2"/>
    </row>
    <row r="20182" spans="3:3" s="27" customFormat="1">
      <c r="C20182" s="2"/>
    </row>
    <row r="20183" spans="3:3" s="27" customFormat="1">
      <c r="C20183" s="2"/>
    </row>
    <row r="20184" spans="3:3" s="27" customFormat="1">
      <c r="C20184" s="2"/>
    </row>
    <row r="20185" spans="3:3" s="27" customFormat="1">
      <c r="C20185" s="2"/>
    </row>
    <row r="20186" spans="3:3" s="27" customFormat="1">
      <c r="C20186" s="2"/>
    </row>
    <row r="20187" spans="3:3" s="27" customFormat="1">
      <c r="C20187" s="2"/>
    </row>
    <row r="20188" spans="3:3" s="27" customFormat="1">
      <c r="C20188" s="2"/>
    </row>
    <row r="20189" spans="3:3" s="27" customFormat="1">
      <c r="C20189" s="2"/>
    </row>
    <row r="20190" spans="3:3" s="27" customFormat="1">
      <c r="C20190" s="2"/>
    </row>
    <row r="20191" spans="3:3" s="27" customFormat="1">
      <c r="C20191" s="2"/>
    </row>
    <row r="20192" spans="3:3" s="27" customFormat="1">
      <c r="C20192" s="2"/>
    </row>
    <row r="20193" spans="3:3" s="27" customFormat="1">
      <c r="C20193" s="2"/>
    </row>
    <row r="20194" spans="3:3" s="27" customFormat="1">
      <c r="C20194" s="2"/>
    </row>
    <row r="20195" spans="3:3" s="27" customFormat="1">
      <c r="C20195" s="2"/>
    </row>
    <row r="20196" spans="3:3" s="27" customFormat="1">
      <c r="C20196" s="2"/>
    </row>
    <row r="20197" spans="3:3" s="27" customFormat="1">
      <c r="C20197" s="2"/>
    </row>
    <row r="20198" spans="3:3" s="27" customFormat="1">
      <c r="C20198" s="2"/>
    </row>
    <row r="20199" spans="3:3" s="27" customFormat="1">
      <c r="C20199" s="2"/>
    </row>
    <row r="20200" spans="3:3" s="27" customFormat="1">
      <c r="C20200" s="2"/>
    </row>
    <row r="20201" spans="3:3" s="27" customFormat="1">
      <c r="C20201" s="2"/>
    </row>
    <row r="20202" spans="3:3" s="27" customFormat="1">
      <c r="C20202" s="2"/>
    </row>
    <row r="20203" spans="3:3" s="27" customFormat="1">
      <c r="C20203" s="2"/>
    </row>
    <row r="20204" spans="3:3" s="27" customFormat="1">
      <c r="C20204" s="2"/>
    </row>
    <row r="20205" spans="3:3" s="27" customFormat="1">
      <c r="C20205" s="2"/>
    </row>
    <row r="20206" spans="3:3" s="27" customFormat="1">
      <c r="C20206" s="2"/>
    </row>
    <row r="20207" spans="3:3" s="27" customFormat="1">
      <c r="C20207" s="2"/>
    </row>
    <row r="20208" spans="3:3" s="27" customFormat="1">
      <c r="C20208" s="2"/>
    </row>
    <row r="20209" spans="3:3" s="27" customFormat="1">
      <c r="C20209" s="2"/>
    </row>
    <row r="20210" spans="3:3" s="27" customFormat="1">
      <c r="C20210" s="2"/>
    </row>
    <row r="20211" spans="3:3" s="27" customFormat="1">
      <c r="C20211" s="2"/>
    </row>
    <row r="20212" spans="3:3" s="27" customFormat="1">
      <c r="C20212" s="2"/>
    </row>
    <row r="20213" spans="3:3" s="27" customFormat="1">
      <c r="C20213" s="2"/>
    </row>
    <row r="20214" spans="3:3" s="27" customFormat="1">
      <c r="C20214" s="2"/>
    </row>
    <row r="20215" spans="3:3" s="27" customFormat="1">
      <c r="C20215" s="2"/>
    </row>
    <row r="20216" spans="3:3" s="27" customFormat="1">
      <c r="C20216" s="2"/>
    </row>
    <row r="20217" spans="3:3" s="27" customFormat="1">
      <c r="C20217" s="2"/>
    </row>
    <row r="20218" spans="3:3" s="27" customFormat="1">
      <c r="C20218" s="2"/>
    </row>
    <row r="20219" spans="3:3" s="27" customFormat="1">
      <c r="C20219" s="2"/>
    </row>
    <row r="20220" spans="3:3" s="27" customFormat="1">
      <c r="C20220" s="2"/>
    </row>
    <row r="20221" spans="3:3" s="27" customFormat="1">
      <c r="C20221" s="2"/>
    </row>
    <row r="20222" spans="3:3" s="27" customFormat="1">
      <c r="C20222" s="2"/>
    </row>
    <row r="20223" spans="3:3" s="27" customFormat="1">
      <c r="C20223" s="2"/>
    </row>
    <row r="20224" spans="3:3" s="27" customFormat="1">
      <c r="C20224" s="2"/>
    </row>
    <row r="20225" spans="3:3" s="27" customFormat="1">
      <c r="C20225" s="2"/>
    </row>
    <row r="20226" spans="3:3" s="27" customFormat="1">
      <c r="C20226" s="2"/>
    </row>
    <row r="20227" spans="3:3" s="27" customFormat="1">
      <c r="C20227" s="2"/>
    </row>
    <row r="20228" spans="3:3" s="27" customFormat="1">
      <c r="C20228" s="2"/>
    </row>
    <row r="20229" spans="3:3" s="27" customFormat="1">
      <c r="C20229" s="2"/>
    </row>
    <row r="20230" spans="3:3" s="27" customFormat="1">
      <c r="C20230" s="2"/>
    </row>
    <row r="20231" spans="3:3" s="27" customFormat="1">
      <c r="C20231" s="2"/>
    </row>
    <row r="20232" spans="3:3" s="27" customFormat="1">
      <c r="C20232" s="2"/>
    </row>
    <row r="20233" spans="3:3" s="27" customFormat="1">
      <c r="C20233" s="2"/>
    </row>
    <row r="20234" spans="3:3" s="27" customFormat="1">
      <c r="C20234" s="2"/>
    </row>
    <row r="20235" spans="3:3" s="27" customFormat="1">
      <c r="C20235" s="2"/>
    </row>
    <row r="20236" spans="3:3" s="27" customFormat="1">
      <c r="C20236" s="2"/>
    </row>
    <row r="20237" spans="3:3" s="27" customFormat="1">
      <c r="C20237" s="2"/>
    </row>
    <row r="20238" spans="3:3" s="27" customFormat="1">
      <c r="C20238" s="2"/>
    </row>
    <row r="20239" spans="3:3" s="27" customFormat="1">
      <c r="C20239" s="2"/>
    </row>
    <row r="20240" spans="3:3" s="27" customFormat="1">
      <c r="C20240" s="2"/>
    </row>
    <row r="20241" spans="3:3" s="27" customFormat="1">
      <c r="C20241" s="2"/>
    </row>
    <row r="20242" spans="3:3" s="27" customFormat="1">
      <c r="C20242" s="2"/>
    </row>
    <row r="20243" spans="3:3" s="27" customFormat="1">
      <c r="C20243" s="2"/>
    </row>
    <row r="20244" spans="3:3" s="27" customFormat="1">
      <c r="C20244" s="2"/>
    </row>
    <row r="20245" spans="3:3" s="27" customFormat="1">
      <c r="C20245" s="2"/>
    </row>
    <row r="20246" spans="3:3" s="27" customFormat="1">
      <c r="C20246" s="2"/>
    </row>
    <row r="20247" spans="3:3" s="27" customFormat="1">
      <c r="C20247" s="2"/>
    </row>
    <row r="20248" spans="3:3" s="27" customFormat="1">
      <c r="C20248" s="2"/>
    </row>
    <row r="20249" spans="3:3" s="27" customFormat="1">
      <c r="C20249" s="2"/>
    </row>
    <row r="20250" spans="3:3" s="27" customFormat="1">
      <c r="C20250" s="2"/>
    </row>
    <row r="20251" spans="3:3" s="27" customFormat="1">
      <c r="C20251" s="2"/>
    </row>
    <row r="20252" spans="3:3" s="27" customFormat="1">
      <c r="C20252" s="2"/>
    </row>
    <row r="20253" spans="3:3" s="27" customFormat="1">
      <c r="C20253" s="2"/>
    </row>
    <row r="20254" spans="3:3" s="27" customFormat="1">
      <c r="C20254" s="2"/>
    </row>
    <row r="20255" spans="3:3" s="27" customFormat="1">
      <c r="C20255" s="2"/>
    </row>
    <row r="20256" spans="3:3" s="27" customFormat="1">
      <c r="C20256" s="2"/>
    </row>
    <row r="20257" spans="3:3" s="27" customFormat="1">
      <c r="C20257" s="2"/>
    </row>
    <row r="20258" spans="3:3" s="27" customFormat="1">
      <c r="C20258" s="2"/>
    </row>
    <row r="20259" spans="3:3" s="27" customFormat="1">
      <c r="C20259" s="2"/>
    </row>
    <row r="20260" spans="3:3" s="27" customFormat="1">
      <c r="C20260" s="2"/>
    </row>
    <row r="20261" spans="3:3" s="27" customFormat="1">
      <c r="C20261" s="2"/>
    </row>
    <row r="20262" spans="3:3" s="27" customFormat="1">
      <c r="C20262" s="2"/>
    </row>
    <row r="20263" spans="3:3" s="27" customFormat="1">
      <c r="C20263" s="2"/>
    </row>
    <row r="20264" spans="3:3" s="27" customFormat="1">
      <c r="C20264" s="2"/>
    </row>
    <row r="20265" spans="3:3" s="27" customFormat="1">
      <c r="C20265" s="2"/>
    </row>
    <row r="20266" spans="3:3" s="27" customFormat="1">
      <c r="C20266" s="2"/>
    </row>
    <row r="20267" spans="3:3" s="27" customFormat="1">
      <c r="C20267" s="2"/>
    </row>
    <row r="20268" spans="3:3" s="27" customFormat="1">
      <c r="C20268" s="2"/>
    </row>
    <row r="20269" spans="3:3" s="27" customFormat="1">
      <c r="C20269" s="2"/>
    </row>
    <row r="20270" spans="3:3" s="27" customFormat="1">
      <c r="C20270" s="2"/>
    </row>
    <row r="20271" spans="3:3" s="27" customFormat="1">
      <c r="C20271" s="2"/>
    </row>
    <row r="20272" spans="3:3" s="27" customFormat="1">
      <c r="C20272" s="2"/>
    </row>
    <row r="20273" spans="3:3" s="27" customFormat="1">
      <c r="C20273" s="2"/>
    </row>
    <row r="20274" spans="3:3" s="27" customFormat="1">
      <c r="C20274" s="2"/>
    </row>
    <row r="20275" spans="3:3" s="27" customFormat="1">
      <c r="C20275" s="2"/>
    </row>
    <row r="20276" spans="3:3" s="27" customFormat="1">
      <c r="C20276" s="2"/>
    </row>
    <row r="20277" spans="3:3" s="27" customFormat="1">
      <c r="C20277" s="2"/>
    </row>
    <row r="20278" spans="3:3" s="27" customFormat="1">
      <c r="C20278" s="2"/>
    </row>
    <row r="20279" spans="3:3" s="27" customFormat="1">
      <c r="C20279" s="2"/>
    </row>
    <row r="20280" spans="3:3" s="27" customFormat="1">
      <c r="C20280" s="2"/>
    </row>
    <row r="20281" spans="3:3" s="27" customFormat="1">
      <c r="C20281" s="2"/>
    </row>
    <row r="20282" spans="3:3" s="27" customFormat="1">
      <c r="C20282" s="2"/>
    </row>
    <row r="20283" spans="3:3" s="27" customFormat="1">
      <c r="C20283" s="2"/>
    </row>
    <row r="20284" spans="3:3" s="27" customFormat="1">
      <c r="C20284" s="2"/>
    </row>
    <row r="20285" spans="3:3" s="27" customFormat="1">
      <c r="C20285" s="2"/>
    </row>
    <row r="20286" spans="3:3" s="27" customFormat="1">
      <c r="C20286" s="2"/>
    </row>
    <row r="20287" spans="3:3" s="27" customFormat="1">
      <c r="C20287" s="2"/>
    </row>
    <row r="20288" spans="3:3" s="27" customFormat="1">
      <c r="C20288" s="2"/>
    </row>
    <row r="20289" spans="3:3" s="27" customFormat="1">
      <c r="C20289" s="2"/>
    </row>
    <row r="20290" spans="3:3" s="27" customFormat="1">
      <c r="C20290" s="2"/>
    </row>
    <row r="20291" spans="3:3" s="27" customFormat="1">
      <c r="C20291" s="2"/>
    </row>
    <row r="20292" spans="3:3" s="27" customFormat="1">
      <c r="C20292" s="2"/>
    </row>
    <row r="20293" spans="3:3" s="27" customFormat="1">
      <c r="C20293" s="2"/>
    </row>
    <row r="20294" spans="3:3" s="27" customFormat="1">
      <c r="C20294" s="2"/>
    </row>
    <row r="20295" spans="3:3" s="27" customFormat="1">
      <c r="C20295" s="2"/>
    </row>
    <row r="20296" spans="3:3" s="27" customFormat="1">
      <c r="C20296" s="2"/>
    </row>
    <row r="20297" spans="3:3" s="27" customFormat="1">
      <c r="C20297" s="2"/>
    </row>
    <row r="20298" spans="3:3" s="27" customFormat="1">
      <c r="C20298" s="2"/>
    </row>
    <row r="20299" spans="3:3" s="27" customFormat="1">
      <c r="C20299" s="2"/>
    </row>
    <row r="20300" spans="3:3" s="27" customFormat="1">
      <c r="C20300" s="2"/>
    </row>
    <row r="20301" spans="3:3" s="27" customFormat="1">
      <c r="C20301" s="2"/>
    </row>
    <row r="20302" spans="3:3" s="27" customFormat="1">
      <c r="C20302" s="2"/>
    </row>
    <row r="20303" spans="3:3" s="27" customFormat="1">
      <c r="C20303" s="2"/>
    </row>
    <row r="20304" spans="3:3" s="27" customFormat="1">
      <c r="C20304" s="2"/>
    </row>
    <row r="20305" spans="3:3" s="27" customFormat="1">
      <c r="C20305" s="2"/>
    </row>
    <row r="20306" spans="3:3" s="27" customFormat="1">
      <c r="C20306" s="2"/>
    </row>
    <row r="20307" spans="3:3" s="27" customFormat="1">
      <c r="C20307" s="2"/>
    </row>
    <row r="20308" spans="3:3" s="27" customFormat="1">
      <c r="C20308" s="2"/>
    </row>
    <row r="20309" spans="3:3" s="27" customFormat="1">
      <c r="C20309" s="2"/>
    </row>
    <row r="20310" spans="3:3" s="27" customFormat="1">
      <c r="C20310" s="2"/>
    </row>
    <row r="20311" spans="3:3" s="27" customFormat="1">
      <c r="C20311" s="2"/>
    </row>
    <row r="20312" spans="3:3" s="27" customFormat="1">
      <c r="C20312" s="2"/>
    </row>
    <row r="20313" spans="3:3" s="27" customFormat="1">
      <c r="C20313" s="2"/>
    </row>
    <row r="20314" spans="3:3" s="27" customFormat="1">
      <c r="C20314" s="2"/>
    </row>
    <row r="20315" spans="3:3" s="27" customFormat="1">
      <c r="C20315" s="2"/>
    </row>
    <row r="20316" spans="3:3" s="27" customFormat="1">
      <c r="C20316" s="2"/>
    </row>
    <row r="20317" spans="3:3" s="27" customFormat="1">
      <c r="C20317" s="2"/>
    </row>
    <row r="20318" spans="3:3" s="27" customFormat="1">
      <c r="C20318" s="2"/>
    </row>
    <row r="20319" spans="3:3" s="27" customFormat="1">
      <c r="C20319" s="2"/>
    </row>
    <row r="20320" spans="3:3" s="27" customFormat="1">
      <c r="C20320" s="2"/>
    </row>
    <row r="20321" spans="3:3" s="27" customFormat="1">
      <c r="C20321" s="2"/>
    </row>
    <row r="20322" spans="3:3" s="27" customFormat="1">
      <c r="C20322" s="2"/>
    </row>
    <row r="20323" spans="3:3" s="27" customFormat="1">
      <c r="C20323" s="2"/>
    </row>
    <row r="20324" spans="3:3" s="27" customFormat="1">
      <c r="C20324" s="2"/>
    </row>
    <row r="20325" spans="3:3" s="27" customFormat="1">
      <c r="C20325" s="2"/>
    </row>
    <row r="20326" spans="3:3" s="27" customFormat="1">
      <c r="C20326" s="2"/>
    </row>
    <row r="20327" spans="3:3" s="27" customFormat="1">
      <c r="C20327" s="2"/>
    </row>
    <row r="20328" spans="3:3" s="27" customFormat="1">
      <c r="C20328" s="2"/>
    </row>
    <row r="20329" spans="3:3" s="27" customFormat="1">
      <c r="C20329" s="2"/>
    </row>
    <row r="20330" spans="3:3" s="27" customFormat="1">
      <c r="C20330" s="2"/>
    </row>
    <row r="20331" spans="3:3" s="27" customFormat="1">
      <c r="C20331" s="2"/>
    </row>
    <row r="20332" spans="3:3" s="27" customFormat="1">
      <c r="C20332" s="2"/>
    </row>
    <row r="20333" spans="3:3" s="27" customFormat="1">
      <c r="C20333" s="2"/>
    </row>
    <row r="20334" spans="3:3" s="27" customFormat="1">
      <c r="C20334" s="2"/>
    </row>
    <row r="20335" spans="3:3" s="27" customFormat="1">
      <c r="C20335" s="2"/>
    </row>
    <row r="20336" spans="3:3" s="27" customFormat="1">
      <c r="C20336" s="2"/>
    </row>
    <row r="20337" spans="3:3" s="27" customFormat="1">
      <c r="C20337" s="2"/>
    </row>
    <row r="20338" spans="3:3" s="27" customFormat="1">
      <c r="C20338" s="2"/>
    </row>
    <row r="20339" spans="3:3" s="27" customFormat="1">
      <c r="C20339" s="2"/>
    </row>
    <row r="20340" spans="3:3" s="27" customFormat="1">
      <c r="C20340" s="2"/>
    </row>
    <row r="20341" spans="3:3" s="27" customFormat="1">
      <c r="C20341" s="2"/>
    </row>
    <row r="20342" spans="3:3" s="27" customFormat="1">
      <c r="C20342" s="2"/>
    </row>
    <row r="20343" spans="3:3" s="27" customFormat="1">
      <c r="C20343" s="2"/>
    </row>
    <row r="20344" spans="3:3" s="27" customFormat="1">
      <c r="C20344" s="2"/>
    </row>
    <row r="20345" spans="3:3" s="27" customFormat="1">
      <c r="C20345" s="2"/>
    </row>
    <row r="20346" spans="3:3" s="27" customFormat="1">
      <c r="C20346" s="2"/>
    </row>
    <row r="20347" spans="3:3" s="27" customFormat="1">
      <c r="C20347" s="2"/>
    </row>
    <row r="20348" spans="3:3" s="27" customFormat="1">
      <c r="C20348" s="2"/>
    </row>
    <row r="20349" spans="3:3" s="27" customFormat="1">
      <c r="C20349" s="2"/>
    </row>
    <row r="20350" spans="3:3" s="27" customFormat="1">
      <c r="C20350" s="2"/>
    </row>
    <row r="20351" spans="3:3" s="27" customFormat="1">
      <c r="C20351" s="2"/>
    </row>
    <row r="20352" spans="3:3" s="27" customFormat="1">
      <c r="C20352" s="2"/>
    </row>
    <row r="20353" spans="3:3" s="27" customFormat="1">
      <c r="C20353" s="2"/>
    </row>
    <row r="20354" spans="3:3" s="27" customFormat="1">
      <c r="C20354" s="2"/>
    </row>
    <row r="20355" spans="3:3" s="27" customFormat="1">
      <c r="C20355" s="2"/>
    </row>
    <row r="20356" spans="3:3" s="27" customFormat="1">
      <c r="C20356" s="2"/>
    </row>
    <row r="20357" spans="3:3" s="27" customFormat="1">
      <c r="C20357" s="2"/>
    </row>
    <row r="20358" spans="3:3" s="27" customFormat="1">
      <c r="C20358" s="2"/>
    </row>
    <row r="20359" spans="3:3" s="27" customFormat="1">
      <c r="C20359" s="2"/>
    </row>
    <row r="20360" spans="3:3" s="27" customFormat="1">
      <c r="C20360" s="2"/>
    </row>
    <row r="20361" spans="3:3" s="27" customFormat="1">
      <c r="C20361" s="2"/>
    </row>
    <row r="20362" spans="3:3" s="27" customFormat="1">
      <c r="C20362" s="2"/>
    </row>
    <row r="20363" spans="3:3" s="27" customFormat="1">
      <c r="C20363" s="2"/>
    </row>
    <row r="20364" spans="3:3" s="27" customFormat="1">
      <c r="C20364" s="2"/>
    </row>
    <row r="20365" spans="3:3" s="27" customFormat="1">
      <c r="C20365" s="2"/>
    </row>
    <row r="20366" spans="3:3" s="27" customFormat="1">
      <c r="C20366" s="2"/>
    </row>
    <row r="20367" spans="3:3" s="27" customFormat="1">
      <c r="C20367" s="2"/>
    </row>
    <row r="20368" spans="3:3" s="27" customFormat="1">
      <c r="C20368" s="2"/>
    </row>
    <row r="20369" spans="3:3" s="27" customFormat="1">
      <c r="C20369" s="2"/>
    </row>
    <row r="20370" spans="3:3" s="27" customFormat="1">
      <c r="C20370" s="2"/>
    </row>
    <row r="20371" spans="3:3" s="27" customFormat="1">
      <c r="C20371" s="2"/>
    </row>
    <row r="20372" spans="3:3" s="27" customFormat="1">
      <c r="C20372" s="2"/>
    </row>
    <row r="20373" spans="3:3" s="27" customFormat="1">
      <c r="C20373" s="2"/>
    </row>
    <row r="20374" spans="3:3" s="27" customFormat="1">
      <c r="C20374" s="2"/>
    </row>
    <row r="20375" spans="3:3" s="27" customFormat="1">
      <c r="C20375" s="2"/>
    </row>
    <row r="20376" spans="3:3" s="27" customFormat="1">
      <c r="C20376" s="2"/>
    </row>
    <row r="20377" spans="3:3" s="27" customFormat="1">
      <c r="C20377" s="2"/>
    </row>
    <row r="20378" spans="3:3" s="27" customFormat="1">
      <c r="C20378" s="2"/>
    </row>
    <row r="20379" spans="3:3" s="27" customFormat="1">
      <c r="C20379" s="2"/>
    </row>
    <row r="20380" spans="3:3" s="27" customFormat="1">
      <c r="C20380" s="2"/>
    </row>
    <row r="20381" spans="3:3" s="27" customFormat="1">
      <c r="C20381" s="2"/>
    </row>
    <row r="20382" spans="3:3" s="27" customFormat="1">
      <c r="C20382" s="2"/>
    </row>
    <row r="20383" spans="3:3" s="27" customFormat="1">
      <c r="C20383" s="2"/>
    </row>
    <row r="20384" spans="3:3" s="27" customFormat="1">
      <c r="C20384" s="2"/>
    </row>
    <row r="20385" spans="3:3" s="27" customFormat="1">
      <c r="C20385" s="2"/>
    </row>
    <row r="20386" spans="3:3" s="27" customFormat="1">
      <c r="C20386" s="2"/>
    </row>
    <row r="20387" spans="3:3" s="27" customFormat="1">
      <c r="C20387" s="2"/>
    </row>
    <row r="20388" spans="3:3" s="27" customFormat="1">
      <c r="C20388" s="2"/>
    </row>
    <row r="20389" spans="3:3" s="27" customFormat="1">
      <c r="C20389" s="2"/>
    </row>
    <row r="20390" spans="3:3" s="27" customFormat="1">
      <c r="C20390" s="2"/>
    </row>
    <row r="20391" spans="3:3" s="27" customFormat="1">
      <c r="C20391" s="2"/>
    </row>
    <row r="20392" spans="3:3" s="27" customFormat="1">
      <c r="C20392" s="2"/>
    </row>
    <row r="20393" spans="3:3" s="27" customFormat="1">
      <c r="C20393" s="2"/>
    </row>
    <row r="20394" spans="3:3" s="27" customFormat="1">
      <c r="C20394" s="2"/>
    </row>
    <row r="20395" spans="3:3" s="27" customFormat="1">
      <c r="C20395" s="2"/>
    </row>
    <row r="20396" spans="3:3" s="27" customFormat="1">
      <c r="C20396" s="2"/>
    </row>
    <row r="20397" spans="3:3" s="27" customFormat="1">
      <c r="C20397" s="2"/>
    </row>
    <row r="20398" spans="3:3" s="27" customFormat="1">
      <c r="C20398" s="2"/>
    </row>
    <row r="20399" spans="3:3" s="27" customFormat="1">
      <c r="C20399" s="2"/>
    </row>
    <row r="20400" spans="3:3" s="27" customFormat="1">
      <c r="C20400" s="2"/>
    </row>
    <row r="20401" spans="3:3" s="27" customFormat="1">
      <c r="C20401" s="2"/>
    </row>
    <row r="20402" spans="3:3" s="27" customFormat="1">
      <c r="C20402" s="2"/>
    </row>
    <row r="20403" spans="3:3" s="27" customFormat="1">
      <c r="C20403" s="2"/>
    </row>
    <row r="20404" spans="3:3" s="27" customFormat="1">
      <c r="C20404" s="2"/>
    </row>
    <row r="20405" spans="3:3" s="27" customFormat="1">
      <c r="C20405" s="2"/>
    </row>
    <row r="20406" spans="3:3" s="27" customFormat="1">
      <c r="C20406" s="2"/>
    </row>
    <row r="20407" spans="3:3" s="27" customFormat="1">
      <c r="C20407" s="2"/>
    </row>
    <row r="20408" spans="3:3" s="27" customFormat="1">
      <c r="C20408" s="2"/>
    </row>
    <row r="20409" spans="3:3" s="27" customFormat="1">
      <c r="C20409" s="2"/>
    </row>
    <row r="20410" spans="3:3" s="27" customFormat="1">
      <c r="C20410" s="2"/>
    </row>
    <row r="20411" spans="3:3" s="27" customFormat="1">
      <c r="C20411" s="2"/>
    </row>
    <row r="20412" spans="3:3" s="27" customFormat="1">
      <c r="C20412" s="2"/>
    </row>
    <row r="20413" spans="3:3" s="27" customFormat="1">
      <c r="C20413" s="2"/>
    </row>
    <row r="20414" spans="3:3" s="27" customFormat="1">
      <c r="C20414" s="2"/>
    </row>
    <row r="20415" spans="3:3" s="27" customFormat="1">
      <c r="C20415" s="2"/>
    </row>
    <row r="20416" spans="3:3" s="27" customFormat="1">
      <c r="C20416" s="2"/>
    </row>
    <row r="20417" spans="3:3" s="27" customFormat="1">
      <c r="C20417" s="2"/>
    </row>
    <row r="20418" spans="3:3" s="27" customFormat="1">
      <c r="C20418" s="2"/>
    </row>
    <row r="20419" spans="3:3" s="27" customFormat="1">
      <c r="C20419" s="2"/>
    </row>
    <row r="20420" spans="3:3" s="27" customFormat="1">
      <c r="C20420" s="2"/>
    </row>
    <row r="20421" spans="3:3" s="27" customFormat="1">
      <c r="C20421" s="2"/>
    </row>
    <row r="20422" spans="3:3" s="27" customFormat="1">
      <c r="C20422" s="2"/>
    </row>
    <row r="20423" spans="3:3" s="27" customFormat="1">
      <c r="C20423" s="2"/>
    </row>
    <row r="20424" spans="3:3" s="27" customFormat="1">
      <c r="C20424" s="2"/>
    </row>
    <row r="20425" spans="3:3" s="27" customFormat="1">
      <c r="C20425" s="2"/>
    </row>
    <row r="20426" spans="3:3" s="27" customFormat="1">
      <c r="C20426" s="2"/>
    </row>
    <row r="20427" spans="3:3" s="27" customFormat="1">
      <c r="C20427" s="2"/>
    </row>
    <row r="20428" spans="3:3" s="27" customFormat="1">
      <c r="C20428" s="2"/>
    </row>
    <row r="20429" spans="3:3" s="27" customFormat="1">
      <c r="C20429" s="2"/>
    </row>
    <row r="20430" spans="3:3" s="27" customFormat="1">
      <c r="C20430" s="2"/>
    </row>
    <row r="20431" spans="3:3" s="27" customFormat="1">
      <c r="C20431" s="2"/>
    </row>
    <row r="20432" spans="3:3" s="27" customFormat="1">
      <c r="C20432" s="2"/>
    </row>
    <row r="20433" spans="3:3" s="27" customFormat="1">
      <c r="C20433" s="2"/>
    </row>
    <row r="20434" spans="3:3" s="27" customFormat="1">
      <c r="C20434" s="2"/>
    </row>
    <row r="20435" spans="3:3" s="27" customFormat="1">
      <c r="C20435" s="2"/>
    </row>
    <row r="20436" spans="3:3" s="27" customFormat="1">
      <c r="C20436" s="2"/>
    </row>
    <row r="20437" spans="3:3" s="27" customFormat="1">
      <c r="C20437" s="2"/>
    </row>
    <row r="20438" spans="3:3" s="27" customFormat="1">
      <c r="C20438" s="2"/>
    </row>
    <row r="20439" spans="3:3" s="27" customFormat="1">
      <c r="C20439" s="2"/>
    </row>
    <row r="20440" spans="3:3" s="27" customFormat="1">
      <c r="C20440" s="2"/>
    </row>
    <row r="20441" spans="3:3" s="27" customFormat="1">
      <c r="C20441" s="2"/>
    </row>
    <row r="20442" spans="3:3" s="27" customFormat="1">
      <c r="C20442" s="2"/>
    </row>
    <row r="20443" spans="3:3" s="27" customFormat="1">
      <c r="C20443" s="2"/>
    </row>
    <row r="20444" spans="3:3" s="27" customFormat="1">
      <c r="C20444" s="2"/>
    </row>
    <row r="20445" spans="3:3" s="27" customFormat="1">
      <c r="C20445" s="2"/>
    </row>
    <row r="20446" spans="3:3" s="27" customFormat="1">
      <c r="C20446" s="2"/>
    </row>
    <row r="20447" spans="3:3" s="27" customFormat="1">
      <c r="C20447" s="2"/>
    </row>
    <row r="20448" spans="3:3" s="27" customFormat="1">
      <c r="C20448" s="2"/>
    </row>
    <row r="20449" spans="3:3" s="27" customFormat="1">
      <c r="C20449" s="2"/>
    </row>
    <row r="20450" spans="3:3" s="27" customFormat="1">
      <c r="C20450" s="2"/>
    </row>
    <row r="20451" spans="3:3" s="27" customFormat="1">
      <c r="C20451" s="2"/>
    </row>
    <row r="20452" spans="3:3" s="27" customFormat="1">
      <c r="C20452" s="2"/>
    </row>
    <row r="20453" spans="3:3" s="27" customFormat="1">
      <c r="C20453" s="2"/>
    </row>
    <row r="20454" spans="3:3" s="27" customFormat="1">
      <c r="C20454" s="2"/>
    </row>
    <row r="20455" spans="3:3" s="27" customFormat="1">
      <c r="C20455" s="2"/>
    </row>
    <row r="20456" spans="3:3" s="27" customFormat="1">
      <c r="C20456" s="2"/>
    </row>
    <row r="20457" spans="3:3" s="27" customFormat="1">
      <c r="C20457" s="2"/>
    </row>
    <row r="20458" spans="3:3" s="27" customFormat="1">
      <c r="C20458" s="2"/>
    </row>
    <row r="20459" spans="3:3" s="27" customFormat="1">
      <c r="C20459" s="2"/>
    </row>
    <row r="20460" spans="3:3" s="27" customFormat="1">
      <c r="C20460" s="2"/>
    </row>
    <row r="20461" spans="3:3" s="27" customFormat="1">
      <c r="C20461" s="2"/>
    </row>
    <row r="20462" spans="3:3" s="27" customFormat="1">
      <c r="C20462" s="2"/>
    </row>
    <row r="20463" spans="3:3" s="27" customFormat="1">
      <c r="C20463" s="2"/>
    </row>
    <row r="20464" spans="3:3" s="27" customFormat="1">
      <c r="C20464" s="2"/>
    </row>
    <row r="20465" spans="3:3" s="27" customFormat="1">
      <c r="C20465" s="2"/>
    </row>
    <row r="20466" spans="3:3" s="27" customFormat="1">
      <c r="C20466" s="2"/>
    </row>
    <row r="20467" spans="3:3" s="27" customFormat="1">
      <c r="C20467" s="2"/>
    </row>
    <row r="20468" spans="3:3" s="27" customFormat="1">
      <c r="C20468" s="2"/>
    </row>
    <row r="20469" spans="3:3" s="27" customFormat="1">
      <c r="C20469" s="2"/>
    </row>
    <row r="20470" spans="3:3" s="27" customFormat="1">
      <c r="C20470" s="2"/>
    </row>
    <row r="20471" spans="3:3" s="27" customFormat="1">
      <c r="C20471" s="2"/>
    </row>
    <row r="20472" spans="3:3" s="27" customFormat="1">
      <c r="C20472" s="2"/>
    </row>
    <row r="20473" spans="3:3" s="27" customFormat="1">
      <c r="C20473" s="2"/>
    </row>
    <row r="20474" spans="3:3" s="27" customFormat="1">
      <c r="C20474" s="2"/>
    </row>
    <row r="20475" spans="3:3" s="27" customFormat="1">
      <c r="C20475" s="2"/>
    </row>
    <row r="20476" spans="3:3" s="27" customFormat="1">
      <c r="C20476" s="2"/>
    </row>
    <row r="20477" spans="3:3" s="27" customFormat="1">
      <c r="C20477" s="2"/>
    </row>
    <row r="20478" spans="3:3" s="27" customFormat="1">
      <c r="C20478" s="2"/>
    </row>
    <row r="20479" spans="3:3" s="27" customFormat="1">
      <c r="C20479" s="2"/>
    </row>
    <row r="20480" spans="3:3" s="27" customFormat="1">
      <c r="C20480" s="2"/>
    </row>
    <row r="20481" spans="3:3" s="27" customFormat="1">
      <c r="C20481" s="2"/>
    </row>
    <row r="20482" spans="3:3" s="27" customFormat="1">
      <c r="C20482" s="2"/>
    </row>
    <row r="20483" spans="3:3" s="27" customFormat="1">
      <c r="C20483" s="2"/>
    </row>
    <row r="20484" spans="3:3" s="27" customFormat="1">
      <c r="C20484" s="2"/>
    </row>
    <row r="20485" spans="3:3" s="27" customFormat="1">
      <c r="C20485" s="2"/>
    </row>
    <row r="20486" spans="3:3" s="27" customFormat="1">
      <c r="C20486" s="2"/>
    </row>
    <row r="20487" spans="3:3" s="27" customFormat="1">
      <c r="C20487" s="2"/>
    </row>
    <row r="20488" spans="3:3" s="27" customFormat="1">
      <c r="C20488" s="2"/>
    </row>
    <row r="20489" spans="3:3" s="27" customFormat="1">
      <c r="C20489" s="2"/>
    </row>
    <row r="20490" spans="3:3" s="27" customFormat="1">
      <c r="C20490" s="2"/>
    </row>
    <row r="20491" spans="3:3" s="27" customFormat="1">
      <c r="C20491" s="2"/>
    </row>
    <row r="20492" spans="3:3" s="27" customFormat="1">
      <c r="C20492" s="2"/>
    </row>
    <row r="20493" spans="3:3" s="27" customFormat="1">
      <c r="C20493" s="2"/>
    </row>
    <row r="20494" spans="3:3" s="27" customFormat="1">
      <c r="C20494" s="2"/>
    </row>
    <row r="20495" spans="3:3" s="27" customFormat="1">
      <c r="C20495" s="2"/>
    </row>
    <row r="20496" spans="3:3" s="27" customFormat="1">
      <c r="C20496" s="2"/>
    </row>
    <row r="20497" spans="3:3" s="27" customFormat="1">
      <c r="C20497" s="2"/>
    </row>
    <row r="20498" spans="3:3" s="27" customFormat="1">
      <c r="C20498" s="2"/>
    </row>
    <row r="20499" spans="3:3" s="27" customFormat="1">
      <c r="C20499" s="2"/>
    </row>
    <row r="20500" spans="3:3" s="27" customFormat="1">
      <c r="C20500" s="2"/>
    </row>
    <row r="20501" spans="3:3" s="27" customFormat="1">
      <c r="C20501" s="2"/>
    </row>
    <row r="20502" spans="3:3" s="27" customFormat="1">
      <c r="C20502" s="2"/>
    </row>
    <row r="20503" spans="3:3" s="27" customFormat="1">
      <c r="C20503" s="2"/>
    </row>
    <row r="20504" spans="3:3" s="27" customFormat="1">
      <c r="C20504" s="2"/>
    </row>
    <row r="20505" spans="3:3" s="27" customFormat="1">
      <c r="C20505" s="2"/>
    </row>
    <row r="20506" spans="3:3" s="27" customFormat="1">
      <c r="C20506" s="2"/>
    </row>
    <row r="20507" spans="3:3" s="27" customFormat="1">
      <c r="C20507" s="2"/>
    </row>
    <row r="20508" spans="3:3" s="27" customFormat="1">
      <c r="C20508" s="2"/>
    </row>
    <row r="20509" spans="3:3" s="27" customFormat="1">
      <c r="C20509" s="2"/>
    </row>
    <row r="20510" spans="3:3" s="27" customFormat="1">
      <c r="C20510" s="2"/>
    </row>
    <row r="20511" spans="3:3" s="27" customFormat="1">
      <c r="C20511" s="2"/>
    </row>
    <row r="20512" spans="3:3" s="27" customFormat="1">
      <c r="C20512" s="2"/>
    </row>
    <row r="20513" spans="3:3" s="27" customFormat="1">
      <c r="C20513" s="2"/>
    </row>
    <row r="20514" spans="3:3" s="27" customFormat="1">
      <c r="C20514" s="2"/>
    </row>
    <row r="20515" spans="3:3" s="27" customFormat="1">
      <c r="C20515" s="2"/>
    </row>
    <row r="20516" spans="3:3" s="27" customFormat="1">
      <c r="C20516" s="2"/>
    </row>
    <row r="20517" spans="3:3" s="27" customFormat="1">
      <c r="C20517" s="2"/>
    </row>
    <row r="20518" spans="3:3" s="27" customFormat="1">
      <c r="C20518" s="2"/>
    </row>
    <row r="20519" spans="3:3" s="27" customFormat="1">
      <c r="C20519" s="2"/>
    </row>
    <row r="20520" spans="3:3" s="27" customFormat="1">
      <c r="C20520" s="2"/>
    </row>
    <row r="20521" spans="3:3" s="27" customFormat="1">
      <c r="C20521" s="2"/>
    </row>
    <row r="20522" spans="3:3" s="27" customFormat="1">
      <c r="C20522" s="2"/>
    </row>
    <row r="20523" spans="3:3" s="27" customFormat="1">
      <c r="C20523" s="2"/>
    </row>
    <row r="20524" spans="3:3" s="27" customFormat="1">
      <c r="C20524" s="2"/>
    </row>
    <row r="20525" spans="3:3" s="27" customFormat="1">
      <c r="C20525" s="2"/>
    </row>
    <row r="20526" spans="3:3" s="27" customFormat="1">
      <c r="C20526" s="2"/>
    </row>
    <row r="20527" spans="3:3" s="27" customFormat="1">
      <c r="C20527" s="2"/>
    </row>
    <row r="20528" spans="3:3" s="27" customFormat="1">
      <c r="C20528" s="2"/>
    </row>
    <row r="20529" spans="3:3" s="27" customFormat="1">
      <c r="C20529" s="2"/>
    </row>
    <row r="20530" spans="3:3" s="27" customFormat="1">
      <c r="C20530" s="2"/>
    </row>
    <row r="20531" spans="3:3" s="27" customFormat="1">
      <c r="C20531" s="2"/>
    </row>
    <row r="20532" spans="3:3" s="27" customFormat="1">
      <c r="C20532" s="2"/>
    </row>
    <row r="20533" spans="3:3" s="27" customFormat="1">
      <c r="C20533" s="2"/>
    </row>
    <row r="20534" spans="3:3" s="27" customFormat="1">
      <c r="C20534" s="2"/>
    </row>
    <row r="20535" spans="3:3" s="27" customFormat="1">
      <c r="C20535" s="2"/>
    </row>
    <row r="20536" spans="3:3" s="27" customFormat="1">
      <c r="C20536" s="2"/>
    </row>
    <row r="20537" spans="3:3" s="27" customFormat="1">
      <c r="C20537" s="2"/>
    </row>
    <row r="20538" spans="3:3" s="27" customFormat="1">
      <c r="C20538" s="2"/>
    </row>
    <row r="20539" spans="3:3" s="27" customFormat="1">
      <c r="C20539" s="2"/>
    </row>
    <row r="20540" spans="3:3" s="27" customFormat="1">
      <c r="C20540" s="2"/>
    </row>
    <row r="20541" spans="3:3" s="27" customFormat="1">
      <c r="C20541" s="2"/>
    </row>
    <row r="20542" spans="3:3" s="27" customFormat="1">
      <c r="C20542" s="2"/>
    </row>
    <row r="20543" spans="3:3" s="27" customFormat="1">
      <c r="C20543" s="2"/>
    </row>
    <row r="20544" spans="3:3" s="27" customFormat="1">
      <c r="C20544" s="2"/>
    </row>
    <row r="20545" spans="3:3" s="27" customFormat="1">
      <c r="C20545" s="2"/>
    </row>
    <row r="20546" spans="3:3" s="27" customFormat="1">
      <c r="C20546" s="2"/>
    </row>
    <row r="20547" spans="3:3" s="27" customFormat="1">
      <c r="C20547" s="2"/>
    </row>
    <row r="20548" spans="3:3" s="27" customFormat="1">
      <c r="C20548" s="2"/>
    </row>
    <row r="20549" spans="3:3" s="27" customFormat="1">
      <c r="C20549" s="2"/>
    </row>
    <row r="20550" spans="3:3" s="27" customFormat="1">
      <c r="C20550" s="2"/>
    </row>
    <row r="20551" spans="3:3" s="27" customFormat="1">
      <c r="C20551" s="2"/>
    </row>
    <row r="20552" spans="3:3" s="27" customFormat="1">
      <c r="C20552" s="2"/>
    </row>
    <row r="20553" spans="3:3" s="27" customFormat="1">
      <c r="C20553" s="2"/>
    </row>
    <row r="20554" spans="3:3" s="27" customFormat="1">
      <c r="C20554" s="2"/>
    </row>
    <row r="20555" spans="3:3" s="27" customFormat="1">
      <c r="C20555" s="2"/>
    </row>
    <row r="20556" spans="3:3" s="27" customFormat="1">
      <c r="C20556" s="2"/>
    </row>
    <row r="20557" spans="3:3" s="27" customFormat="1">
      <c r="C20557" s="2"/>
    </row>
    <row r="20558" spans="3:3" s="27" customFormat="1">
      <c r="C20558" s="2"/>
    </row>
    <row r="20559" spans="3:3" s="27" customFormat="1">
      <c r="C20559" s="2"/>
    </row>
    <row r="20560" spans="3:3" s="27" customFormat="1">
      <c r="C20560" s="2"/>
    </row>
    <row r="20561" spans="3:3" s="27" customFormat="1">
      <c r="C20561" s="2"/>
    </row>
    <row r="20562" spans="3:3" s="27" customFormat="1">
      <c r="C20562" s="2"/>
    </row>
    <row r="20563" spans="3:3" s="27" customFormat="1">
      <c r="C20563" s="2"/>
    </row>
    <row r="20564" spans="3:3" s="27" customFormat="1">
      <c r="C20564" s="2"/>
    </row>
    <row r="20565" spans="3:3" s="27" customFormat="1">
      <c r="C20565" s="2"/>
    </row>
    <row r="20566" spans="3:3" s="27" customFormat="1">
      <c r="C20566" s="2"/>
    </row>
    <row r="20567" spans="3:3" s="27" customFormat="1">
      <c r="C20567" s="2"/>
    </row>
    <row r="20568" spans="3:3" s="27" customFormat="1">
      <c r="C20568" s="2"/>
    </row>
    <row r="20569" spans="3:3" s="27" customFormat="1">
      <c r="C20569" s="2"/>
    </row>
    <row r="20570" spans="3:3" s="27" customFormat="1">
      <c r="C20570" s="2"/>
    </row>
    <row r="20571" spans="3:3" s="27" customFormat="1">
      <c r="C20571" s="2"/>
    </row>
    <row r="20572" spans="3:3" s="27" customFormat="1">
      <c r="C20572" s="2"/>
    </row>
    <row r="20573" spans="3:3" s="27" customFormat="1">
      <c r="C20573" s="2"/>
    </row>
    <row r="20574" spans="3:3" s="27" customFormat="1">
      <c r="C20574" s="2"/>
    </row>
    <row r="20575" spans="3:3" s="27" customFormat="1">
      <c r="C20575" s="2"/>
    </row>
    <row r="20576" spans="3:3" s="27" customFormat="1">
      <c r="C20576" s="2"/>
    </row>
    <row r="20577" spans="3:3" s="27" customFormat="1">
      <c r="C20577" s="2"/>
    </row>
    <row r="20578" spans="3:3" s="27" customFormat="1">
      <c r="C20578" s="2"/>
    </row>
    <row r="20579" spans="3:3" s="27" customFormat="1">
      <c r="C20579" s="2"/>
    </row>
    <row r="20580" spans="3:3" s="27" customFormat="1">
      <c r="C20580" s="2"/>
    </row>
    <row r="20581" spans="3:3" s="27" customFormat="1">
      <c r="C20581" s="2"/>
    </row>
    <row r="20582" spans="3:3" s="27" customFormat="1">
      <c r="C20582" s="2"/>
    </row>
    <row r="20583" spans="3:3" s="27" customFormat="1">
      <c r="C20583" s="2"/>
    </row>
    <row r="20584" spans="3:3" s="27" customFormat="1">
      <c r="C20584" s="2"/>
    </row>
    <row r="20585" spans="3:3" s="27" customFormat="1">
      <c r="C20585" s="2"/>
    </row>
    <row r="20586" spans="3:3" s="27" customFormat="1">
      <c r="C20586" s="2"/>
    </row>
    <row r="20587" spans="3:3" s="27" customFormat="1">
      <c r="C20587" s="2"/>
    </row>
    <row r="20588" spans="3:3" s="27" customFormat="1">
      <c r="C20588" s="2"/>
    </row>
    <row r="20589" spans="3:3" s="27" customFormat="1">
      <c r="C20589" s="2"/>
    </row>
    <row r="20590" spans="3:3" s="27" customFormat="1">
      <c r="C20590" s="2"/>
    </row>
    <row r="20591" spans="3:3" s="27" customFormat="1">
      <c r="C20591" s="2"/>
    </row>
    <row r="20592" spans="3:3" s="27" customFormat="1">
      <c r="C20592" s="2"/>
    </row>
    <row r="20593" spans="3:3" s="27" customFormat="1">
      <c r="C20593" s="2"/>
    </row>
    <row r="20594" spans="3:3" s="27" customFormat="1">
      <c r="C20594" s="2"/>
    </row>
    <row r="20595" spans="3:3" s="27" customFormat="1">
      <c r="C20595" s="2"/>
    </row>
    <row r="20596" spans="3:3" s="27" customFormat="1">
      <c r="C20596" s="2"/>
    </row>
    <row r="20597" spans="3:3" s="27" customFormat="1">
      <c r="C20597" s="2"/>
    </row>
    <row r="20598" spans="3:3" s="27" customFormat="1">
      <c r="C20598" s="2"/>
    </row>
    <row r="20599" spans="3:3" s="27" customFormat="1">
      <c r="C20599" s="2"/>
    </row>
    <row r="20600" spans="3:3" s="27" customFormat="1">
      <c r="C20600" s="2"/>
    </row>
    <row r="20601" spans="3:3" s="27" customFormat="1">
      <c r="C20601" s="2"/>
    </row>
    <row r="20602" spans="3:3" s="27" customFormat="1">
      <c r="C20602" s="2"/>
    </row>
    <row r="20603" spans="3:3" s="27" customFormat="1">
      <c r="C20603" s="2"/>
    </row>
    <row r="20604" spans="3:3" s="27" customFormat="1">
      <c r="C20604" s="2"/>
    </row>
    <row r="20605" spans="3:3" s="27" customFormat="1">
      <c r="C20605" s="2"/>
    </row>
    <row r="20606" spans="3:3" s="27" customFormat="1">
      <c r="C20606" s="2"/>
    </row>
    <row r="20607" spans="3:3" s="27" customFormat="1">
      <c r="C20607" s="2"/>
    </row>
    <row r="20608" spans="3:3" s="27" customFormat="1">
      <c r="C20608" s="2"/>
    </row>
    <row r="20609" spans="3:3" s="27" customFormat="1">
      <c r="C20609" s="2"/>
    </row>
    <row r="20610" spans="3:3" s="27" customFormat="1">
      <c r="C20610" s="2"/>
    </row>
    <row r="20611" spans="3:3" s="27" customFormat="1">
      <c r="C20611" s="2"/>
    </row>
    <row r="20612" spans="3:3" s="27" customFormat="1">
      <c r="C20612" s="2"/>
    </row>
    <row r="20613" spans="3:3" s="27" customFormat="1">
      <c r="C20613" s="2"/>
    </row>
    <row r="20614" spans="3:3" s="27" customFormat="1">
      <c r="C20614" s="2"/>
    </row>
    <row r="20615" spans="3:3" s="27" customFormat="1">
      <c r="C20615" s="2"/>
    </row>
    <row r="20616" spans="3:3" s="27" customFormat="1">
      <c r="C20616" s="2"/>
    </row>
    <row r="20617" spans="3:3" s="27" customFormat="1">
      <c r="C20617" s="2"/>
    </row>
    <row r="20618" spans="3:3" s="27" customFormat="1">
      <c r="C20618" s="2"/>
    </row>
    <row r="20619" spans="3:3" s="27" customFormat="1">
      <c r="C20619" s="2"/>
    </row>
    <row r="20620" spans="3:3" s="27" customFormat="1">
      <c r="C20620" s="2"/>
    </row>
    <row r="20621" spans="3:3" s="27" customFormat="1">
      <c r="C20621" s="2"/>
    </row>
    <row r="20622" spans="3:3" s="27" customFormat="1">
      <c r="C20622" s="2"/>
    </row>
    <row r="20623" spans="3:3" s="27" customFormat="1">
      <c r="C20623" s="2"/>
    </row>
    <row r="20624" spans="3:3" s="27" customFormat="1">
      <c r="C20624" s="2"/>
    </row>
    <row r="20625" spans="3:3" s="27" customFormat="1">
      <c r="C20625" s="2"/>
    </row>
    <row r="20626" spans="3:3" s="27" customFormat="1">
      <c r="C20626" s="2"/>
    </row>
    <row r="20627" spans="3:3" s="27" customFormat="1">
      <c r="C20627" s="2"/>
    </row>
    <row r="20628" spans="3:3" s="27" customFormat="1">
      <c r="C20628" s="2"/>
    </row>
    <row r="20629" spans="3:3" s="27" customFormat="1">
      <c r="C20629" s="2"/>
    </row>
    <row r="20630" spans="3:3" s="27" customFormat="1">
      <c r="C20630" s="2"/>
    </row>
    <row r="20631" spans="3:3" s="27" customFormat="1">
      <c r="C20631" s="2"/>
    </row>
    <row r="20632" spans="3:3" s="27" customFormat="1">
      <c r="C20632" s="2"/>
    </row>
    <row r="20633" spans="3:3" s="27" customFormat="1">
      <c r="C20633" s="2"/>
    </row>
    <row r="20634" spans="3:3" s="27" customFormat="1">
      <c r="C20634" s="2"/>
    </row>
    <row r="20635" spans="3:3" s="27" customFormat="1">
      <c r="C20635" s="2"/>
    </row>
    <row r="20636" spans="3:3" s="27" customFormat="1">
      <c r="C20636" s="2"/>
    </row>
    <row r="20637" spans="3:3" s="27" customFormat="1">
      <c r="C20637" s="2"/>
    </row>
    <row r="20638" spans="3:3" s="27" customFormat="1">
      <c r="C20638" s="2"/>
    </row>
    <row r="20639" spans="3:3" s="27" customFormat="1">
      <c r="C20639" s="2"/>
    </row>
    <row r="20640" spans="3:3" s="27" customFormat="1">
      <c r="C20640" s="2"/>
    </row>
    <row r="20641" spans="3:3" s="27" customFormat="1">
      <c r="C20641" s="2"/>
    </row>
    <row r="20642" spans="3:3" s="27" customFormat="1">
      <c r="C20642" s="2"/>
    </row>
    <row r="20643" spans="3:3" s="27" customFormat="1">
      <c r="C20643" s="2"/>
    </row>
    <row r="20644" spans="3:3" s="27" customFormat="1">
      <c r="C20644" s="2"/>
    </row>
    <row r="20645" spans="3:3" s="27" customFormat="1">
      <c r="C20645" s="2"/>
    </row>
    <row r="20646" spans="3:3" s="27" customFormat="1">
      <c r="C20646" s="2"/>
    </row>
    <row r="20647" spans="3:3" s="27" customFormat="1">
      <c r="C20647" s="2"/>
    </row>
    <row r="20648" spans="3:3" s="27" customFormat="1">
      <c r="C20648" s="2"/>
    </row>
    <row r="20649" spans="3:3" s="27" customFormat="1">
      <c r="C20649" s="2"/>
    </row>
    <row r="20650" spans="3:3" s="27" customFormat="1">
      <c r="C20650" s="2"/>
    </row>
    <row r="20651" spans="3:3" s="27" customFormat="1">
      <c r="C20651" s="2"/>
    </row>
    <row r="20652" spans="3:3" s="27" customFormat="1">
      <c r="C20652" s="2"/>
    </row>
    <row r="20653" spans="3:3" s="27" customFormat="1">
      <c r="C20653" s="2"/>
    </row>
    <row r="20654" spans="3:3" s="27" customFormat="1">
      <c r="C20654" s="2"/>
    </row>
    <row r="20655" spans="3:3" s="27" customFormat="1">
      <c r="C20655" s="2"/>
    </row>
    <row r="20656" spans="3:3" s="27" customFormat="1">
      <c r="C20656" s="2"/>
    </row>
    <row r="20657" spans="3:3" s="27" customFormat="1">
      <c r="C20657" s="2"/>
    </row>
    <row r="20658" spans="3:3" s="27" customFormat="1">
      <c r="C20658" s="2"/>
    </row>
    <row r="20659" spans="3:3" s="27" customFormat="1">
      <c r="C20659" s="2"/>
    </row>
    <row r="20660" spans="3:3" s="27" customFormat="1">
      <c r="C20660" s="2"/>
    </row>
    <row r="20661" spans="3:3" s="27" customFormat="1">
      <c r="C20661" s="2"/>
    </row>
    <row r="20662" spans="3:3" s="27" customFormat="1">
      <c r="C20662" s="2"/>
    </row>
    <row r="20663" spans="3:3" s="27" customFormat="1">
      <c r="C20663" s="2"/>
    </row>
    <row r="20664" spans="3:3" s="27" customFormat="1">
      <c r="C20664" s="2"/>
    </row>
    <row r="20665" spans="3:3" s="27" customFormat="1">
      <c r="C20665" s="2"/>
    </row>
    <row r="20666" spans="3:3" s="27" customFormat="1">
      <c r="C20666" s="2"/>
    </row>
    <row r="20667" spans="3:3" s="27" customFormat="1">
      <c r="C20667" s="2"/>
    </row>
    <row r="20668" spans="3:3" s="27" customFormat="1">
      <c r="C20668" s="2"/>
    </row>
    <row r="20669" spans="3:3" s="27" customFormat="1">
      <c r="C20669" s="2"/>
    </row>
    <row r="20670" spans="3:3" s="27" customFormat="1">
      <c r="C20670" s="2"/>
    </row>
    <row r="20671" spans="3:3" s="27" customFormat="1">
      <c r="C20671" s="2"/>
    </row>
    <row r="20672" spans="3:3" s="27" customFormat="1">
      <c r="C20672" s="2"/>
    </row>
    <row r="20673" spans="3:3" s="27" customFormat="1">
      <c r="C20673" s="2"/>
    </row>
    <row r="20674" spans="3:3" s="27" customFormat="1">
      <c r="C20674" s="2"/>
    </row>
    <row r="20675" spans="3:3" s="27" customFormat="1">
      <c r="C20675" s="2"/>
    </row>
    <row r="20676" spans="3:3" s="27" customFormat="1">
      <c r="C20676" s="2"/>
    </row>
    <row r="20677" spans="3:3" s="27" customFormat="1">
      <c r="C20677" s="2"/>
    </row>
    <row r="20678" spans="3:3" s="27" customFormat="1">
      <c r="C20678" s="2"/>
    </row>
    <row r="20679" spans="3:3" s="27" customFormat="1">
      <c r="C20679" s="2"/>
    </row>
    <row r="20680" spans="3:3" s="27" customFormat="1">
      <c r="C20680" s="2"/>
    </row>
    <row r="20681" spans="3:3" s="27" customFormat="1">
      <c r="C20681" s="2"/>
    </row>
    <row r="20682" spans="3:3" s="27" customFormat="1">
      <c r="C20682" s="2"/>
    </row>
    <row r="20683" spans="3:3" s="27" customFormat="1">
      <c r="C20683" s="2"/>
    </row>
    <row r="20684" spans="3:3" s="27" customFormat="1">
      <c r="C20684" s="2"/>
    </row>
    <row r="20685" spans="3:3" s="27" customFormat="1">
      <c r="C20685" s="2"/>
    </row>
    <row r="20686" spans="3:3" s="27" customFormat="1">
      <c r="C20686" s="2"/>
    </row>
    <row r="20687" spans="3:3" s="27" customFormat="1">
      <c r="C20687" s="2"/>
    </row>
    <row r="20688" spans="3:3" s="27" customFormat="1">
      <c r="C20688" s="2"/>
    </row>
    <row r="20689" spans="3:3" s="27" customFormat="1">
      <c r="C20689" s="2"/>
    </row>
    <row r="20690" spans="3:3" s="27" customFormat="1">
      <c r="C20690" s="2"/>
    </row>
    <row r="20691" spans="3:3" s="27" customFormat="1">
      <c r="C20691" s="2"/>
    </row>
    <row r="20692" spans="3:3" s="27" customFormat="1">
      <c r="C20692" s="2"/>
    </row>
    <row r="20693" spans="3:3" s="27" customFormat="1">
      <c r="C20693" s="2"/>
    </row>
    <row r="20694" spans="3:3" s="27" customFormat="1">
      <c r="C20694" s="2"/>
    </row>
    <row r="20695" spans="3:3" s="27" customFormat="1">
      <c r="C20695" s="2"/>
    </row>
    <row r="20696" spans="3:3" s="27" customFormat="1">
      <c r="C20696" s="2"/>
    </row>
    <row r="20697" spans="3:3" s="27" customFormat="1">
      <c r="C20697" s="2"/>
    </row>
    <row r="20698" spans="3:3" s="27" customFormat="1">
      <c r="C20698" s="2"/>
    </row>
    <row r="20699" spans="3:3" s="27" customFormat="1">
      <c r="C20699" s="2"/>
    </row>
    <row r="20700" spans="3:3" s="27" customFormat="1">
      <c r="C20700" s="2"/>
    </row>
    <row r="20701" spans="3:3" s="27" customFormat="1">
      <c r="C20701" s="2"/>
    </row>
    <row r="20702" spans="3:3" s="27" customFormat="1">
      <c r="C20702" s="2"/>
    </row>
    <row r="20703" spans="3:3" s="27" customFormat="1">
      <c r="C20703" s="2"/>
    </row>
    <row r="20704" spans="3:3" s="27" customFormat="1">
      <c r="C20704" s="2"/>
    </row>
    <row r="20705" spans="3:3" s="27" customFormat="1">
      <c r="C20705" s="2"/>
    </row>
    <row r="20706" spans="3:3" s="27" customFormat="1">
      <c r="C20706" s="2"/>
    </row>
    <row r="20707" spans="3:3" s="27" customFormat="1">
      <c r="C20707" s="2"/>
    </row>
    <row r="20708" spans="3:3" s="27" customFormat="1">
      <c r="C20708" s="2"/>
    </row>
    <row r="20709" spans="3:3" s="27" customFormat="1">
      <c r="C20709" s="2"/>
    </row>
    <row r="20710" spans="3:3" s="27" customFormat="1">
      <c r="C20710" s="2"/>
    </row>
    <row r="20711" spans="3:3" s="27" customFormat="1">
      <c r="C20711" s="2"/>
    </row>
    <row r="20712" spans="3:3" s="27" customFormat="1">
      <c r="C20712" s="2"/>
    </row>
    <row r="20713" spans="3:3" s="27" customFormat="1">
      <c r="C20713" s="2"/>
    </row>
    <row r="20714" spans="3:3" s="27" customFormat="1">
      <c r="C20714" s="2"/>
    </row>
    <row r="20715" spans="3:3" s="27" customFormat="1">
      <c r="C20715" s="2"/>
    </row>
    <row r="20716" spans="3:3" s="27" customFormat="1">
      <c r="C20716" s="2"/>
    </row>
    <row r="20717" spans="3:3" s="27" customFormat="1">
      <c r="C20717" s="2"/>
    </row>
    <row r="20718" spans="3:3" s="27" customFormat="1">
      <c r="C20718" s="2"/>
    </row>
    <row r="20719" spans="3:3" s="27" customFormat="1">
      <c r="C20719" s="2"/>
    </row>
    <row r="20720" spans="3:3" s="27" customFormat="1">
      <c r="C20720" s="2"/>
    </row>
    <row r="20721" spans="3:3" s="27" customFormat="1">
      <c r="C20721" s="2"/>
    </row>
    <row r="20722" spans="3:3" s="27" customFormat="1">
      <c r="C20722" s="2"/>
    </row>
    <row r="20723" spans="3:3" s="27" customFormat="1">
      <c r="C20723" s="2"/>
    </row>
    <row r="20724" spans="3:3" s="27" customFormat="1">
      <c r="C20724" s="2"/>
    </row>
    <row r="20725" spans="3:3" s="27" customFormat="1">
      <c r="C20725" s="2"/>
    </row>
    <row r="20726" spans="3:3" s="27" customFormat="1">
      <c r="C20726" s="2"/>
    </row>
    <row r="20727" spans="3:3" s="27" customFormat="1">
      <c r="C20727" s="2"/>
    </row>
    <row r="20728" spans="3:3" s="27" customFormat="1">
      <c r="C20728" s="2"/>
    </row>
    <row r="20729" spans="3:3" s="27" customFormat="1">
      <c r="C20729" s="2"/>
    </row>
    <row r="20730" spans="3:3" s="27" customFormat="1">
      <c r="C20730" s="2"/>
    </row>
    <row r="20731" spans="3:3" s="27" customFormat="1">
      <c r="C20731" s="2"/>
    </row>
    <row r="20732" spans="3:3" s="27" customFormat="1">
      <c r="C20732" s="2"/>
    </row>
    <row r="20733" spans="3:3" s="27" customFormat="1">
      <c r="C20733" s="2"/>
    </row>
    <row r="20734" spans="3:3" s="27" customFormat="1">
      <c r="C20734" s="2"/>
    </row>
    <row r="20735" spans="3:3" s="27" customFormat="1">
      <c r="C20735" s="2"/>
    </row>
    <row r="20736" spans="3:3" s="27" customFormat="1">
      <c r="C20736" s="2"/>
    </row>
    <row r="20737" spans="3:3" s="27" customFormat="1">
      <c r="C20737" s="2"/>
    </row>
    <row r="20738" spans="3:3" s="27" customFormat="1">
      <c r="C20738" s="2"/>
    </row>
    <row r="20739" spans="3:3" s="27" customFormat="1">
      <c r="C20739" s="2"/>
    </row>
    <row r="20740" spans="3:3" s="27" customFormat="1">
      <c r="C20740" s="2"/>
    </row>
    <row r="20741" spans="3:3" s="27" customFormat="1">
      <c r="C20741" s="2"/>
    </row>
    <row r="20742" spans="3:3" s="27" customFormat="1">
      <c r="C20742" s="2"/>
    </row>
    <row r="20743" spans="3:3" s="27" customFormat="1">
      <c r="C20743" s="2"/>
    </row>
    <row r="20744" spans="3:3" s="27" customFormat="1">
      <c r="C20744" s="2"/>
    </row>
    <row r="20745" spans="3:3" s="27" customFormat="1">
      <c r="C20745" s="2"/>
    </row>
    <row r="20746" spans="3:3" s="27" customFormat="1">
      <c r="C20746" s="2"/>
    </row>
    <row r="20747" spans="3:3" s="27" customFormat="1">
      <c r="C20747" s="2"/>
    </row>
    <row r="20748" spans="3:3" s="27" customFormat="1">
      <c r="C20748" s="2"/>
    </row>
    <row r="20749" spans="3:3" s="27" customFormat="1">
      <c r="C20749" s="2"/>
    </row>
    <row r="20750" spans="3:3" s="27" customFormat="1">
      <c r="C20750" s="2"/>
    </row>
    <row r="20751" spans="3:3" s="27" customFormat="1">
      <c r="C20751" s="2"/>
    </row>
    <row r="20752" spans="3:3" s="27" customFormat="1">
      <c r="C20752" s="2"/>
    </row>
    <row r="20753" spans="3:3" s="27" customFormat="1">
      <c r="C20753" s="2"/>
    </row>
    <row r="20754" spans="3:3" s="27" customFormat="1">
      <c r="C20754" s="2"/>
    </row>
    <row r="20755" spans="3:3" s="27" customFormat="1">
      <c r="C20755" s="2"/>
    </row>
    <row r="20756" spans="3:3" s="27" customFormat="1">
      <c r="C20756" s="2"/>
    </row>
    <row r="20757" spans="3:3" s="27" customFormat="1">
      <c r="C20757" s="2"/>
    </row>
    <row r="20758" spans="3:3" s="27" customFormat="1">
      <c r="C20758" s="2"/>
    </row>
    <row r="20759" spans="3:3" s="27" customFormat="1">
      <c r="C20759" s="2"/>
    </row>
    <row r="20760" spans="3:3" s="27" customFormat="1">
      <c r="C20760" s="2"/>
    </row>
    <row r="20761" spans="3:3" s="27" customFormat="1">
      <c r="C20761" s="2"/>
    </row>
    <row r="20762" spans="3:3" s="27" customFormat="1">
      <c r="C20762" s="2"/>
    </row>
    <row r="20763" spans="3:3" s="27" customFormat="1">
      <c r="C20763" s="2"/>
    </row>
    <row r="20764" spans="3:3" s="27" customFormat="1">
      <c r="C20764" s="2"/>
    </row>
    <row r="20765" spans="3:3" s="27" customFormat="1">
      <c r="C20765" s="2"/>
    </row>
    <row r="20766" spans="3:3" s="27" customFormat="1">
      <c r="C20766" s="2"/>
    </row>
    <row r="20767" spans="3:3" s="27" customFormat="1">
      <c r="C20767" s="2"/>
    </row>
    <row r="20768" spans="3:3" s="27" customFormat="1">
      <c r="C20768" s="2"/>
    </row>
    <row r="20769" spans="3:3" s="27" customFormat="1">
      <c r="C20769" s="2"/>
    </row>
    <row r="20770" spans="3:3" s="27" customFormat="1">
      <c r="C20770" s="2"/>
    </row>
    <row r="20771" spans="3:3" s="27" customFormat="1">
      <c r="C20771" s="2"/>
    </row>
    <row r="20772" spans="3:3" s="27" customFormat="1">
      <c r="C20772" s="2"/>
    </row>
    <row r="20773" spans="3:3" s="27" customFormat="1">
      <c r="C20773" s="2"/>
    </row>
    <row r="20774" spans="3:3" s="27" customFormat="1">
      <c r="C20774" s="2"/>
    </row>
    <row r="20775" spans="3:3" s="27" customFormat="1">
      <c r="C20775" s="2"/>
    </row>
    <row r="20776" spans="3:3" s="27" customFormat="1">
      <c r="C20776" s="2"/>
    </row>
    <row r="20777" spans="3:3" s="27" customFormat="1">
      <c r="C20777" s="2"/>
    </row>
    <row r="20778" spans="3:3" s="27" customFormat="1">
      <c r="C20778" s="2"/>
    </row>
    <row r="20779" spans="3:3" s="27" customFormat="1">
      <c r="C20779" s="2"/>
    </row>
    <row r="20780" spans="3:3" s="27" customFormat="1">
      <c r="C20780" s="2"/>
    </row>
    <row r="20781" spans="3:3" s="27" customFormat="1">
      <c r="C20781" s="2"/>
    </row>
    <row r="20782" spans="3:3" s="27" customFormat="1">
      <c r="C20782" s="2"/>
    </row>
    <row r="20783" spans="3:3" s="27" customFormat="1">
      <c r="C20783" s="2"/>
    </row>
    <row r="20784" spans="3:3" s="27" customFormat="1">
      <c r="C20784" s="2"/>
    </row>
    <row r="20785" spans="3:3" s="27" customFormat="1">
      <c r="C20785" s="2"/>
    </row>
    <row r="20786" spans="3:3" s="27" customFormat="1">
      <c r="C20786" s="2"/>
    </row>
    <row r="20787" spans="3:3" s="27" customFormat="1">
      <c r="C20787" s="2"/>
    </row>
    <row r="20788" spans="3:3" s="27" customFormat="1">
      <c r="C20788" s="2"/>
    </row>
    <row r="20789" spans="3:3" s="27" customFormat="1">
      <c r="C20789" s="2"/>
    </row>
    <row r="20790" spans="3:3" s="27" customFormat="1">
      <c r="C20790" s="2"/>
    </row>
    <row r="20791" spans="3:3" s="27" customFormat="1">
      <c r="C20791" s="2"/>
    </row>
    <row r="20792" spans="3:3" s="27" customFormat="1">
      <c r="C20792" s="2"/>
    </row>
    <row r="20793" spans="3:3" s="27" customFormat="1">
      <c r="C20793" s="2"/>
    </row>
    <row r="20794" spans="3:3" s="27" customFormat="1">
      <c r="C20794" s="2"/>
    </row>
    <row r="20795" spans="3:3" s="27" customFormat="1">
      <c r="C20795" s="2"/>
    </row>
    <row r="20796" spans="3:3" s="27" customFormat="1">
      <c r="C20796" s="2"/>
    </row>
    <row r="20797" spans="3:3" s="27" customFormat="1">
      <c r="C20797" s="2"/>
    </row>
    <row r="20798" spans="3:3" s="27" customFormat="1">
      <c r="C20798" s="2"/>
    </row>
    <row r="20799" spans="3:3" s="27" customFormat="1">
      <c r="C20799" s="2"/>
    </row>
    <row r="20800" spans="3:3" s="27" customFormat="1">
      <c r="C20800" s="2"/>
    </row>
    <row r="20801" spans="3:3" s="27" customFormat="1">
      <c r="C20801" s="2"/>
    </row>
    <row r="20802" spans="3:3" s="27" customFormat="1">
      <c r="C20802" s="2"/>
    </row>
    <row r="20803" spans="3:3" s="27" customFormat="1">
      <c r="C20803" s="2"/>
    </row>
    <row r="20804" spans="3:3" s="27" customFormat="1">
      <c r="C20804" s="2"/>
    </row>
    <row r="20805" spans="3:3" s="27" customFormat="1">
      <c r="C20805" s="2"/>
    </row>
    <row r="20806" spans="3:3" s="27" customFormat="1">
      <c r="C20806" s="2"/>
    </row>
    <row r="20807" spans="3:3" s="27" customFormat="1">
      <c r="C20807" s="2"/>
    </row>
    <row r="20808" spans="3:3" s="27" customFormat="1">
      <c r="C20808" s="2"/>
    </row>
    <row r="20809" spans="3:3" s="27" customFormat="1">
      <c r="C20809" s="2"/>
    </row>
    <row r="20810" spans="3:3" s="27" customFormat="1">
      <c r="C20810" s="2"/>
    </row>
    <row r="20811" spans="3:3" s="27" customFormat="1">
      <c r="C20811" s="2"/>
    </row>
    <row r="20812" spans="3:3" s="27" customFormat="1">
      <c r="C20812" s="2"/>
    </row>
    <row r="20813" spans="3:3" s="27" customFormat="1">
      <c r="C20813" s="2"/>
    </row>
    <row r="20814" spans="3:3" s="27" customFormat="1">
      <c r="C20814" s="2"/>
    </row>
    <row r="20815" spans="3:3" s="27" customFormat="1">
      <c r="C20815" s="2"/>
    </row>
    <row r="20816" spans="3:3" s="27" customFormat="1">
      <c r="C20816" s="2"/>
    </row>
    <row r="20817" spans="3:3" s="27" customFormat="1">
      <c r="C20817" s="2"/>
    </row>
    <row r="20818" spans="3:3" s="27" customFormat="1">
      <c r="C20818" s="2"/>
    </row>
    <row r="20819" spans="3:3" s="27" customFormat="1">
      <c r="C20819" s="2"/>
    </row>
    <row r="20820" spans="3:3" s="27" customFormat="1">
      <c r="C20820" s="2"/>
    </row>
    <row r="20821" spans="3:3" s="27" customFormat="1">
      <c r="C20821" s="2"/>
    </row>
    <row r="20822" spans="3:3" s="27" customFormat="1">
      <c r="C20822" s="2"/>
    </row>
    <row r="20823" spans="3:3" s="27" customFormat="1">
      <c r="C20823" s="2"/>
    </row>
    <row r="20824" spans="3:3" s="27" customFormat="1">
      <c r="C20824" s="2"/>
    </row>
    <row r="20825" spans="3:3" s="27" customFormat="1">
      <c r="C20825" s="2"/>
    </row>
    <row r="20826" spans="3:3" s="27" customFormat="1">
      <c r="C20826" s="2"/>
    </row>
    <row r="20827" spans="3:3" s="27" customFormat="1">
      <c r="C20827" s="2"/>
    </row>
    <row r="20828" spans="3:3" s="27" customFormat="1">
      <c r="C20828" s="2"/>
    </row>
    <row r="20829" spans="3:3" s="27" customFormat="1">
      <c r="C20829" s="2"/>
    </row>
    <row r="20830" spans="3:3" s="27" customFormat="1">
      <c r="C20830" s="2"/>
    </row>
    <row r="20831" spans="3:3" s="27" customFormat="1">
      <c r="C20831" s="2"/>
    </row>
    <row r="20832" spans="3:3" s="27" customFormat="1">
      <c r="C20832" s="2"/>
    </row>
    <row r="20833" spans="3:3" s="27" customFormat="1">
      <c r="C20833" s="2"/>
    </row>
    <row r="20834" spans="3:3" s="27" customFormat="1">
      <c r="C20834" s="2"/>
    </row>
    <row r="20835" spans="3:3" s="27" customFormat="1">
      <c r="C20835" s="2"/>
    </row>
    <row r="20836" spans="3:3" s="27" customFormat="1">
      <c r="C20836" s="2"/>
    </row>
    <row r="20837" spans="3:3" s="27" customFormat="1">
      <c r="C20837" s="2"/>
    </row>
    <row r="20838" spans="3:3" s="27" customFormat="1">
      <c r="C20838" s="2"/>
    </row>
    <row r="20839" spans="3:3" s="27" customFormat="1">
      <c r="C20839" s="2"/>
    </row>
    <row r="20840" spans="3:3" s="27" customFormat="1">
      <c r="C20840" s="2"/>
    </row>
    <row r="20841" spans="3:3" s="27" customFormat="1">
      <c r="C20841" s="2"/>
    </row>
    <row r="20842" spans="3:3" s="27" customFormat="1">
      <c r="C20842" s="2"/>
    </row>
    <row r="20843" spans="3:3" s="27" customFormat="1">
      <c r="C20843" s="2"/>
    </row>
    <row r="20844" spans="3:3" s="27" customFormat="1">
      <c r="C20844" s="2"/>
    </row>
    <row r="20845" spans="3:3" s="27" customFormat="1">
      <c r="C20845" s="2"/>
    </row>
    <row r="20846" spans="3:3" s="27" customFormat="1">
      <c r="C20846" s="2"/>
    </row>
    <row r="20847" spans="3:3" s="27" customFormat="1">
      <c r="C20847" s="2"/>
    </row>
    <row r="20848" spans="3:3" s="27" customFormat="1">
      <c r="C20848" s="2"/>
    </row>
    <row r="20849" spans="3:3" s="27" customFormat="1">
      <c r="C20849" s="2"/>
    </row>
    <row r="20850" spans="3:3" s="27" customFormat="1">
      <c r="C20850" s="2"/>
    </row>
    <row r="20851" spans="3:3" s="27" customFormat="1">
      <c r="C20851" s="2"/>
    </row>
    <row r="20852" spans="3:3" s="27" customFormat="1">
      <c r="C20852" s="2"/>
    </row>
    <row r="20853" spans="3:3" s="27" customFormat="1">
      <c r="C20853" s="2"/>
    </row>
    <row r="20854" spans="3:3" s="27" customFormat="1">
      <c r="C20854" s="2"/>
    </row>
    <row r="20855" spans="3:3" s="27" customFormat="1">
      <c r="C20855" s="2"/>
    </row>
    <row r="20856" spans="3:3" s="27" customFormat="1">
      <c r="C20856" s="2"/>
    </row>
    <row r="20857" spans="3:3" s="27" customFormat="1">
      <c r="C20857" s="2"/>
    </row>
    <row r="20858" spans="3:3" s="27" customFormat="1">
      <c r="C20858" s="2"/>
    </row>
    <row r="20859" spans="3:3" s="27" customFormat="1">
      <c r="C20859" s="2"/>
    </row>
    <row r="20860" spans="3:3" s="27" customFormat="1">
      <c r="C20860" s="2"/>
    </row>
    <row r="20861" spans="3:3" s="27" customFormat="1">
      <c r="C20861" s="2"/>
    </row>
    <row r="20862" spans="3:3" s="27" customFormat="1">
      <c r="C20862" s="2"/>
    </row>
    <row r="20863" spans="3:3" s="27" customFormat="1">
      <c r="C20863" s="2"/>
    </row>
    <row r="20864" spans="3:3" s="27" customFormat="1">
      <c r="C20864" s="2"/>
    </row>
    <row r="20865" spans="3:3" s="27" customFormat="1">
      <c r="C20865" s="2"/>
    </row>
    <row r="20866" spans="3:3" s="27" customFormat="1">
      <c r="C20866" s="2"/>
    </row>
    <row r="20867" spans="3:3" s="27" customFormat="1">
      <c r="C20867" s="2"/>
    </row>
    <row r="20868" spans="3:3" s="27" customFormat="1">
      <c r="C20868" s="2"/>
    </row>
    <row r="20869" spans="3:3" s="27" customFormat="1">
      <c r="C20869" s="2"/>
    </row>
    <row r="20870" spans="3:3" s="27" customFormat="1">
      <c r="C20870" s="2"/>
    </row>
    <row r="20871" spans="3:3" s="27" customFormat="1">
      <c r="C20871" s="2"/>
    </row>
    <row r="20872" spans="3:3" s="27" customFormat="1">
      <c r="C20872" s="2"/>
    </row>
    <row r="20873" spans="3:3" s="27" customFormat="1">
      <c r="C20873" s="2"/>
    </row>
    <row r="20874" spans="3:3" s="27" customFormat="1">
      <c r="C20874" s="2"/>
    </row>
    <row r="20875" spans="3:3" s="27" customFormat="1">
      <c r="C20875" s="2"/>
    </row>
    <row r="20876" spans="3:3" s="27" customFormat="1">
      <c r="C20876" s="2"/>
    </row>
    <row r="20877" spans="3:3" s="27" customFormat="1">
      <c r="C20877" s="2"/>
    </row>
    <row r="20878" spans="3:3" s="27" customFormat="1">
      <c r="C20878" s="2"/>
    </row>
    <row r="20879" spans="3:3" s="27" customFormat="1">
      <c r="C20879" s="2"/>
    </row>
    <row r="20880" spans="3:3" s="27" customFormat="1">
      <c r="C20880" s="2"/>
    </row>
    <row r="20881" spans="3:3" s="27" customFormat="1">
      <c r="C20881" s="2"/>
    </row>
    <row r="20882" spans="3:3" s="27" customFormat="1">
      <c r="C20882" s="2"/>
    </row>
    <row r="20883" spans="3:3" s="27" customFormat="1">
      <c r="C20883" s="2"/>
    </row>
    <row r="20884" spans="3:3" s="27" customFormat="1">
      <c r="C20884" s="2"/>
    </row>
    <row r="20885" spans="3:3" s="27" customFormat="1">
      <c r="C20885" s="2"/>
    </row>
    <row r="20886" spans="3:3" s="27" customFormat="1">
      <c r="C20886" s="2"/>
    </row>
    <row r="20887" spans="3:3" s="27" customFormat="1">
      <c r="C20887" s="2"/>
    </row>
    <row r="20888" spans="3:3" s="27" customFormat="1">
      <c r="C20888" s="2"/>
    </row>
    <row r="20889" spans="3:3" s="27" customFormat="1">
      <c r="C20889" s="2"/>
    </row>
    <row r="20890" spans="3:3" s="27" customFormat="1">
      <c r="C20890" s="2"/>
    </row>
    <row r="20891" spans="3:3" s="27" customFormat="1">
      <c r="C20891" s="2"/>
    </row>
    <row r="20892" spans="3:3" s="27" customFormat="1">
      <c r="C20892" s="2"/>
    </row>
    <row r="20893" spans="3:3" s="27" customFormat="1">
      <c r="C20893" s="2"/>
    </row>
    <row r="20894" spans="3:3" s="27" customFormat="1">
      <c r="C20894" s="2"/>
    </row>
    <row r="20895" spans="3:3" s="27" customFormat="1">
      <c r="C20895" s="2"/>
    </row>
    <row r="20896" spans="3:3" s="27" customFormat="1">
      <c r="C20896" s="2"/>
    </row>
    <row r="20897" spans="3:3" s="27" customFormat="1">
      <c r="C20897" s="2"/>
    </row>
    <row r="20898" spans="3:3" s="27" customFormat="1">
      <c r="C20898" s="2"/>
    </row>
    <row r="20899" spans="3:3" s="27" customFormat="1">
      <c r="C20899" s="2"/>
    </row>
    <row r="20900" spans="3:3" s="27" customFormat="1">
      <c r="C20900" s="2"/>
    </row>
    <row r="20901" spans="3:3" s="27" customFormat="1">
      <c r="C20901" s="2"/>
    </row>
    <row r="20902" spans="3:3" s="27" customFormat="1">
      <c r="C20902" s="2"/>
    </row>
    <row r="20903" spans="3:3" s="27" customFormat="1">
      <c r="C20903" s="2"/>
    </row>
    <row r="20904" spans="3:3" s="27" customFormat="1">
      <c r="C20904" s="2"/>
    </row>
    <row r="20905" spans="3:3" s="27" customFormat="1">
      <c r="C20905" s="2"/>
    </row>
    <row r="20906" spans="3:3" s="27" customFormat="1">
      <c r="C20906" s="2"/>
    </row>
    <row r="20907" spans="3:3" s="27" customFormat="1">
      <c r="C20907" s="2"/>
    </row>
    <row r="20908" spans="3:3" s="27" customFormat="1">
      <c r="C20908" s="2"/>
    </row>
    <row r="20909" spans="3:3" s="27" customFormat="1">
      <c r="C20909" s="2"/>
    </row>
    <row r="20910" spans="3:3" s="27" customFormat="1">
      <c r="C20910" s="2"/>
    </row>
    <row r="20911" spans="3:3" s="27" customFormat="1">
      <c r="C20911" s="2"/>
    </row>
    <row r="20912" spans="3:3" s="27" customFormat="1">
      <c r="C20912" s="2"/>
    </row>
    <row r="20913" spans="3:3" s="27" customFormat="1">
      <c r="C20913" s="2"/>
    </row>
    <row r="20914" spans="3:3" s="27" customFormat="1">
      <c r="C20914" s="2"/>
    </row>
    <row r="20915" spans="3:3" s="27" customFormat="1">
      <c r="C20915" s="2"/>
    </row>
    <row r="20916" spans="3:3" s="27" customFormat="1">
      <c r="C20916" s="2"/>
    </row>
    <row r="20917" spans="3:3" s="27" customFormat="1">
      <c r="C20917" s="2"/>
    </row>
    <row r="20918" spans="3:3" s="27" customFormat="1">
      <c r="C20918" s="2"/>
    </row>
    <row r="20919" spans="3:3" s="27" customFormat="1">
      <c r="C20919" s="2"/>
    </row>
    <row r="20920" spans="3:3" s="27" customFormat="1">
      <c r="C20920" s="2"/>
    </row>
    <row r="20921" spans="3:3" s="27" customFormat="1">
      <c r="C20921" s="2"/>
    </row>
    <row r="20922" spans="3:3" s="27" customFormat="1">
      <c r="C20922" s="2"/>
    </row>
    <row r="20923" spans="3:3" s="27" customFormat="1">
      <c r="C20923" s="2"/>
    </row>
    <row r="20924" spans="3:3" s="27" customFormat="1">
      <c r="C20924" s="2"/>
    </row>
    <row r="20925" spans="3:3" s="27" customFormat="1">
      <c r="C20925" s="2"/>
    </row>
    <row r="20926" spans="3:3" s="27" customFormat="1">
      <c r="C20926" s="2"/>
    </row>
    <row r="20927" spans="3:3" s="27" customFormat="1">
      <c r="C20927" s="2"/>
    </row>
    <row r="20928" spans="3:3" s="27" customFormat="1">
      <c r="C20928" s="2"/>
    </row>
    <row r="20929" spans="3:3" s="27" customFormat="1">
      <c r="C20929" s="2"/>
    </row>
    <row r="20930" spans="3:3" s="27" customFormat="1">
      <c r="C20930" s="2"/>
    </row>
    <row r="20931" spans="3:3" s="27" customFormat="1">
      <c r="C20931" s="2"/>
    </row>
    <row r="20932" spans="3:3" s="27" customFormat="1">
      <c r="C20932" s="2"/>
    </row>
    <row r="20933" spans="3:3" s="27" customFormat="1">
      <c r="C20933" s="2"/>
    </row>
    <row r="20934" spans="3:3" s="27" customFormat="1">
      <c r="C20934" s="2"/>
    </row>
    <row r="20935" spans="3:3" s="27" customFormat="1">
      <c r="C20935" s="2"/>
    </row>
    <row r="20936" spans="3:3" s="27" customFormat="1">
      <c r="C20936" s="2"/>
    </row>
    <row r="20937" spans="3:3" s="27" customFormat="1">
      <c r="C20937" s="2"/>
    </row>
    <row r="20938" spans="3:3" s="27" customFormat="1">
      <c r="C20938" s="2"/>
    </row>
    <row r="20939" spans="3:3" s="27" customFormat="1">
      <c r="C20939" s="2"/>
    </row>
    <row r="20940" spans="3:3" s="27" customFormat="1">
      <c r="C20940" s="2"/>
    </row>
    <row r="20941" spans="3:3" s="27" customFormat="1">
      <c r="C20941" s="2"/>
    </row>
    <row r="20942" spans="3:3" s="27" customFormat="1">
      <c r="C20942" s="2"/>
    </row>
    <row r="20943" spans="3:3" s="27" customFormat="1">
      <c r="C20943" s="2"/>
    </row>
    <row r="20944" spans="3:3" s="27" customFormat="1">
      <c r="C20944" s="2"/>
    </row>
    <row r="20945" spans="3:3" s="27" customFormat="1">
      <c r="C20945" s="2"/>
    </row>
    <row r="20946" spans="3:3" s="27" customFormat="1">
      <c r="C20946" s="2"/>
    </row>
    <row r="20947" spans="3:3" s="27" customFormat="1">
      <c r="C20947" s="2"/>
    </row>
    <row r="20948" spans="3:3" s="27" customFormat="1">
      <c r="C20948" s="2"/>
    </row>
    <row r="20949" spans="3:3" s="27" customFormat="1">
      <c r="C20949" s="2"/>
    </row>
    <row r="20950" spans="3:3" s="27" customFormat="1">
      <c r="C20950" s="2"/>
    </row>
    <row r="20951" spans="3:3" s="27" customFormat="1">
      <c r="C20951" s="2"/>
    </row>
    <row r="20952" spans="3:3" s="27" customFormat="1">
      <c r="C20952" s="2"/>
    </row>
    <row r="20953" spans="3:3" s="27" customFormat="1">
      <c r="C20953" s="2"/>
    </row>
    <row r="20954" spans="3:3" s="27" customFormat="1">
      <c r="C20954" s="2"/>
    </row>
    <row r="20955" spans="3:3" s="27" customFormat="1">
      <c r="C20955" s="2"/>
    </row>
    <row r="20956" spans="3:3" s="27" customFormat="1">
      <c r="C20956" s="2"/>
    </row>
    <row r="20957" spans="3:3" s="27" customFormat="1">
      <c r="C20957" s="2"/>
    </row>
    <row r="20958" spans="3:3" s="27" customFormat="1">
      <c r="C20958" s="2"/>
    </row>
    <row r="20959" spans="3:3" s="27" customFormat="1">
      <c r="C20959" s="2"/>
    </row>
    <row r="20960" spans="3:3" s="27" customFormat="1">
      <c r="C20960" s="2"/>
    </row>
    <row r="20961" spans="3:3" s="27" customFormat="1">
      <c r="C20961" s="2"/>
    </row>
    <row r="20962" spans="3:3" s="27" customFormat="1">
      <c r="C20962" s="2"/>
    </row>
    <row r="20963" spans="3:3" s="27" customFormat="1">
      <c r="C20963" s="2"/>
    </row>
    <row r="20964" spans="3:3" s="27" customFormat="1">
      <c r="C20964" s="2"/>
    </row>
    <row r="20965" spans="3:3" s="27" customFormat="1">
      <c r="C20965" s="2"/>
    </row>
    <row r="20966" spans="3:3" s="27" customFormat="1">
      <c r="C20966" s="2"/>
    </row>
    <row r="20967" spans="3:3" s="27" customFormat="1">
      <c r="C20967" s="2"/>
    </row>
    <row r="20968" spans="3:3" s="27" customFormat="1">
      <c r="C20968" s="2"/>
    </row>
    <row r="20969" spans="3:3" s="27" customFormat="1">
      <c r="C20969" s="2"/>
    </row>
    <row r="20970" spans="3:3" s="27" customFormat="1">
      <c r="C20970" s="2"/>
    </row>
    <row r="20971" spans="3:3" s="27" customFormat="1">
      <c r="C20971" s="2"/>
    </row>
    <row r="20972" spans="3:3" s="27" customFormat="1">
      <c r="C20972" s="2"/>
    </row>
    <row r="20973" spans="3:3" s="27" customFormat="1">
      <c r="C20973" s="2"/>
    </row>
    <row r="20974" spans="3:3" s="27" customFormat="1">
      <c r="C20974" s="2"/>
    </row>
    <row r="20975" spans="3:3" s="27" customFormat="1">
      <c r="C20975" s="2"/>
    </row>
    <row r="20976" spans="3:3" s="27" customFormat="1">
      <c r="C20976" s="2"/>
    </row>
    <row r="20977" spans="3:3" s="27" customFormat="1">
      <c r="C20977" s="2"/>
    </row>
    <row r="20978" spans="3:3" s="27" customFormat="1">
      <c r="C20978" s="2"/>
    </row>
    <row r="20979" spans="3:3" s="27" customFormat="1">
      <c r="C20979" s="2"/>
    </row>
    <row r="20980" spans="3:3" s="27" customFormat="1">
      <c r="C20980" s="2"/>
    </row>
    <row r="20981" spans="3:3" s="27" customFormat="1">
      <c r="C20981" s="2"/>
    </row>
    <row r="20982" spans="3:3" s="27" customFormat="1">
      <c r="C20982" s="2"/>
    </row>
    <row r="20983" spans="3:3" s="27" customFormat="1">
      <c r="C20983" s="2"/>
    </row>
    <row r="20984" spans="3:3" s="27" customFormat="1">
      <c r="C20984" s="2"/>
    </row>
    <row r="20985" spans="3:3" s="27" customFormat="1">
      <c r="C20985" s="2"/>
    </row>
    <row r="20986" spans="3:3" s="27" customFormat="1">
      <c r="C20986" s="2"/>
    </row>
    <row r="20987" spans="3:3" s="27" customFormat="1">
      <c r="C20987" s="2"/>
    </row>
    <row r="20988" spans="3:3" s="27" customFormat="1">
      <c r="C20988" s="2"/>
    </row>
    <row r="20989" spans="3:3" s="27" customFormat="1">
      <c r="C20989" s="2"/>
    </row>
    <row r="20990" spans="3:3" s="27" customFormat="1">
      <c r="C20990" s="2"/>
    </row>
    <row r="20991" spans="3:3" s="27" customFormat="1">
      <c r="C20991" s="2"/>
    </row>
    <row r="20992" spans="3:3" s="27" customFormat="1">
      <c r="C20992" s="2"/>
    </row>
    <row r="20993" spans="3:3" s="27" customFormat="1">
      <c r="C20993" s="2"/>
    </row>
    <row r="20994" spans="3:3" s="27" customFormat="1">
      <c r="C20994" s="2"/>
    </row>
    <row r="20995" spans="3:3" s="27" customFormat="1">
      <c r="C20995" s="2"/>
    </row>
    <row r="20996" spans="3:3" s="27" customFormat="1">
      <c r="C20996" s="2"/>
    </row>
    <row r="20997" spans="3:3" s="27" customFormat="1">
      <c r="C20997" s="2"/>
    </row>
    <row r="20998" spans="3:3" s="27" customFormat="1">
      <c r="C20998" s="2"/>
    </row>
    <row r="20999" spans="3:3" s="27" customFormat="1">
      <c r="C20999" s="2"/>
    </row>
    <row r="21000" spans="3:3" s="27" customFormat="1">
      <c r="C21000" s="2"/>
    </row>
    <row r="21001" spans="3:3" s="27" customFormat="1">
      <c r="C21001" s="2"/>
    </row>
    <row r="21002" spans="3:3" s="27" customFormat="1">
      <c r="C21002" s="2"/>
    </row>
    <row r="21003" spans="3:3" s="27" customFormat="1">
      <c r="C21003" s="2"/>
    </row>
    <row r="21004" spans="3:3" s="27" customFormat="1">
      <c r="C21004" s="2"/>
    </row>
    <row r="21005" spans="3:3" s="27" customFormat="1">
      <c r="C21005" s="2"/>
    </row>
    <row r="21006" spans="3:3" s="27" customFormat="1">
      <c r="C21006" s="2"/>
    </row>
    <row r="21007" spans="3:3" s="27" customFormat="1">
      <c r="C21007" s="2"/>
    </row>
    <row r="21008" spans="3:3" s="27" customFormat="1">
      <c r="C21008" s="2"/>
    </row>
    <row r="21009" spans="3:3" s="27" customFormat="1">
      <c r="C21009" s="2"/>
    </row>
    <row r="21010" spans="3:3" s="27" customFormat="1">
      <c r="C21010" s="2"/>
    </row>
    <row r="21011" spans="3:3" s="27" customFormat="1">
      <c r="C21011" s="2"/>
    </row>
    <row r="21012" spans="3:3" s="27" customFormat="1">
      <c r="C21012" s="2"/>
    </row>
    <row r="21013" spans="3:3" s="27" customFormat="1">
      <c r="C21013" s="2"/>
    </row>
    <row r="21014" spans="3:3" s="27" customFormat="1">
      <c r="C21014" s="2"/>
    </row>
    <row r="21015" spans="3:3" s="27" customFormat="1">
      <c r="C21015" s="2"/>
    </row>
    <row r="21016" spans="3:3" s="27" customFormat="1">
      <c r="C21016" s="2"/>
    </row>
    <row r="21017" spans="3:3" s="27" customFormat="1">
      <c r="C21017" s="2"/>
    </row>
    <row r="21018" spans="3:3" s="27" customFormat="1">
      <c r="C21018" s="2"/>
    </row>
    <row r="21019" spans="3:3" s="27" customFormat="1">
      <c r="C21019" s="2"/>
    </row>
    <row r="21020" spans="3:3" s="27" customFormat="1">
      <c r="C21020" s="2"/>
    </row>
    <row r="21021" spans="3:3" s="27" customFormat="1">
      <c r="C21021" s="2"/>
    </row>
    <row r="21022" spans="3:3" s="27" customFormat="1">
      <c r="C21022" s="2"/>
    </row>
    <row r="21023" spans="3:3" s="27" customFormat="1">
      <c r="C21023" s="2"/>
    </row>
    <row r="21024" spans="3:3" s="27" customFormat="1">
      <c r="C21024" s="2"/>
    </row>
    <row r="21025" spans="3:3" s="27" customFormat="1">
      <c r="C21025" s="2"/>
    </row>
    <row r="21026" spans="3:3" s="27" customFormat="1">
      <c r="C21026" s="2"/>
    </row>
    <row r="21027" spans="3:3" s="27" customFormat="1">
      <c r="C21027" s="2"/>
    </row>
    <row r="21028" spans="3:3" s="27" customFormat="1">
      <c r="C21028" s="2"/>
    </row>
    <row r="21029" spans="3:3" s="27" customFormat="1">
      <c r="C21029" s="2"/>
    </row>
    <row r="21030" spans="3:3" s="27" customFormat="1">
      <c r="C21030" s="2"/>
    </row>
    <row r="21031" spans="3:3" s="27" customFormat="1">
      <c r="C21031" s="2"/>
    </row>
    <row r="21032" spans="3:3" s="27" customFormat="1">
      <c r="C21032" s="2"/>
    </row>
    <row r="21033" spans="3:3" s="27" customFormat="1">
      <c r="C21033" s="2"/>
    </row>
    <row r="21034" spans="3:3" s="27" customFormat="1">
      <c r="C21034" s="2"/>
    </row>
    <row r="21035" spans="3:3" s="27" customFormat="1">
      <c r="C21035" s="2"/>
    </row>
    <row r="21036" spans="3:3" s="27" customFormat="1">
      <c r="C21036" s="2"/>
    </row>
    <row r="21037" spans="3:3" s="27" customFormat="1">
      <c r="C21037" s="2"/>
    </row>
    <row r="21038" spans="3:3" s="27" customFormat="1">
      <c r="C21038" s="2"/>
    </row>
    <row r="21039" spans="3:3" s="27" customFormat="1">
      <c r="C21039" s="2"/>
    </row>
    <row r="21040" spans="3:3" s="27" customFormat="1">
      <c r="C21040" s="2"/>
    </row>
    <row r="21041" spans="3:3" s="27" customFormat="1">
      <c r="C21041" s="2"/>
    </row>
    <row r="21042" spans="3:3" s="27" customFormat="1">
      <c r="C21042" s="2"/>
    </row>
    <row r="21043" spans="3:3" s="27" customFormat="1">
      <c r="C21043" s="2"/>
    </row>
    <row r="21044" spans="3:3" s="27" customFormat="1">
      <c r="C21044" s="2"/>
    </row>
    <row r="21045" spans="3:3" s="27" customFormat="1">
      <c r="C21045" s="2"/>
    </row>
    <row r="21046" spans="3:3" s="27" customFormat="1">
      <c r="C21046" s="2"/>
    </row>
    <row r="21047" spans="3:3" s="27" customFormat="1">
      <c r="C21047" s="2"/>
    </row>
    <row r="21048" spans="3:3" s="27" customFormat="1">
      <c r="C21048" s="2"/>
    </row>
    <row r="21049" spans="3:3" s="27" customFormat="1">
      <c r="C21049" s="2"/>
    </row>
    <row r="21050" spans="3:3" s="27" customFormat="1">
      <c r="C21050" s="2"/>
    </row>
    <row r="21051" spans="3:3" s="27" customFormat="1">
      <c r="C21051" s="2"/>
    </row>
    <row r="21052" spans="3:3" s="27" customFormat="1">
      <c r="C21052" s="2"/>
    </row>
    <row r="21053" spans="3:3" s="27" customFormat="1">
      <c r="C21053" s="2"/>
    </row>
    <row r="21054" spans="3:3" s="27" customFormat="1">
      <c r="C21054" s="2"/>
    </row>
    <row r="21055" spans="3:3" s="27" customFormat="1">
      <c r="C21055" s="2"/>
    </row>
    <row r="21056" spans="3:3" s="27" customFormat="1">
      <c r="C21056" s="2"/>
    </row>
    <row r="21057" spans="3:3" s="27" customFormat="1">
      <c r="C21057" s="2"/>
    </row>
    <row r="21058" spans="3:3" s="27" customFormat="1">
      <c r="C21058" s="2"/>
    </row>
    <row r="21059" spans="3:3" s="27" customFormat="1">
      <c r="C21059" s="2"/>
    </row>
    <row r="21060" spans="3:3" s="27" customFormat="1">
      <c r="C21060" s="2"/>
    </row>
    <row r="21061" spans="3:3" s="27" customFormat="1">
      <c r="C21061" s="2"/>
    </row>
    <row r="21062" spans="3:3" s="27" customFormat="1">
      <c r="C21062" s="2"/>
    </row>
    <row r="21063" spans="3:3" s="27" customFormat="1">
      <c r="C21063" s="2"/>
    </row>
    <row r="21064" spans="3:3" s="27" customFormat="1">
      <c r="C21064" s="2"/>
    </row>
    <row r="21065" spans="3:3" s="27" customFormat="1">
      <c r="C21065" s="2"/>
    </row>
    <row r="21066" spans="3:3" s="27" customFormat="1">
      <c r="C21066" s="2"/>
    </row>
    <row r="21067" spans="3:3" s="27" customFormat="1">
      <c r="C21067" s="2"/>
    </row>
    <row r="21068" spans="3:3" s="27" customFormat="1">
      <c r="C21068" s="2"/>
    </row>
    <row r="21069" spans="3:3" s="27" customFormat="1">
      <c r="C21069" s="2"/>
    </row>
    <row r="21070" spans="3:3" s="27" customFormat="1">
      <c r="C21070" s="2"/>
    </row>
    <row r="21071" spans="3:3" s="27" customFormat="1">
      <c r="C21071" s="2"/>
    </row>
    <row r="21072" spans="3:3" s="27" customFormat="1">
      <c r="C21072" s="2"/>
    </row>
    <row r="21073" spans="3:3" s="27" customFormat="1">
      <c r="C21073" s="2"/>
    </row>
    <row r="21074" spans="3:3" s="27" customFormat="1">
      <c r="C21074" s="2"/>
    </row>
    <row r="21075" spans="3:3" s="27" customFormat="1">
      <c r="C21075" s="2"/>
    </row>
    <row r="21076" spans="3:3" s="27" customFormat="1">
      <c r="C21076" s="2"/>
    </row>
    <row r="21077" spans="3:3" s="27" customFormat="1">
      <c r="C21077" s="2"/>
    </row>
    <row r="21078" spans="3:3" s="27" customFormat="1">
      <c r="C21078" s="2"/>
    </row>
    <row r="21079" spans="3:3" s="27" customFormat="1">
      <c r="C21079" s="2"/>
    </row>
    <row r="21080" spans="3:3" s="27" customFormat="1">
      <c r="C21080" s="2"/>
    </row>
    <row r="21081" spans="3:3" s="27" customFormat="1">
      <c r="C21081" s="2"/>
    </row>
    <row r="21082" spans="3:3" s="27" customFormat="1">
      <c r="C21082" s="2"/>
    </row>
    <row r="21083" spans="3:3" s="27" customFormat="1">
      <c r="C21083" s="2"/>
    </row>
    <row r="21084" spans="3:3" s="27" customFormat="1">
      <c r="C21084" s="2"/>
    </row>
    <row r="21085" spans="3:3" s="27" customFormat="1">
      <c r="C21085" s="2"/>
    </row>
    <row r="21086" spans="3:3" s="27" customFormat="1">
      <c r="C21086" s="2"/>
    </row>
    <row r="21087" spans="3:3" s="27" customFormat="1">
      <c r="C21087" s="2"/>
    </row>
    <row r="21088" spans="3:3" s="27" customFormat="1">
      <c r="C21088" s="2"/>
    </row>
    <row r="21089" spans="3:3" s="27" customFormat="1">
      <c r="C21089" s="2"/>
    </row>
    <row r="21090" spans="3:3" s="27" customFormat="1">
      <c r="C21090" s="2"/>
    </row>
    <row r="21091" spans="3:3" s="27" customFormat="1">
      <c r="C21091" s="2"/>
    </row>
    <row r="21092" spans="3:3" s="27" customFormat="1">
      <c r="C21092" s="2"/>
    </row>
    <row r="21093" spans="3:3" s="27" customFormat="1">
      <c r="C21093" s="2"/>
    </row>
    <row r="21094" spans="3:3" s="27" customFormat="1">
      <c r="C21094" s="2"/>
    </row>
    <row r="21095" spans="3:3" s="27" customFormat="1">
      <c r="C21095" s="2"/>
    </row>
    <row r="21096" spans="3:3" s="27" customFormat="1">
      <c r="C21096" s="2"/>
    </row>
    <row r="21097" spans="3:3" s="27" customFormat="1">
      <c r="C21097" s="2"/>
    </row>
    <row r="21098" spans="3:3" s="27" customFormat="1">
      <c r="C21098" s="2"/>
    </row>
    <row r="21099" spans="3:3" s="27" customFormat="1">
      <c r="C21099" s="2"/>
    </row>
    <row r="21100" spans="3:3" s="27" customFormat="1">
      <c r="C21100" s="2"/>
    </row>
    <row r="21101" spans="3:3" s="27" customFormat="1">
      <c r="C21101" s="2"/>
    </row>
    <row r="21102" spans="3:3" s="27" customFormat="1">
      <c r="C21102" s="2"/>
    </row>
    <row r="21103" spans="3:3" s="27" customFormat="1">
      <c r="C21103" s="2"/>
    </row>
    <row r="21104" spans="3:3" s="27" customFormat="1">
      <c r="C21104" s="2"/>
    </row>
    <row r="21105" spans="3:3" s="27" customFormat="1">
      <c r="C21105" s="2"/>
    </row>
    <row r="21106" spans="3:3" s="27" customFormat="1">
      <c r="C21106" s="2"/>
    </row>
    <row r="21107" spans="3:3" s="27" customFormat="1">
      <c r="C21107" s="2"/>
    </row>
    <row r="21108" spans="3:3" s="27" customFormat="1">
      <c r="C21108" s="2"/>
    </row>
    <row r="21109" spans="3:3" s="27" customFormat="1">
      <c r="C21109" s="2"/>
    </row>
    <row r="21110" spans="3:3" s="27" customFormat="1">
      <c r="C21110" s="2"/>
    </row>
    <row r="21111" spans="3:3" s="27" customFormat="1">
      <c r="C21111" s="2"/>
    </row>
    <row r="21112" spans="3:3" s="27" customFormat="1">
      <c r="C21112" s="2"/>
    </row>
    <row r="21113" spans="3:3" s="27" customFormat="1">
      <c r="C21113" s="2"/>
    </row>
    <row r="21114" spans="3:3" s="27" customFormat="1">
      <c r="C21114" s="2"/>
    </row>
    <row r="21115" spans="3:3" s="27" customFormat="1">
      <c r="C21115" s="2"/>
    </row>
    <row r="21116" spans="3:3" s="27" customFormat="1">
      <c r="C21116" s="2"/>
    </row>
    <row r="21117" spans="3:3" s="27" customFormat="1">
      <c r="C21117" s="2"/>
    </row>
    <row r="21118" spans="3:3" s="27" customFormat="1">
      <c r="C21118" s="2"/>
    </row>
    <row r="21119" spans="3:3" s="27" customFormat="1">
      <c r="C21119" s="2"/>
    </row>
    <row r="21120" spans="3:3" s="27" customFormat="1">
      <c r="C21120" s="2"/>
    </row>
    <row r="21121" spans="3:3" s="27" customFormat="1">
      <c r="C21121" s="2"/>
    </row>
    <row r="21122" spans="3:3" s="27" customFormat="1">
      <c r="C21122" s="2"/>
    </row>
    <row r="21123" spans="3:3" s="27" customFormat="1">
      <c r="C21123" s="2"/>
    </row>
    <row r="21124" spans="3:3" s="27" customFormat="1">
      <c r="C21124" s="2"/>
    </row>
    <row r="21125" spans="3:3" s="27" customFormat="1">
      <c r="C21125" s="2"/>
    </row>
    <row r="21126" spans="3:3" s="27" customFormat="1">
      <c r="C21126" s="2"/>
    </row>
    <row r="21127" spans="3:3" s="27" customFormat="1">
      <c r="C21127" s="2"/>
    </row>
    <row r="21128" spans="3:3" s="27" customFormat="1">
      <c r="C21128" s="2"/>
    </row>
    <row r="21129" spans="3:3" s="27" customFormat="1">
      <c r="C21129" s="2"/>
    </row>
    <row r="21130" spans="3:3" s="27" customFormat="1">
      <c r="C21130" s="2"/>
    </row>
    <row r="21131" spans="3:3" s="27" customFormat="1">
      <c r="C21131" s="2"/>
    </row>
    <row r="21132" spans="3:3" s="27" customFormat="1">
      <c r="C21132" s="2"/>
    </row>
    <row r="21133" spans="3:3" s="27" customFormat="1">
      <c r="C21133" s="2"/>
    </row>
    <row r="21134" spans="3:3" s="27" customFormat="1">
      <c r="C21134" s="2"/>
    </row>
    <row r="21135" spans="3:3" s="27" customFormat="1">
      <c r="C21135" s="2"/>
    </row>
    <row r="21136" spans="3:3" s="27" customFormat="1">
      <c r="C21136" s="2"/>
    </row>
    <row r="21137" spans="3:3" s="27" customFormat="1">
      <c r="C21137" s="2"/>
    </row>
    <row r="21138" spans="3:3" s="27" customFormat="1">
      <c r="C21138" s="2"/>
    </row>
    <row r="21139" spans="3:3" s="27" customFormat="1">
      <c r="C21139" s="2"/>
    </row>
    <row r="21140" spans="3:3" s="27" customFormat="1">
      <c r="C21140" s="2"/>
    </row>
    <row r="21141" spans="3:3" s="27" customFormat="1">
      <c r="C21141" s="2"/>
    </row>
    <row r="21142" spans="3:3" s="27" customFormat="1">
      <c r="C21142" s="2"/>
    </row>
    <row r="21143" spans="3:3" s="27" customFormat="1">
      <c r="C21143" s="2"/>
    </row>
    <row r="21144" spans="3:3" s="27" customFormat="1">
      <c r="C21144" s="2"/>
    </row>
    <row r="21145" spans="3:3" s="27" customFormat="1">
      <c r="C21145" s="2"/>
    </row>
    <row r="21146" spans="3:3" s="27" customFormat="1">
      <c r="C21146" s="2"/>
    </row>
    <row r="21147" spans="3:3" s="27" customFormat="1">
      <c r="C21147" s="2"/>
    </row>
    <row r="21148" spans="3:3" s="27" customFormat="1">
      <c r="C21148" s="2"/>
    </row>
    <row r="21149" spans="3:3" s="27" customFormat="1">
      <c r="C21149" s="2"/>
    </row>
    <row r="21150" spans="3:3" s="27" customFormat="1">
      <c r="C21150" s="2"/>
    </row>
    <row r="21151" spans="3:3" s="27" customFormat="1">
      <c r="C21151" s="2"/>
    </row>
    <row r="21152" spans="3:3" s="27" customFormat="1">
      <c r="C21152" s="2"/>
    </row>
    <row r="21153" spans="3:3" s="27" customFormat="1">
      <c r="C21153" s="2"/>
    </row>
    <row r="21154" spans="3:3" s="27" customFormat="1">
      <c r="C21154" s="2"/>
    </row>
    <row r="21155" spans="3:3" s="27" customFormat="1">
      <c r="C21155" s="2"/>
    </row>
    <row r="21156" spans="3:3" s="27" customFormat="1">
      <c r="C21156" s="2"/>
    </row>
    <row r="21157" spans="3:3" s="27" customFormat="1">
      <c r="C21157" s="2"/>
    </row>
    <row r="21158" spans="3:3" s="27" customFormat="1">
      <c r="C21158" s="2"/>
    </row>
    <row r="21159" spans="3:3" s="27" customFormat="1">
      <c r="C21159" s="2"/>
    </row>
    <row r="21160" spans="3:3" s="27" customFormat="1">
      <c r="C21160" s="2"/>
    </row>
    <row r="21161" spans="3:3" s="27" customFormat="1">
      <c r="C21161" s="2"/>
    </row>
    <row r="21162" spans="3:3" s="27" customFormat="1">
      <c r="C21162" s="2"/>
    </row>
    <row r="21163" spans="3:3" s="27" customFormat="1">
      <c r="C21163" s="2"/>
    </row>
    <row r="21164" spans="3:3" s="27" customFormat="1">
      <c r="C21164" s="2"/>
    </row>
    <row r="21165" spans="3:3" s="27" customFormat="1">
      <c r="C21165" s="2"/>
    </row>
    <row r="21166" spans="3:3" s="27" customFormat="1">
      <c r="C21166" s="2"/>
    </row>
    <row r="21167" spans="3:3" s="27" customFormat="1">
      <c r="C21167" s="2"/>
    </row>
    <row r="21168" spans="3:3" s="27" customFormat="1">
      <c r="C21168" s="2"/>
    </row>
    <row r="21169" spans="3:3" s="27" customFormat="1">
      <c r="C21169" s="2"/>
    </row>
    <row r="21170" spans="3:3" s="27" customFormat="1">
      <c r="C21170" s="2"/>
    </row>
    <row r="21171" spans="3:3" s="27" customFormat="1">
      <c r="C21171" s="2"/>
    </row>
    <row r="21172" spans="3:3" s="27" customFormat="1">
      <c r="C21172" s="2"/>
    </row>
    <row r="21173" spans="3:3" s="27" customFormat="1">
      <c r="C21173" s="2"/>
    </row>
    <row r="21174" spans="3:3" s="27" customFormat="1">
      <c r="C21174" s="2"/>
    </row>
    <row r="21175" spans="3:3" s="27" customFormat="1">
      <c r="C21175" s="2"/>
    </row>
    <row r="21176" spans="3:3" s="27" customFormat="1">
      <c r="C21176" s="2"/>
    </row>
    <row r="21177" spans="3:3" s="27" customFormat="1">
      <c r="C21177" s="2"/>
    </row>
    <row r="21178" spans="3:3" s="27" customFormat="1">
      <c r="C21178" s="2"/>
    </row>
    <row r="21179" spans="3:3" s="27" customFormat="1">
      <c r="C21179" s="2"/>
    </row>
    <row r="21180" spans="3:3" s="27" customFormat="1">
      <c r="C21180" s="2"/>
    </row>
    <row r="21181" spans="3:3" s="27" customFormat="1">
      <c r="C21181" s="2"/>
    </row>
    <row r="21182" spans="3:3" s="27" customFormat="1">
      <c r="C21182" s="2"/>
    </row>
    <row r="21183" spans="3:3" s="27" customFormat="1">
      <c r="C21183" s="2"/>
    </row>
    <row r="21184" spans="3:3" s="27" customFormat="1">
      <c r="C21184" s="2"/>
    </row>
    <row r="21185" spans="3:3" s="27" customFormat="1">
      <c r="C21185" s="2"/>
    </row>
    <row r="21186" spans="3:3" s="27" customFormat="1">
      <c r="C21186" s="2"/>
    </row>
    <row r="21187" spans="3:3" s="27" customFormat="1">
      <c r="C21187" s="2"/>
    </row>
    <row r="21188" spans="3:3" s="27" customFormat="1">
      <c r="C21188" s="2"/>
    </row>
    <row r="21189" spans="3:3" s="27" customFormat="1">
      <c r="C21189" s="2"/>
    </row>
    <row r="21190" spans="3:3" s="27" customFormat="1">
      <c r="C21190" s="2"/>
    </row>
    <row r="21191" spans="3:3" s="27" customFormat="1">
      <c r="C21191" s="2"/>
    </row>
    <row r="21192" spans="3:3" s="27" customFormat="1">
      <c r="C21192" s="2"/>
    </row>
    <row r="21193" spans="3:3" s="27" customFormat="1">
      <c r="C21193" s="2"/>
    </row>
    <row r="21194" spans="3:3" s="27" customFormat="1">
      <c r="C21194" s="2"/>
    </row>
    <row r="21195" spans="3:3" s="27" customFormat="1">
      <c r="C21195" s="2"/>
    </row>
    <row r="21196" spans="3:3" s="27" customFormat="1">
      <c r="C21196" s="2"/>
    </row>
    <row r="21197" spans="3:3" s="27" customFormat="1">
      <c r="C21197" s="2"/>
    </row>
    <row r="21198" spans="3:3" s="27" customFormat="1">
      <c r="C21198" s="2"/>
    </row>
    <row r="21199" spans="3:3" s="27" customFormat="1">
      <c r="C21199" s="2"/>
    </row>
    <row r="21200" spans="3:3" s="27" customFormat="1">
      <c r="C21200" s="2"/>
    </row>
    <row r="21201" spans="3:3" s="27" customFormat="1">
      <c r="C21201" s="2"/>
    </row>
    <row r="21202" spans="3:3" s="27" customFormat="1">
      <c r="C21202" s="2"/>
    </row>
    <row r="21203" spans="3:3" s="27" customFormat="1">
      <c r="C21203" s="2"/>
    </row>
    <row r="21204" spans="3:3" s="27" customFormat="1">
      <c r="C21204" s="2"/>
    </row>
    <row r="21205" spans="3:3" s="27" customFormat="1">
      <c r="C21205" s="2"/>
    </row>
    <row r="21206" spans="3:3" s="27" customFormat="1">
      <c r="C21206" s="2"/>
    </row>
    <row r="21207" spans="3:3" s="27" customFormat="1">
      <c r="C21207" s="2"/>
    </row>
    <row r="21208" spans="3:3" s="27" customFormat="1">
      <c r="C21208" s="2"/>
    </row>
    <row r="21209" spans="3:3" s="27" customFormat="1">
      <c r="C21209" s="2"/>
    </row>
    <row r="21210" spans="3:3" s="27" customFormat="1">
      <c r="C21210" s="2"/>
    </row>
    <row r="21211" spans="3:3" s="27" customFormat="1">
      <c r="C21211" s="2"/>
    </row>
    <row r="21212" spans="3:3" s="27" customFormat="1">
      <c r="C21212" s="2"/>
    </row>
    <row r="21213" spans="3:3" s="27" customFormat="1">
      <c r="C21213" s="2"/>
    </row>
    <row r="21214" spans="3:3" s="27" customFormat="1">
      <c r="C21214" s="2"/>
    </row>
    <row r="21215" spans="3:3" s="27" customFormat="1">
      <c r="C21215" s="2"/>
    </row>
    <row r="21216" spans="3:3" s="27" customFormat="1">
      <c r="C21216" s="2"/>
    </row>
    <row r="21217" spans="3:3" s="27" customFormat="1">
      <c r="C21217" s="2"/>
    </row>
    <row r="21218" spans="3:3" s="27" customFormat="1">
      <c r="C21218" s="2"/>
    </row>
    <row r="21219" spans="3:3" s="27" customFormat="1">
      <c r="C21219" s="2"/>
    </row>
    <row r="21220" spans="3:3" s="27" customFormat="1">
      <c r="C21220" s="2"/>
    </row>
    <row r="21221" spans="3:3" s="27" customFormat="1">
      <c r="C21221" s="2"/>
    </row>
    <row r="21222" spans="3:3" s="27" customFormat="1">
      <c r="C21222" s="2"/>
    </row>
    <row r="21223" spans="3:3" s="27" customFormat="1">
      <c r="C21223" s="2"/>
    </row>
    <row r="21224" spans="3:3" s="27" customFormat="1">
      <c r="C21224" s="2"/>
    </row>
    <row r="21225" spans="3:3" s="27" customFormat="1">
      <c r="C21225" s="2"/>
    </row>
    <row r="21226" spans="3:3" s="27" customFormat="1">
      <c r="C21226" s="2"/>
    </row>
    <row r="21227" spans="3:3" s="27" customFormat="1">
      <c r="C21227" s="2"/>
    </row>
    <row r="21228" spans="3:3" s="27" customFormat="1">
      <c r="C21228" s="2"/>
    </row>
    <row r="21229" spans="3:3" s="27" customFormat="1">
      <c r="C21229" s="2"/>
    </row>
    <row r="21230" spans="3:3" s="27" customFormat="1">
      <c r="C21230" s="2"/>
    </row>
    <row r="21231" spans="3:3" s="27" customFormat="1">
      <c r="C21231" s="2"/>
    </row>
    <row r="21232" spans="3:3" s="27" customFormat="1">
      <c r="C21232" s="2"/>
    </row>
    <row r="21233" spans="3:3" s="27" customFormat="1">
      <c r="C21233" s="2"/>
    </row>
    <row r="21234" spans="3:3" s="27" customFormat="1">
      <c r="C21234" s="2"/>
    </row>
    <row r="21235" spans="3:3" s="27" customFormat="1">
      <c r="C21235" s="2"/>
    </row>
    <row r="21236" spans="3:3" s="27" customFormat="1">
      <c r="C21236" s="2"/>
    </row>
    <row r="21237" spans="3:3" s="27" customFormat="1">
      <c r="C21237" s="2"/>
    </row>
    <row r="21238" spans="3:3" s="27" customFormat="1">
      <c r="C21238" s="2"/>
    </row>
    <row r="21239" spans="3:3" s="27" customFormat="1">
      <c r="C21239" s="2"/>
    </row>
    <row r="21240" spans="3:3" s="27" customFormat="1">
      <c r="C21240" s="2"/>
    </row>
    <row r="21241" spans="3:3" s="27" customFormat="1">
      <c r="C21241" s="2"/>
    </row>
    <row r="21242" spans="3:3" s="27" customFormat="1">
      <c r="C21242" s="2"/>
    </row>
    <row r="21243" spans="3:3" s="27" customFormat="1">
      <c r="C21243" s="2"/>
    </row>
    <row r="21244" spans="3:3" s="27" customFormat="1">
      <c r="C21244" s="2"/>
    </row>
    <row r="21245" spans="3:3" s="27" customFormat="1">
      <c r="C21245" s="2"/>
    </row>
    <row r="21246" spans="3:3" s="27" customFormat="1">
      <c r="C21246" s="2"/>
    </row>
    <row r="21247" spans="3:3" s="27" customFormat="1">
      <c r="C21247" s="2"/>
    </row>
    <row r="21248" spans="3:3" s="27" customFormat="1">
      <c r="C21248" s="2"/>
    </row>
    <row r="21249" spans="3:3" s="27" customFormat="1">
      <c r="C21249" s="2"/>
    </row>
    <row r="21250" spans="3:3" s="27" customFormat="1">
      <c r="C21250" s="2"/>
    </row>
    <row r="21251" spans="3:3" s="27" customFormat="1">
      <c r="C21251" s="2"/>
    </row>
    <row r="21252" spans="3:3" s="27" customFormat="1">
      <c r="C21252" s="2"/>
    </row>
    <row r="21253" spans="3:3" s="27" customFormat="1">
      <c r="C21253" s="2"/>
    </row>
    <row r="21254" spans="3:3" s="27" customFormat="1">
      <c r="C21254" s="2"/>
    </row>
    <row r="21255" spans="3:3" s="27" customFormat="1">
      <c r="C21255" s="2"/>
    </row>
    <row r="21256" spans="3:3" s="27" customFormat="1">
      <c r="C21256" s="2"/>
    </row>
    <row r="21257" spans="3:3" s="27" customFormat="1">
      <c r="C21257" s="2"/>
    </row>
    <row r="21258" spans="3:3" s="27" customFormat="1">
      <c r="C21258" s="2"/>
    </row>
    <row r="21259" spans="3:3" s="27" customFormat="1">
      <c r="C21259" s="2"/>
    </row>
    <row r="21260" spans="3:3" s="27" customFormat="1">
      <c r="C21260" s="2"/>
    </row>
    <row r="21261" spans="3:3" s="27" customFormat="1">
      <c r="C21261" s="2"/>
    </row>
    <row r="21262" spans="3:3" s="27" customFormat="1">
      <c r="C21262" s="2"/>
    </row>
    <row r="21263" spans="3:3" s="27" customFormat="1">
      <c r="C21263" s="2"/>
    </row>
    <row r="21264" spans="3:3" s="27" customFormat="1">
      <c r="C21264" s="2"/>
    </row>
    <row r="21265" spans="3:3" s="27" customFormat="1">
      <c r="C21265" s="2"/>
    </row>
    <row r="21266" spans="3:3" s="27" customFormat="1">
      <c r="C21266" s="2"/>
    </row>
    <row r="21267" spans="3:3" s="27" customFormat="1">
      <c r="C21267" s="2"/>
    </row>
    <row r="21268" spans="3:3" s="27" customFormat="1">
      <c r="C21268" s="2"/>
    </row>
    <row r="21269" spans="3:3" s="27" customFormat="1">
      <c r="C21269" s="2"/>
    </row>
    <row r="21270" spans="3:3" s="27" customFormat="1">
      <c r="C21270" s="2"/>
    </row>
    <row r="21271" spans="3:3" s="27" customFormat="1">
      <c r="C21271" s="2"/>
    </row>
    <row r="21272" spans="3:3" s="27" customFormat="1">
      <c r="C21272" s="2"/>
    </row>
    <row r="21273" spans="3:3" s="27" customFormat="1">
      <c r="C21273" s="2"/>
    </row>
    <row r="21274" spans="3:3" s="27" customFormat="1">
      <c r="C21274" s="2"/>
    </row>
    <row r="21275" spans="3:3" s="27" customFormat="1">
      <c r="C21275" s="2"/>
    </row>
    <row r="21276" spans="3:3" s="27" customFormat="1">
      <c r="C21276" s="2"/>
    </row>
    <row r="21277" spans="3:3" s="27" customFormat="1">
      <c r="C21277" s="2"/>
    </row>
    <row r="21278" spans="3:3" s="27" customFormat="1">
      <c r="C21278" s="2"/>
    </row>
    <row r="21279" spans="3:3" s="27" customFormat="1">
      <c r="C21279" s="2"/>
    </row>
    <row r="21280" spans="3:3" s="27" customFormat="1">
      <c r="C21280" s="2"/>
    </row>
    <row r="21281" spans="3:3" s="27" customFormat="1">
      <c r="C21281" s="2"/>
    </row>
    <row r="21282" spans="3:3" s="27" customFormat="1">
      <c r="C21282" s="2"/>
    </row>
    <row r="21283" spans="3:3" s="27" customFormat="1">
      <c r="C21283" s="2"/>
    </row>
    <row r="21284" spans="3:3" s="27" customFormat="1">
      <c r="C21284" s="2"/>
    </row>
    <row r="21285" spans="3:3" s="27" customFormat="1">
      <c r="C21285" s="2"/>
    </row>
    <row r="21286" spans="3:3" s="27" customFormat="1">
      <c r="C21286" s="2"/>
    </row>
    <row r="21287" spans="3:3" s="27" customFormat="1">
      <c r="C21287" s="2"/>
    </row>
    <row r="21288" spans="3:3" s="27" customFormat="1">
      <c r="C21288" s="2"/>
    </row>
    <row r="21289" spans="3:3" s="27" customFormat="1">
      <c r="C21289" s="2"/>
    </row>
    <row r="21290" spans="3:3" s="27" customFormat="1">
      <c r="C21290" s="2"/>
    </row>
    <row r="21291" spans="3:3" s="27" customFormat="1">
      <c r="C21291" s="2"/>
    </row>
    <row r="21292" spans="3:3" s="27" customFormat="1">
      <c r="C21292" s="2"/>
    </row>
    <row r="21293" spans="3:3" s="27" customFormat="1">
      <c r="C21293" s="2"/>
    </row>
    <row r="21294" spans="3:3" s="27" customFormat="1">
      <c r="C21294" s="2"/>
    </row>
    <row r="21295" spans="3:3" s="27" customFormat="1">
      <c r="C21295" s="2"/>
    </row>
    <row r="21296" spans="3:3" s="27" customFormat="1">
      <c r="C21296" s="2"/>
    </row>
    <row r="21297" spans="3:3" s="27" customFormat="1">
      <c r="C21297" s="2"/>
    </row>
    <row r="21298" spans="3:3" s="27" customFormat="1">
      <c r="C21298" s="2"/>
    </row>
    <row r="21299" spans="3:3" s="27" customFormat="1">
      <c r="C21299" s="2"/>
    </row>
    <row r="21300" spans="3:3" s="27" customFormat="1">
      <c r="C21300" s="2"/>
    </row>
    <row r="21301" spans="3:3" s="27" customFormat="1">
      <c r="C21301" s="2"/>
    </row>
    <row r="21302" spans="3:3" s="27" customFormat="1">
      <c r="C21302" s="2"/>
    </row>
    <row r="21303" spans="3:3" s="27" customFormat="1">
      <c r="C21303" s="2"/>
    </row>
    <row r="21304" spans="3:3" s="27" customFormat="1">
      <c r="C21304" s="2"/>
    </row>
    <row r="21305" spans="3:3" s="27" customFormat="1">
      <c r="C21305" s="2"/>
    </row>
    <row r="21306" spans="3:3" s="27" customFormat="1">
      <c r="C21306" s="2"/>
    </row>
    <row r="21307" spans="3:3" s="27" customFormat="1">
      <c r="C21307" s="2"/>
    </row>
    <row r="21308" spans="3:3" s="27" customFormat="1">
      <c r="C21308" s="2"/>
    </row>
    <row r="21309" spans="3:3" s="27" customFormat="1">
      <c r="C21309" s="2"/>
    </row>
    <row r="21310" spans="3:3" s="27" customFormat="1">
      <c r="C21310" s="2"/>
    </row>
    <row r="21311" spans="3:3" s="27" customFormat="1">
      <c r="C21311" s="2"/>
    </row>
    <row r="21312" spans="3:3" s="27" customFormat="1">
      <c r="C21312" s="2"/>
    </row>
    <row r="21313" spans="3:3" s="27" customFormat="1">
      <c r="C21313" s="2"/>
    </row>
    <row r="21314" spans="3:3" s="27" customFormat="1">
      <c r="C21314" s="2"/>
    </row>
    <row r="21315" spans="3:3" s="27" customFormat="1">
      <c r="C21315" s="2"/>
    </row>
    <row r="21316" spans="3:3" s="27" customFormat="1">
      <c r="C21316" s="2"/>
    </row>
    <row r="21317" spans="3:3" s="27" customFormat="1">
      <c r="C21317" s="2"/>
    </row>
    <row r="21318" spans="3:3" s="27" customFormat="1">
      <c r="C21318" s="2"/>
    </row>
    <row r="21319" spans="3:3" s="27" customFormat="1">
      <c r="C21319" s="2"/>
    </row>
    <row r="21320" spans="3:3" s="27" customFormat="1">
      <c r="C21320" s="2"/>
    </row>
    <row r="21321" spans="3:3" s="27" customFormat="1">
      <c r="C21321" s="2"/>
    </row>
    <row r="21322" spans="3:3" s="27" customFormat="1">
      <c r="C21322" s="2"/>
    </row>
    <row r="21323" spans="3:3" s="27" customFormat="1">
      <c r="C21323" s="2"/>
    </row>
    <row r="21324" spans="3:3" s="27" customFormat="1">
      <c r="C21324" s="2"/>
    </row>
    <row r="21325" spans="3:3" s="27" customFormat="1">
      <c r="C21325" s="2"/>
    </row>
    <row r="21326" spans="3:3" s="27" customFormat="1">
      <c r="C21326" s="2"/>
    </row>
    <row r="21327" spans="3:3" s="27" customFormat="1">
      <c r="C21327" s="2"/>
    </row>
    <row r="21328" spans="3:3" s="27" customFormat="1">
      <c r="C21328" s="2"/>
    </row>
    <row r="21329" spans="3:3" s="27" customFormat="1">
      <c r="C21329" s="2"/>
    </row>
    <row r="21330" spans="3:3" s="27" customFormat="1">
      <c r="C21330" s="2"/>
    </row>
    <row r="21331" spans="3:3" s="27" customFormat="1">
      <c r="C21331" s="2"/>
    </row>
    <row r="21332" spans="3:3" s="27" customFormat="1">
      <c r="C21332" s="2"/>
    </row>
    <row r="21333" spans="3:3" s="27" customFormat="1">
      <c r="C21333" s="2"/>
    </row>
    <row r="21334" spans="3:3" s="27" customFormat="1">
      <c r="C21334" s="2"/>
    </row>
    <row r="21335" spans="3:3" s="27" customFormat="1">
      <c r="C21335" s="2"/>
    </row>
    <row r="21336" spans="3:3" s="27" customFormat="1">
      <c r="C21336" s="2"/>
    </row>
    <row r="21337" spans="3:3" s="27" customFormat="1">
      <c r="C21337" s="2"/>
    </row>
    <row r="21338" spans="3:3" s="27" customFormat="1">
      <c r="C21338" s="2"/>
    </row>
    <row r="21339" spans="3:3" s="27" customFormat="1">
      <c r="C21339" s="2"/>
    </row>
    <row r="21340" spans="3:3" s="27" customFormat="1">
      <c r="C21340" s="2"/>
    </row>
    <row r="21341" spans="3:3" s="27" customFormat="1">
      <c r="C21341" s="2"/>
    </row>
    <row r="21342" spans="3:3" s="27" customFormat="1">
      <c r="C21342" s="2"/>
    </row>
    <row r="21343" spans="3:3" s="27" customFormat="1">
      <c r="C21343" s="2"/>
    </row>
    <row r="21344" spans="3:3" s="27" customFormat="1">
      <c r="C21344" s="2"/>
    </row>
    <row r="21345" spans="3:3" s="27" customFormat="1">
      <c r="C21345" s="2"/>
    </row>
    <row r="21346" spans="3:3" s="27" customFormat="1">
      <c r="C21346" s="2"/>
    </row>
    <row r="21347" spans="3:3" s="27" customFormat="1">
      <c r="C21347" s="2"/>
    </row>
    <row r="21348" spans="3:3" s="27" customFormat="1">
      <c r="C21348" s="2"/>
    </row>
    <row r="21349" spans="3:3" s="27" customFormat="1">
      <c r="C21349" s="2"/>
    </row>
    <row r="21350" spans="3:3" s="27" customFormat="1">
      <c r="C21350" s="2"/>
    </row>
    <row r="21351" spans="3:3" s="27" customFormat="1">
      <c r="C21351" s="2"/>
    </row>
    <row r="21352" spans="3:3" s="27" customFormat="1">
      <c r="C21352" s="2"/>
    </row>
    <row r="21353" spans="3:3" s="27" customFormat="1">
      <c r="C21353" s="2"/>
    </row>
    <row r="21354" spans="3:3" s="27" customFormat="1">
      <c r="C21354" s="2"/>
    </row>
    <row r="21355" spans="3:3" s="27" customFormat="1">
      <c r="C21355" s="2"/>
    </row>
    <row r="21356" spans="3:3" s="27" customFormat="1">
      <c r="C21356" s="2"/>
    </row>
    <row r="21357" spans="3:3" s="27" customFormat="1">
      <c r="C21357" s="2"/>
    </row>
    <row r="21358" spans="3:3" s="27" customFormat="1">
      <c r="C21358" s="2"/>
    </row>
    <row r="21359" spans="3:3" s="27" customFormat="1">
      <c r="C21359" s="2"/>
    </row>
    <row r="21360" spans="3:3" s="27" customFormat="1">
      <c r="C21360" s="2"/>
    </row>
    <row r="21361" spans="3:3" s="27" customFormat="1">
      <c r="C21361" s="2"/>
    </row>
    <row r="21362" spans="3:3" s="27" customFormat="1">
      <c r="C21362" s="2"/>
    </row>
    <row r="21363" spans="3:3" s="27" customFormat="1">
      <c r="C21363" s="2"/>
    </row>
    <row r="21364" spans="3:3" s="27" customFormat="1">
      <c r="C21364" s="2"/>
    </row>
    <row r="21365" spans="3:3" s="27" customFormat="1">
      <c r="C21365" s="2"/>
    </row>
    <row r="21366" spans="3:3" s="27" customFormat="1">
      <c r="C21366" s="2"/>
    </row>
    <row r="21367" spans="3:3" s="27" customFormat="1">
      <c r="C21367" s="2"/>
    </row>
    <row r="21368" spans="3:3" s="27" customFormat="1">
      <c r="C21368" s="2"/>
    </row>
    <row r="21369" spans="3:3" s="27" customFormat="1">
      <c r="C21369" s="2"/>
    </row>
    <row r="21370" spans="3:3" s="27" customFormat="1">
      <c r="C21370" s="2"/>
    </row>
    <row r="21371" spans="3:3" s="27" customFormat="1">
      <c r="C21371" s="2"/>
    </row>
    <row r="21372" spans="3:3" s="27" customFormat="1">
      <c r="C21372" s="2"/>
    </row>
    <row r="21373" spans="3:3" s="27" customFormat="1">
      <c r="C21373" s="2"/>
    </row>
    <row r="21374" spans="3:3" s="27" customFormat="1">
      <c r="C21374" s="2"/>
    </row>
    <row r="21375" spans="3:3" s="27" customFormat="1">
      <c r="C21375" s="2"/>
    </row>
    <row r="21376" spans="3:3" s="27" customFormat="1">
      <c r="C21376" s="2"/>
    </row>
    <row r="21377" spans="3:3" s="27" customFormat="1">
      <c r="C21377" s="2"/>
    </row>
    <row r="21378" spans="3:3" s="27" customFormat="1">
      <c r="C21378" s="2"/>
    </row>
    <row r="21379" spans="3:3" s="27" customFormat="1">
      <c r="C21379" s="2"/>
    </row>
    <row r="21380" spans="3:3" s="27" customFormat="1">
      <c r="C21380" s="2"/>
    </row>
    <row r="21381" spans="3:3" s="27" customFormat="1">
      <c r="C21381" s="2"/>
    </row>
    <row r="21382" spans="3:3" s="27" customFormat="1">
      <c r="C21382" s="2"/>
    </row>
    <row r="21383" spans="3:3" s="27" customFormat="1">
      <c r="C21383" s="2"/>
    </row>
    <row r="21384" spans="3:3" s="27" customFormat="1">
      <c r="C21384" s="2"/>
    </row>
    <row r="21385" spans="3:3" s="27" customFormat="1">
      <c r="C21385" s="2"/>
    </row>
    <row r="21386" spans="3:3" s="27" customFormat="1">
      <c r="C21386" s="2"/>
    </row>
    <row r="21387" spans="3:3" s="27" customFormat="1">
      <c r="C21387" s="2"/>
    </row>
    <row r="21388" spans="3:3" s="27" customFormat="1">
      <c r="C21388" s="2"/>
    </row>
    <row r="21389" spans="3:3" s="27" customFormat="1">
      <c r="C21389" s="2"/>
    </row>
    <row r="21390" spans="3:3" s="27" customFormat="1">
      <c r="C21390" s="2"/>
    </row>
    <row r="21391" spans="3:3" s="27" customFormat="1">
      <c r="C21391" s="2"/>
    </row>
    <row r="21392" spans="3:3" s="27" customFormat="1">
      <c r="C21392" s="2"/>
    </row>
    <row r="21393" spans="3:3" s="27" customFormat="1">
      <c r="C21393" s="2"/>
    </row>
    <row r="21394" spans="3:3" s="27" customFormat="1">
      <c r="C21394" s="2"/>
    </row>
    <row r="21395" spans="3:3" s="27" customFormat="1">
      <c r="C21395" s="2"/>
    </row>
    <row r="21396" spans="3:3" s="27" customFormat="1">
      <c r="C21396" s="2"/>
    </row>
    <row r="21397" spans="3:3" s="27" customFormat="1">
      <c r="C21397" s="2"/>
    </row>
    <row r="21398" spans="3:3" s="27" customFormat="1">
      <c r="C21398" s="2"/>
    </row>
    <row r="21399" spans="3:3" s="27" customFormat="1">
      <c r="C21399" s="2"/>
    </row>
    <row r="21400" spans="3:3" s="27" customFormat="1">
      <c r="C21400" s="2"/>
    </row>
    <row r="21401" spans="3:3" s="27" customFormat="1">
      <c r="C21401" s="2"/>
    </row>
    <row r="21402" spans="3:3" s="27" customFormat="1">
      <c r="C21402" s="2"/>
    </row>
    <row r="21403" spans="3:3" s="27" customFormat="1">
      <c r="C21403" s="2"/>
    </row>
    <row r="21404" spans="3:3" s="27" customFormat="1">
      <c r="C21404" s="2"/>
    </row>
    <row r="21405" spans="3:3" s="27" customFormat="1">
      <c r="C21405" s="2"/>
    </row>
    <row r="21406" spans="3:3" s="27" customFormat="1">
      <c r="C21406" s="2"/>
    </row>
    <row r="21407" spans="3:3" s="27" customFormat="1">
      <c r="C21407" s="2"/>
    </row>
    <row r="21408" spans="3:3" s="27" customFormat="1">
      <c r="C21408" s="2"/>
    </row>
    <row r="21409" spans="3:3" s="27" customFormat="1">
      <c r="C21409" s="2"/>
    </row>
    <row r="21410" spans="3:3" s="27" customFormat="1">
      <c r="C21410" s="2"/>
    </row>
    <row r="21411" spans="3:3" s="27" customFormat="1">
      <c r="C21411" s="2"/>
    </row>
    <row r="21412" spans="3:3" s="27" customFormat="1">
      <c r="C21412" s="2"/>
    </row>
    <row r="21413" spans="3:3" s="27" customFormat="1">
      <c r="C21413" s="2"/>
    </row>
    <row r="21414" spans="3:3" s="27" customFormat="1">
      <c r="C21414" s="2"/>
    </row>
    <row r="21415" spans="3:3" s="27" customFormat="1">
      <c r="C21415" s="2"/>
    </row>
    <row r="21416" spans="3:3" s="27" customFormat="1">
      <c r="C21416" s="2"/>
    </row>
    <row r="21417" spans="3:3" s="27" customFormat="1">
      <c r="C21417" s="2"/>
    </row>
    <row r="21418" spans="3:3" s="27" customFormat="1">
      <c r="C21418" s="2"/>
    </row>
    <row r="21419" spans="3:3" s="27" customFormat="1">
      <c r="C21419" s="2"/>
    </row>
    <row r="21420" spans="3:3" s="27" customFormat="1">
      <c r="C21420" s="2"/>
    </row>
    <row r="21421" spans="3:3" s="27" customFormat="1">
      <c r="C21421" s="2"/>
    </row>
    <row r="21422" spans="3:3" s="27" customFormat="1">
      <c r="C21422" s="2"/>
    </row>
    <row r="21423" spans="3:3" s="27" customFormat="1">
      <c r="C21423" s="2"/>
    </row>
    <row r="21424" spans="3:3" s="27" customFormat="1">
      <c r="C21424" s="2"/>
    </row>
    <row r="21425" spans="3:3" s="27" customFormat="1">
      <c r="C21425" s="2"/>
    </row>
    <row r="21426" spans="3:3" s="27" customFormat="1">
      <c r="C21426" s="2"/>
    </row>
    <row r="21427" spans="3:3" s="27" customFormat="1">
      <c r="C21427" s="2"/>
    </row>
    <row r="21428" spans="3:3" s="27" customFormat="1">
      <c r="C21428" s="2"/>
    </row>
    <row r="21429" spans="3:3" s="27" customFormat="1">
      <c r="C21429" s="2"/>
    </row>
    <row r="21430" spans="3:3" s="27" customFormat="1">
      <c r="C21430" s="2"/>
    </row>
    <row r="21431" spans="3:3" s="27" customFormat="1">
      <c r="C21431" s="2"/>
    </row>
    <row r="21432" spans="3:3" s="27" customFormat="1">
      <c r="C21432" s="2"/>
    </row>
    <row r="21433" spans="3:3" s="27" customFormat="1">
      <c r="C21433" s="2"/>
    </row>
    <row r="21434" spans="3:3" s="27" customFormat="1">
      <c r="C21434" s="2"/>
    </row>
    <row r="21435" spans="3:3" s="27" customFormat="1">
      <c r="C21435" s="2"/>
    </row>
    <row r="21436" spans="3:3" s="27" customFormat="1">
      <c r="C21436" s="2"/>
    </row>
    <row r="21437" spans="3:3" s="27" customFormat="1">
      <c r="C21437" s="2"/>
    </row>
    <row r="21438" spans="3:3" s="27" customFormat="1">
      <c r="C21438" s="2"/>
    </row>
    <row r="21439" spans="3:3" s="27" customFormat="1">
      <c r="C21439" s="2"/>
    </row>
    <row r="21440" spans="3:3" s="27" customFormat="1">
      <c r="C21440" s="2"/>
    </row>
    <row r="21441" spans="3:3" s="27" customFormat="1">
      <c r="C21441" s="2"/>
    </row>
    <row r="21442" spans="3:3" s="27" customFormat="1">
      <c r="C21442" s="2"/>
    </row>
    <row r="21443" spans="3:3" s="27" customFormat="1">
      <c r="C21443" s="2"/>
    </row>
    <row r="21444" spans="3:3" s="27" customFormat="1">
      <c r="C21444" s="2"/>
    </row>
    <row r="21445" spans="3:3" s="27" customFormat="1">
      <c r="C21445" s="2"/>
    </row>
    <row r="21446" spans="3:3" s="27" customFormat="1">
      <c r="C21446" s="2"/>
    </row>
    <row r="21447" spans="3:3" s="27" customFormat="1">
      <c r="C21447" s="2"/>
    </row>
    <row r="21448" spans="3:3" s="27" customFormat="1">
      <c r="C21448" s="2"/>
    </row>
    <row r="21449" spans="3:3" s="27" customFormat="1">
      <c r="C21449" s="2"/>
    </row>
    <row r="21450" spans="3:3" s="27" customFormat="1">
      <c r="C21450" s="2"/>
    </row>
    <row r="21451" spans="3:3" s="27" customFormat="1">
      <c r="C21451" s="2"/>
    </row>
    <row r="21452" spans="3:3" s="27" customFormat="1">
      <c r="C21452" s="2"/>
    </row>
    <row r="21453" spans="3:3" s="27" customFormat="1">
      <c r="C21453" s="2"/>
    </row>
    <row r="21454" spans="3:3" s="27" customFormat="1">
      <c r="C21454" s="2"/>
    </row>
    <row r="21455" spans="3:3" s="27" customFormat="1">
      <c r="C21455" s="2"/>
    </row>
    <row r="21456" spans="3:3" s="27" customFormat="1">
      <c r="C21456" s="2"/>
    </row>
    <row r="21457" spans="3:3" s="27" customFormat="1">
      <c r="C21457" s="2"/>
    </row>
    <row r="21458" spans="3:3" s="27" customFormat="1">
      <c r="C21458" s="2"/>
    </row>
    <row r="21459" spans="3:3" s="27" customFormat="1">
      <c r="C21459" s="2"/>
    </row>
    <row r="21460" spans="3:3" s="27" customFormat="1">
      <c r="C21460" s="2"/>
    </row>
    <row r="21461" spans="3:3" s="27" customFormat="1">
      <c r="C21461" s="2"/>
    </row>
    <row r="21462" spans="3:3" s="27" customFormat="1">
      <c r="C21462" s="2"/>
    </row>
    <row r="21463" spans="3:3" s="27" customFormat="1">
      <c r="C21463" s="2"/>
    </row>
    <row r="21464" spans="3:3" s="27" customFormat="1">
      <c r="C21464" s="2"/>
    </row>
    <row r="21465" spans="3:3" s="27" customFormat="1">
      <c r="C21465" s="2"/>
    </row>
    <row r="21466" spans="3:3" s="27" customFormat="1">
      <c r="C21466" s="2"/>
    </row>
    <row r="21467" spans="3:3" s="27" customFormat="1">
      <c r="C21467" s="2"/>
    </row>
    <row r="21468" spans="3:3" s="27" customFormat="1">
      <c r="C21468" s="2"/>
    </row>
    <row r="21469" spans="3:3" s="27" customFormat="1">
      <c r="C21469" s="2"/>
    </row>
    <row r="21470" spans="3:3" s="27" customFormat="1">
      <c r="C21470" s="2"/>
    </row>
    <row r="21471" spans="3:3" s="27" customFormat="1">
      <c r="C21471" s="2"/>
    </row>
    <row r="21472" spans="3:3" s="27" customFormat="1">
      <c r="C21472" s="2"/>
    </row>
    <row r="21473" spans="3:3" s="27" customFormat="1">
      <c r="C21473" s="2"/>
    </row>
    <row r="21474" spans="3:3" s="27" customFormat="1">
      <c r="C21474" s="2"/>
    </row>
    <row r="21475" spans="3:3" s="27" customFormat="1">
      <c r="C21475" s="2"/>
    </row>
    <row r="21476" spans="3:3" s="27" customFormat="1">
      <c r="C21476" s="2"/>
    </row>
    <row r="21477" spans="3:3" s="27" customFormat="1">
      <c r="C21477" s="2"/>
    </row>
    <row r="21478" spans="3:3" s="27" customFormat="1">
      <c r="C21478" s="2"/>
    </row>
    <row r="21479" spans="3:3" s="27" customFormat="1">
      <c r="C21479" s="2"/>
    </row>
    <row r="21480" spans="3:3" s="27" customFormat="1">
      <c r="C21480" s="2"/>
    </row>
    <row r="21481" spans="3:3" s="27" customFormat="1">
      <c r="C21481" s="2"/>
    </row>
    <row r="21482" spans="3:3" s="27" customFormat="1">
      <c r="C21482" s="2"/>
    </row>
    <row r="21483" spans="3:3" s="27" customFormat="1">
      <c r="C21483" s="2"/>
    </row>
    <row r="21484" spans="3:3" s="27" customFormat="1">
      <c r="C21484" s="2"/>
    </row>
    <row r="21485" spans="3:3" s="27" customFormat="1">
      <c r="C21485" s="2"/>
    </row>
    <row r="21486" spans="3:3" s="27" customFormat="1">
      <c r="C21486" s="2"/>
    </row>
    <row r="21487" spans="3:3" s="27" customFormat="1">
      <c r="C21487" s="2"/>
    </row>
    <row r="21488" spans="3:3" s="27" customFormat="1">
      <c r="C21488" s="2"/>
    </row>
    <row r="21489" spans="3:3" s="27" customFormat="1">
      <c r="C21489" s="2"/>
    </row>
    <row r="21490" spans="3:3" s="27" customFormat="1">
      <c r="C21490" s="2"/>
    </row>
    <row r="21491" spans="3:3" s="27" customFormat="1">
      <c r="C21491" s="2"/>
    </row>
    <row r="21492" spans="3:3" s="27" customFormat="1">
      <c r="C21492" s="2"/>
    </row>
    <row r="21493" spans="3:3" s="27" customFormat="1">
      <c r="C21493" s="2"/>
    </row>
    <row r="21494" spans="3:3" s="27" customFormat="1">
      <c r="C21494" s="2"/>
    </row>
    <row r="21495" spans="3:3" s="27" customFormat="1">
      <c r="C21495" s="2"/>
    </row>
    <row r="21496" spans="3:3" s="27" customFormat="1">
      <c r="C21496" s="2"/>
    </row>
    <row r="21497" spans="3:3" s="27" customFormat="1">
      <c r="C21497" s="2"/>
    </row>
    <row r="21498" spans="3:3" s="27" customFormat="1">
      <c r="C21498" s="2"/>
    </row>
    <row r="21499" spans="3:3" s="27" customFormat="1">
      <c r="C21499" s="2"/>
    </row>
    <row r="21500" spans="3:3" s="27" customFormat="1">
      <c r="C21500" s="2"/>
    </row>
    <row r="21501" spans="3:3" s="27" customFormat="1">
      <c r="C21501" s="2"/>
    </row>
    <row r="21502" spans="3:3" s="27" customFormat="1">
      <c r="C21502" s="2"/>
    </row>
    <row r="21503" spans="3:3" s="27" customFormat="1">
      <c r="C21503" s="2"/>
    </row>
    <row r="21504" spans="3:3" s="27" customFormat="1">
      <c r="C21504" s="2"/>
    </row>
    <row r="21505" spans="3:3" s="27" customFormat="1">
      <c r="C21505" s="2"/>
    </row>
    <row r="21506" spans="3:3" s="27" customFormat="1">
      <c r="C21506" s="2"/>
    </row>
    <row r="21507" spans="3:3" s="27" customFormat="1">
      <c r="C21507" s="2"/>
    </row>
    <row r="21508" spans="3:3" s="27" customFormat="1">
      <c r="C21508" s="2"/>
    </row>
    <row r="21509" spans="3:3" s="27" customFormat="1">
      <c r="C21509" s="2"/>
    </row>
    <row r="21510" spans="3:3" s="27" customFormat="1">
      <c r="C21510" s="2"/>
    </row>
    <row r="21511" spans="3:3" s="27" customFormat="1">
      <c r="C21511" s="2"/>
    </row>
    <row r="21512" spans="3:3" s="27" customFormat="1">
      <c r="C21512" s="2"/>
    </row>
    <row r="21513" spans="3:3" s="27" customFormat="1">
      <c r="C21513" s="2"/>
    </row>
    <row r="21514" spans="3:3" s="27" customFormat="1">
      <c r="C21514" s="2"/>
    </row>
    <row r="21515" spans="3:3" s="27" customFormat="1">
      <c r="C21515" s="2"/>
    </row>
    <row r="21516" spans="3:3" s="27" customFormat="1">
      <c r="C21516" s="2"/>
    </row>
    <row r="21517" spans="3:3" s="27" customFormat="1">
      <c r="C21517" s="2"/>
    </row>
    <row r="21518" spans="3:3" s="27" customFormat="1">
      <c r="C21518" s="2"/>
    </row>
    <row r="21519" spans="3:3" s="27" customFormat="1">
      <c r="C21519" s="2"/>
    </row>
    <row r="21520" spans="3:3" s="27" customFormat="1">
      <c r="C21520" s="2"/>
    </row>
    <row r="21521" spans="3:3" s="27" customFormat="1">
      <c r="C21521" s="2"/>
    </row>
    <row r="21522" spans="3:3" s="27" customFormat="1">
      <c r="C21522" s="2"/>
    </row>
    <row r="21523" spans="3:3" s="27" customFormat="1">
      <c r="C21523" s="2"/>
    </row>
    <row r="21524" spans="3:3" s="27" customFormat="1">
      <c r="C21524" s="2"/>
    </row>
    <row r="21525" spans="3:3" s="27" customFormat="1">
      <c r="C21525" s="2"/>
    </row>
    <row r="21526" spans="3:3" s="27" customFormat="1">
      <c r="C21526" s="2"/>
    </row>
    <row r="21527" spans="3:3" s="27" customFormat="1">
      <c r="C21527" s="2"/>
    </row>
    <row r="21528" spans="3:3" s="27" customFormat="1">
      <c r="C21528" s="2"/>
    </row>
    <row r="21529" spans="3:3" s="27" customFormat="1">
      <c r="C21529" s="2"/>
    </row>
    <row r="21530" spans="3:3" s="27" customFormat="1">
      <c r="C21530" s="2"/>
    </row>
    <row r="21531" spans="3:3" s="27" customFormat="1">
      <c r="C21531" s="2"/>
    </row>
    <row r="21532" spans="3:3" s="27" customFormat="1">
      <c r="C21532" s="2"/>
    </row>
    <row r="21533" spans="3:3" s="27" customFormat="1">
      <c r="C21533" s="2"/>
    </row>
    <row r="21534" spans="3:3" s="27" customFormat="1">
      <c r="C21534" s="2"/>
    </row>
    <row r="21535" spans="3:3" s="27" customFormat="1">
      <c r="C21535" s="2"/>
    </row>
    <row r="21536" spans="3:3" s="27" customFormat="1">
      <c r="C21536" s="2"/>
    </row>
    <row r="21537" spans="3:3" s="27" customFormat="1">
      <c r="C21537" s="2"/>
    </row>
    <row r="21538" spans="3:3" s="27" customFormat="1">
      <c r="C21538" s="2"/>
    </row>
    <row r="21539" spans="3:3" s="27" customFormat="1">
      <c r="C21539" s="2"/>
    </row>
    <row r="21540" spans="3:3" s="27" customFormat="1">
      <c r="C21540" s="2"/>
    </row>
    <row r="21541" spans="3:3" s="27" customFormat="1">
      <c r="C21541" s="2"/>
    </row>
    <row r="21542" spans="3:3" s="27" customFormat="1">
      <c r="C21542" s="2"/>
    </row>
    <row r="21543" spans="3:3" s="27" customFormat="1">
      <c r="C21543" s="2"/>
    </row>
    <row r="21544" spans="3:3" s="27" customFormat="1">
      <c r="C21544" s="2"/>
    </row>
    <row r="21545" spans="3:3" s="27" customFormat="1">
      <c r="C21545" s="2"/>
    </row>
    <row r="21546" spans="3:3" s="27" customFormat="1">
      <c r="C21546" s="2"/>
    </row>
    <row r="21547" spans="3:3" s="27" customFormat="1">
      <c r="C21547" s="2"/>
    </row>
    <row r="21548" spans="3:3" s="27" customFormat="1">
      <c r="C21548" s="2"/>
    </row>
    <row r="21549" spans="3:3" s="27" customFormat="1">
      <c r="C21549" s="2"/>
    </row>
    <row r="21550" spans="3:3" s="27" customFormat="1">
      <c r="C21550" s="2"/>
    </row>
    <row r="21551" spans="3:3" s="27" customFormat="1">
      <c r="C21551" s="2"/>
    </row>
    <row r="21552" spans="3:3" s="27" customFormat="1">
      <c r="C21552" s="2"/>
    </row>
    <row r="21553" spans="3:3" s="27" customFormat="1">
      <c r="C21553" s="2"/>
    </row>
    <row r="21554" spans="3:3" s="27" customFormat="1">
      <c r="C21554" s="2"/>
    </row>
    <row r="21555" spans="3:3" s="27" customFormat="1">
      <c r="C21555" s="2"/>
    </row>
    <row r="21556" spans="3:3" s="27" customFormat="1">
      <c r="C21556" s="2"/>
    </row>
    <row r="21557" spans="3:3" s="27" customFormat="1">
      <c r="C21557" s="2"/>
    </row>
    <row r="21558" spans="3:3" s="27" customFormat="1">
      <c r="C21558" s="2"/>
    </row>
    <row r="21559" spans="3:3" s="27" customFormat="1">
      <c r="C21559" s="2"/>
    </row>
    <row r="21560" spans="3:3" s="27" customFormat="1">
      <c r="C21560" s="2"/>
    </row>
    <row r="21561" spans="3:3" s="27" customFormat="1">
      <c r="C21561" s="2"/>
    </row>
    <row r="21562" spans="3:3" s="27" customFormat="1">
      <c r="C21562" s="2"/>
    </row>
    <row r="21563" spans="3:3" s="27" customFormat="1">
      <c r="C21563" s="2"/>
    </row>
    <row r="21564" spans="3:3" s="27" customFormat="1">
      <c r="C21564" s="2"/>
    </row>
    <row r="21565" spans="3:3" s="27" customFormat="1">
      <c r="C21565" s="2"/>
    </row>
    <row r="21566" spans="3:3" s="27" customFormat="1">
      <c r="C21566" s="2"/>
    </row>
    <row r="21567" spans="3:3" s="27" customFormat="1">
      <c r="C21567" s="2"/>
    </row>
    <row r="21568" spans="3:3" s="27" customFormat="1">
      <c r="C21568" s="2"/>
    </row>
    <row r="21569" spans="3:3" s="27" customFormat="1">
      <c r="C21569" s="2"/>
    </row>
    <row r="21570" spans="3:3" s="27" customFormat="1">
      <c r="C21570" s="2"/>
    </row>
    <row r="21571" spans="3:3" s="27" customFormat="1">
      <c r="C21571" s="2"/>
    </row>
    <row r="21572" spans="3:3" s="27" customFormat="1">
      <c r="C21572" s="2"/>
    </row>
    <row r="21573" spans="3:3" s="27" customFormat="1">
      <c r="C21573" s="2"/>
    </row>
    <row r="21574" spans="3:3" s="27" customFormat="1">
      <c r="C21574" s="2"/>
    </row>
    <row r="21575" spans="3:3" s="27" customFormat="1">
      <c r="C21575" s="2"/>
    </row>
    <row r="21576" spans="3:3" s="27" customFormat="1">
      <c r="C21576" s="2"/>
    </row>
    <row r="21577" spans="3:3" s="27" customFormat="1">
      <c r="C21577" s="2"/>
    </row>
    <row r="21578" spans="3:3" s="27" customFormat="1">
      <c r="C21578" s="2"/>
    </row>
    <row r="21579" spans="3:3" s="27" customFormat="1">
      <c r="C21579" s="2"/>
    </row>
    <row r="21580" spans="3:3" s="27" customFormat="1">
      <c r="C21580" s="2"/>
    </row>
    <row r="21581" spans="3:3" s="27" customFormat="1">
      <c r="C21581" s="2"/>
    </row>
    <row r="21582" spans="3:3" s="27" customFormat="1">
      <c r="C21582" s="2"/>
    </row>
    <row r="21583" spans="3:3" s="27" customFormat="1">
      <c r="C21583" s="2"/>
    </row>
    <row r="21584" spans="3:3" s="27" customFormat="1">
      <c r="C21584" s="2"/>
    </row>
    <row r="21585" spans="3:3" s="27" customFormat="1">
      <c r="C21585" s="2"/>
    </row>
    <row r="21586" spans="3:3" s="27" customFormat="1">
      <c r="C21586" s="2"/>
    </row>
    <row r="21587" spans="3:3" s="27" customFormat="1">
      <c r="C21587" s="2"/>
    </row>
    <row r="21588" spans="3:3" s="27" customFormat="1">
      <c r="C21588" s="2"/>
    </row>
    <row r="21589" spans="3:3" s="27" customFormat="1">
      <c r="C21589" s="2"/>
    </row>
    <row r="21590" spans="3:3" s="27" customFormat="1">
      <c r="C21590" s="2"/>
    </row>
    <row r="21591" spans="3:3" s="27" customFormat="1">
      <c r="C21591" s="2"/>
    </row>
    <row r="21592" spans="3:3" s="27" customFormat="1">
      <c r="C21592" s="2"/>
    </row>
    <row r="21593" spans="3:3" s="27" customFormat="1">
      <c r="C21593" s="2"/>
    </row>
    <row r="21594" spans="3:3" s="27" customFormat="1">
      <c r="C21594" s="2"/>
    </row>
    <row r="21595" spans="3:3" s="27" customFormat="1">
      <c r="C21595" s="2"/>
    </row>
    <row r="21596" spans="3:3" s="27" customFormat="1">
      <c r="C21596" s="2"/>
    </row>
    <row r="21597" spans="3:3" s="27" customFormat="1">
      <c r="C21597" s="2"/>
    </row>
    <row r="21598" spans="3:3" s="27" customFormat="1">
      <c r="C21598" s="2"/>
    </row>
    <row r="21599" spans="3:3" s="27" customFormat="1">
      <c r="C21599" s="2"/>
    </row>
    <row r="21600" spans="3:3" s="27" customFormat="1">
      <c r="C21600" s="2"/>
    </row>
    <row r="21601" spans="3:3" s="27" customFormat="1">
      <c r="C21601" s="2"/>
    </row>
    <row r="21602" spans="3:3" s="27" customFormat="1">
      <c r="C21602" s="2"/>
    </row>
    <row r="21603" spans="3:3" s="27" customFormat="1">
      <c r="C21603" s="2"/>
    </row>
    <row r="21604" spans="3:3" s="27" customFormat="1">
      <c r="C21604" s="2"/>
    </row>
    <row r="21605" spans="3:3" s="27" customFormat="1">
      <c r="C21605" s="2"/>
    </row>
    <row r="21606" spans="3:3" s="27" customFormat="1">
      <c r="C21606" s="2"/>
    </row>
    <row r="21607" spans="3:3" s="27" customFormat="1">
      <c r="C21607" s="2"/>
    </row>
    <row r="21608" spans="3:3" s="27" customFormat="1">
      <c r="C21608" s="2"/>
    </row>
    <row r="21609" spans="3:3" s="27" customFormat="1">
      <c r="C21609" s="2"/>
    </row>
    <row r="21610" spans="3:3" s="27" customFormat="1">
      <c r="C21610" s="2"/>
    </row>
    <row r="21611" spans="3:3" s="27" customFormat="1">
      <c r="C21611" s="2"/>
    </row>
    <row r="21612" spans="3:3" s="27" customFormat="1">
      <c r="C21612" s="2"/>
    </row>
    <row r="21613" spans="3:3" s="27" customFormat="1">
      <c r="C21613" s="2"/>
    </row>
    <row r="21614" spans="3:3" s="27" customFormat="1">
      <c r="C21614" s="2"/>
    </row>
    <row r="21615" spans="3:3" s="27" customFormat="1">
      <c r="C21615" s="2"/>
    </row>
    <row r="21616" spans="3:3" s="27" customFormat="1">
      <c r="C21616" s="2"/>
    </row>
    <row r="21617" spans="3:3" s="27" customFormat="1">
      <c r="C21617" s="2"/>
    </row>
    <row r="21618" spans="3:3" s="27" customFormat="1">
      <c r="C21618" s="2"/>
    </row>
    <row r="21619" spans="3:3" s="27" customFormat="1">
      <c r="C21619" s="2"/>
    </row>
    <row r="21620" spans="3:3" s="27" customFormat="1">
      <c r="C21620" s="2"/>
    </row>
    <row r="21621" spans="3:3" s="27" customFormat="1">
      <c r="C21621" s="2"/>
    </row>
    <row r="21622" spans="3:3" s="27" customFormat="1">
      <c r="C21622" s="2"/>
    </row>
    <row r="21623" spans="3:3" s="27" customFormat="1">
      <c r="C21623" s="2"/>
    </row>
    <row r="21624" spans="3:3" s="27" customFormat="1">
      <c r="C21624" s="2"/>
    </row>
    <row r="21625" spans="3:3" s="27" customFormat="1">
      <c r="C21625" s="2"/>
    </row>
    <row r="21626" spans="3:3" s="27" customFormat="1">
      <c r="C21626" s="2"/>
    </row>
    <row r="21627" spans="3:3" s="27" customFormat="1">
      <c r="C21627" s="2"/>
    </row>
    <row r="21628" spans="3:3" s="27" customFormat="1">
      <c r="C21628" s="2"/>
    </row>
    <row r="21629" spans="3:3" s="27" customFormat="1">
      <c r="C21629" s="2"/>
    </row>
    <row r="21630" spans="3:3" s="27" customFormat="1">
      <c r="C21630" s="2"/>
    </row>
    <row r="21631" spans="3:3" s="27" customFormat="1">
      <c r="C21631" s="2"/>
    </row>
    <row r="21632" spans="3:3" s="27" customFormat="1">
      <c r="C21632" s="2"/>
    </row>
    <row r="21633" spans="3:3" s="27" customFormat="1">
      <c r="C21633" s="2"/>
    </row>
    <row r="21634" spans="3:3" s="27" customFormat="1">
      <c r="C21634" s="2"/>
    </row>
    <row r="21635" spans="3:3" s="27" customFormat="1">
      <c r="C21635" s="2"/>
    </row>
    <row r="21636" spans="3:3" s="27" customFormat="1">
      <c r="C21636" s="2"/>
    </row>
    <row r="21637" spans="3:3" s="27" customFormat="1">
      <c r="C21637" s="2"/>
    </row>
    <row r="21638" spans="3:3" s="27" customFormat="1">
      <c r="C21638" s="2"/>
    </row>
    <row r="21639" spans="3:3" s="27" customFormat="1">
      <c r="C21639" s="2"/>
    </row>
    <row r="21640" spans="3:3" s="27" customFormat="1">
      <c r="C21640" s="2"/>
    </row>
    <row r="21641" spans="3:3" s="27" customFormat="1">
      <c r="C21641" s="2"/>
    </row>
    <row r="21642" spans="3:3" s="27" customFormat="1">
      <c r="C21642" s="2"/>
    </row>
    <row r="21643" spans="3:3" s="27" customFormat="1">
      <c r="C21643" s="2"/>
    </row>
    <row r="21644" spans="3:3" s="27" customFormat="1">
      <c r="C21644" s="2"/>
    </row>
    <row r="21645" spans="3:3" s="27" customFormat="1">
      <c r="C21645" s="2"/>
    </row>
    <row r="21646" spans="3:3" s="27" customFormat="1">
      <c r="C21646" s="2"/>
    </row>
    <row r="21647" spans="3:3" s="27" customFormat="1">
      <c r="C21647" s="2"/>
    </row>
    <row r="21648" spans="3:3" s="27" customFormat="1">
      <c r="C21648" s="2"/>
    </row>
    <row r="21649" spans="3:3" s="27" customFormat="1">
      <c r="C21649" s="2"/>
    </row>
    <row r="21650" spans="3:3" s="27" customFormat="1">
      <c r="C21650" s="2"/>
    </row>
    <row r="21651" spans="3:3" s="27" customFormat="1">
      <c r="C21651" s="2"/>
    </row>
    <row r="21652" spans="3:3" s="27" customFormat="1">
      <c r="C21652" s="2"/>
    </row>
    <row r="21653" spans="3:3" s="27" customFormat="1">
      <c r="C21653" s="2"/>
    </row>
    <row r="21654" spans="3:3" s="27" customFormat="1">
      <c r="C21654" s="2"/>
    </row>
    <row r="21655" spans="3:3" s="27" customFormat="1">
      <c r="C21655" s="2"/>
    </row>
    <row r="21656" spans="3:3" s="27" customFormat="1">
      <c r="C21656" s="2"/>
    </row>
    <row r="21657" spans="3:3" s="27" customFormat="1">
      <c r="C21657" s="2"/>
    </row>
    <row r="21658" spans="3:3" s="27" customFormat="1">
      <c r="C21658" s="2"/>
    </row>
    <row r="21659" spans="3:3" s="27" customFormat="1">
      <c r="C21659" s="2"/>
    </row>
    <row r="21660" spans="3:3" s="27" customFormat="1">
      <c r="C21660" s="2"/>
    </row>
    <row r="21661" spans="3:3" s="27" customFormat="1">
      <c r="C21661" s="2"/>
    </row>
    <row r="21662" spans="3:3" s="27" customFormat="1">
      <c r="C21662" s="2"/>
    </row>
    <row r="21663" spans="3:3" s="27" customFormat="1">
      <c r="C21663" s="2"/>
    </row>
    <row r="21664" spans="3:3" s="27" customFormat="1">
      <c r="C21664" s="2"/>
    </row>
    <row r="21665" spans="3:3" s="27" customFormat="1">
      <c r="C21665" s="2"/>
    </row>
    <row r="21666" spans="3:3" s="27" customFormat="1">
      <c r="C21666" s="2"/>
    </row>
    <row r="21667" spans="3:3" s="27" customFormat="1">
      <c r="C21667" s="2"/>
    </row>
    <row r="21668" spans="3:3" s="27" customFormat="1">
      <c r="C21668" s="2"/>
    </row>
    <row r="21669" spans="3:3" s="27" customFormat="1">
      <c r="C21669" s="2"/>
    </row>
    <row r="21670" spans="3:3" s="27" customFormat="1">
      <c r="C21670" s="2"/>
    </row>
    <row r="21671" spans="3:3" s="27" customFormat="1">
      <c r="C21671" s="2"/>
    </row>
    <row r="21672" spans="3:3" s="27" customFormat="1">
      <c r="C21672" s="2"/>
    </row>
    <row r="21673" spans="3:3" s="27" customFormat="1">
      <c r="C21673" s="2"/>
    </row>
    <row r="21674" spans="3:3" s="27" customFormat="1">
      <c r="C21674" s="2"/>
    </row>
    <row r="21675" spans="3:3" s="27" customFormat="1">
      <c r="C21675" s="2"/>
    </row>
    <row r="21676" spans="3:3" s="27" customFormat="1">
      <c r="C21676" s="2"/>
    </row>
    <row r="21677" spans="3:3" s="27" customFormat="1">
      <c r="C21677" s="2"/>
    </row>
    <row r="21678" spans="3:3" s="27" customFormat="1">
      <c r="C21678" s="2"/>
    </row>
    <row r="21679" spans="3:3" s="27" customFormat="1">
      <c r="C21679" s="2"/>
    </row>
    <row r="21680" spans="3:3" s="27" customFormat="1">
      <c r="C21680" s="2"/>
    </row>
    <row r="21681" spans="3:3" s="27" customFormat="1">
      <c r="C21681" s="2"/>
    </row>
    <row r="21682" spans="3:3" s="27" customFormat="1">
      <c r="C21682" s="2"/>
    </row>
    <row r="21683" spans="3:3" s="27" customFormat="1">
      <c r="C21683" s="2"/>
    </row>
    <row r="21684" spans="3:3" s="27" customFormat="1">
      <c r="C21684" s="2"/>
    </row>
    <row r="21685" spans="3:3" s="27" customFormat="1">
      <c r="C21685" s="2"/>
    </row>
    <row r="21686" spans="3:3" s="27" customFormat="1">
      <c r="C21686" s="2"/>
    </row>
    <row r="21687" spans="3:3" s="27" customFormat="1">
      <c r="C21687" s="2"/>
    </row>
    <row r="21688" spans="3:3" s="27" customFormat="1">
      <c r="C21688" s="2"/>
    </row>
    <row r="21689" spans="3:3" s="27" customFormat="1">
      <c r="C21689" s="2"/>
    </row>
    <row r="21690" spans="3:3" s="27" customFormat="1">
      <c r="C21690" s="2"/>
    </row>
    <row r="21691" spans="3:3" s="27" customFormat="1">
      <c r="C21691" s="2"/>
    </row>
    <row r="21692" spans="3:3" s="27" customFormat="1">
      <c r="C21692" s="2"/>
    </row>
    <row r="21693" spans="3:3" s="27" customFormat="1">
      <c r="C21693" s="2"/>
    </row>
    <row r="21694" spans="3:3" s="27" customFormat="1">
      <c r="C21694" s="2"/>
    </row>
    <row r="21695" spans="3:3" s="27" customFormat="1">
      <c r="C21695" s="2"/>
    </row>
    <row r="21696" spans="3:3" s="27" customFormat="1">
      <c r="C21696" s="2"/>
    </row>
    <row r="21697" spans="3:3" s="27" customFormat="1">
      <c r="C21697" s="2"/>
    </row>
    <row r="21698" spans="3:3" s="27" customFormat="1">
      <c r="C21698" s="2"/>
    </row>
    <row r="21699" spans="3:3" s="27" customFormat="1">
      <c r="C21699" s="2"/>
    </row>
    <row r="21700" spans="3:3" s="27" customFormat="1">
      <c r="C21700" s="2"/>
    </row>
    <row r="21701" spans="3:3" s="27" customFormat="1">
      <c r="C21701" s="2"/>
    </row>
    <row r="21702" spans="3:3" s="27" customFormat="1">
      <c r="C21702" s="2"/>
    </row>
    <row r="21703" spans="3:3" s="27" customFormat="1">
      <c r="C21703" s="2"/>
    </row>
    <row r="21704" spans="3:3" s="27" customFormat="1">
      <c r="C21704" s="2"/>
    </row>
    <row r="21705" spans="3:3" s="27" customFormat="1">
      <c r="C21705" s="2"/>
    </row>
    <row r="21706" spans="3:3" s="27" customFormat="1">
      <c r="C21706" s="2"/>
    </row>
    <row r="21707" spans="3:3" s="27" customFormat="1">
      <c r="C21707" s="2"/>
    </row>
    <row r="21708" spans="3:3" s="27" customFormat="1">
      <c r="C21708" s="2"/>
    </row>
    <row r="21709" spans="3:3" s="27" customFormat="1">
      <c r="C21709" s="2"/>
    </row>
    <row r="21710" spans="3:3" s="27" customFormat="1">
      <c r="C21710" s="2"/>
    </row>
    <row r="21711" spans="3:3" s="27" customFormat="1">
      <c r="C21711" s="2"/>
    </row>
    <row r="21712" spans="3:3" s="27" customFormat="1">
      <c r="C21712" s="2"/>
    </row>
    <row r="21713" spans="3:3" s="27" customFormat="1">
      <c r="C21713" s="2"/>
    </row>
    <row r="21714" spans="3:3" s="27" customFormat="1">
      <c r="C21714" s="2"/>
    </row>
    <row r="21715" spans="3:3" s="27" customFormat="1">
      <c r="C21715" s="2"/>
    </row>
    <row r="21716" spans="3:3" s="27" customFormat="1">
      <c r="C21716" s="2"/>
    </row>
    <row r="21717" spans="3:3" s="27" customFormat="1">
      <c r="C21717" s="2"/>
    </row>
    <row r="21718" spans="3:3" s="27" customFormat="1">
      <c r="C21718" s="2"/>
    </row>
    <row r="21719" spans="3:3" s="27" customFormat="1">
      <c r="C21719" s="2"/>
    </row>
    <row r="21720" spans="3:3" s="27" customFormat="1">
      <c r="C21720" s="2"/>
    </row>
    <row r="21721" spans="3:3" s="27" customFormat="1">
      <c r="C21721" s="2"/>
    </row>
    <row r="21722" spans="3:3" s="27" customFormat="1">
      <c r="C21722" s="2"/>
    </row>
    <row r="21723" spans="3:3" s="27" customFormat="1">
      <c r="C21723" s="2"/>
    </row>
    <row r="21724" spans="3:3" s="27" customFormat="1">
      <c r="C21724" s="2"/>
    </row>
    <row r="21725" spans="3:3" s="27" customFormat="1">
      <c r="C21725" s="2"/>
    </row>
    <row r="21726" spans="3:3" s="27" customFormat="1">
      <c r="C21726" s="2"/>
    </row>
    <row r="21727" spans="3:3" s="27" customFormat="1">
      <c r="C21727" s="2"/>
    </row>
    <row r="21728" spans="3:3" s="27" customFormat="1">
      <c r="C21728" s="2"/>
    </row>
    <row r="21729" spans="3:3" s="27" customFormat="1">
      <c r="C21729" s="2"/>
    </row>
    <row r="21730" spans="3:3" s="27" customFormat="1">
      <c r="C21730" s="2"/>
    </row>
    <row r="21731" spans="3:3" s="27" customFormat="1">
      <c r="C21731" s="2"/>
    </row>
    <row r="21732" spans="3:3" s="27" customFormat="1">
      <c r="C21732" s="2"/>
    </row>
    <row r="21733" spans="3:3" s="27" customFormat="1">
      <c r="C21733" s="2"/>
    </row>
    <row r="21734" spans="3:3" s="27" customFormat="1">
      <c r="C21734" s="2"/>
    </row>
    <row r="21735" spans="3:3" s="27" customFormat="1">
      <c r="C21735" s="2"/>
    </row>
    <row r="21736" spans="3:3" s="27" customFormat="1">
      <c r="C21736" s="2"/>
    </row>
    <row r="21737" spans="3:3" s="27" customFormat="1">
      <c r="C21737" s="2"/>
    </row>
    <row r="21738" spans="3:3" s="27" customFormat="1">
      <c r="C21738" s="2"/>
    </row>
    <row r="21739" spans="3:3" s="27" customFormat="1">
      <c r="C21739" s="2"/>
    </row>
    <row r="21740" spans="3:3" s="27" customFormat="1">
      <c r="C21740" s="2"/>
    </row>
    <row r="21741" spans="3:3" s="27" customFormat="1">
      <c r="C21741" s="2"/>
    </row>
    <row r="21742" spans="3:3" s="27" customFormat="1">
      <c r="C21742" s="2"/>
    </row>
    <row r="21743" spans="3:3" s="27" customFormat="1">
      <c r="C21743" s="2"/>
    </row>
    <row r="21744" spans="3:3" s="27" customFormat="1">
      <c r="C21744" s="2"/>
    </row>
    <row r="21745" spans="3:3" s="27" customFormat="1">
      <c r="C21745" s="2"/>
    </row>
    <row r="21746" spans="3:3" s="27" customFormat="1">
      <c r="C21746" s="2"/>
    </row>
    <row r="21747" spans="3:3" s="27" customFormat="1">
      <c r="C21747" s="2"/>
    </row>
    <row r="21748" spans="3:3" s="27" customFormat="1">
      <c r="C21748" s="2"/>
    </row>
    <row r="21749" spans="3:3" s="27" customFormat="1">
      <c r="C21749" s="2"/>
    </row>
    <row r="21750" spans="3:3" s="27" customFormat="1">
      <c r="C21750" s="2"/>
    </row>
    <row r="21751" spans="3:3" s="27" customFormat="1">
      <c r="C21751" s="2"/>
    </row>
    <row r="21752" spans="3:3" s="27" customFormat="1">
      <c r="C21752" s="2"/>
    </row>
    <row r="21753" spans="3:3" s="27" customFormat="1">
      <c r="C21753" s="2"/>
    </row>
    <row r="21754" spans="3:3" s="27" customFormat="1">
      <c r="C21754" s="2"/>
    </row>
    <row r="21755" spans="3:3" s="27" customFormat="1">
      <c r="C21755" s="2"/>
    </row>
    <row r="21756" spans="3:3" s="27" customFormat="1">
      <c r="C21756" s="2"/>
    </row>
    <row r="21757" spans="3:3" s="27" customFormat="1">
      <c r="C21757" s="2"/>
    </row>
    <row r="21758" spans="3:3" s="27" customFormat="1">
      <c r="C21758" s="2"/>
    </row>
    <row r="21759" spans="3:3" s="27" customFormat="1">
      <c r="C21759" s="2"/>
    </row>
    <row r="21760" spans="3:3" s="27" customFormat="1">
      <c r="C21760" s="2"/>
    </row>
    <row r="21761" spans="3:3" s="27" customFormat="1">
      <c r="C21761" s="2"/>
    </row>
    <row r="21762" spans="3:3" s="27" customFormat="1">
      <c r="C21762" s="2"/>
    </row>
    <row r="21763" spans="3:3" s="27" customFormat="1">
      <c r="C21763" s="2"/>
    </row>
    <row r="21764" spans="3:3" s="27" customFormat="1">
      <c r="C21764" s="2"/>
    </row>
    <row r="21765" spans="3:3" s="27" customFormat="1">
      <c r="C21765" s="2"/>
    </row>
    <row r="21766" spans="3:3" s="27" customFormat="1">
      <c r="C21766" s="2"/>
    </row>
    <row r="21767" spans="3:3" s="27" customFormat="1">
      <c r="C21767" s="2"/>
    </row>
    <row r="21768" spans="3:3" s="27" customFormat="1">
      <c r="C21768" s="2"/>
    </row>
    <row r="21769" spans="3:3" s="27" customFormat="1">
      <c r="C21769" s="2"/>
    </row>
    <row r="21770" spans="3:3" s="27" customFormat="1">
      <c r="C21770" s="2"/>
    </row>
    <row r="21771" spans="3:3" s="27" customFormat="1">
      <c r="C21771" s="2"/>
    </row>
    <row r="21772" spans="3:3" s="27" customFormat="1">
      <c r="C21772" s="2"/>
    </row>
    <row r="21773" spans="3:3" s="27" customFormat="1">
      <c r="C21773" s="2"/>
    </row>
    <row r="21774" spans="3:3" s="27" customFormat="1">
      <c r="C21774" s="2"/>
    </row>
    <row r="21775" spans="3:3" s="27" customFormat="1">
      <c r="C21775" s="2"/>
    </row>
    <row r="21776" spans="3:3" s="27" customFormat="1">
      <c r="C21776" s="2"/>
    </row>
    <row r="21777" spans="3:3" s="27" customFormat="1">
      <c r="C21777" s="2"/>
    </row>
    <row r="21778" spans="3:3" s="27" customFormat="1">
      <c r="C21778" s="2"/>
    </row>
    <row r="21779" spans="3:3" s="27" customFormat="1">
      <c r="C21779" s="2"/>
    </row>
    <row r="21780" spans="3:3" s="27" customFormat="1">
      <c r="C21780" s="2"/>
    </row>
    <row r="21781" spans="3:3" s="27" customFormat="1">
      <c r="C21781" s="2"/>
    </row>
    <row r="21782" spans="3:3" s="27" customFormat="1">
      <c r="C21782" s="2"/>
    </row>
    <row r="21783" spans="3:3" s="27" customFormat="1">
      <c r="C21783" s="2"/>
    </row>
    <row r="21784" spans="3:3" s="27" customFormat="1">
      <c r="C21784" s="2"/>
    </row>
    <row r="21785" spans="3:3" s="27" customFormat="1">
      <c r="C21785" s="2"/>
    </row>
    <row r="21786" spans="3:3" s="27" customFormat="1">
      <c r="C21786" s="2"/>
    </row>
    <row r="21787" spans="3:3" s="27" customFormat="1">
      <c r="C21787" s="2"/>
    </row>
    <row r="21788" spans="3:3" s="27" customFormat="1">
      <c r="C21788" s="2"/>
    </row>
    <row r="21789" spans="3:3" s="27" customFormat="1">
      <c r="C21789" s="2"/>
    </row>
    <row r="21790" spans="3:3" s="27" customFormat="1">
      <c r="C21790" s="2"/>
    </row>
    <row r="21791" spans="3:3" s="27" customFormat="1">
      <c r="C21791" s="2"/>
    </row>
    <row r="21792" spans="3:3" s="27" customFormat="1">
      <c r="C21792" s="2"/>
    </row>
    <row r="21793" spans="3:3" s="27" customFormat="1">
      <c r="C21793" s="2"/>
    </row>
    <row r="21794" spans="3:3" s="27" customFormat="1">
      <c r="C21794" s="2"/>
    </row>
    <row r="21795" spans="3:3" s="27" customFormat="1">
      <c r="C21795" s="2"/>
    </row>
    <row r="21796" spans="3:3" s="27" customFormat="1">
      <c r="C21796" s="2"/>
    </row>
    <row r="21797" spans="3:3" s="27" customFormat="1">
      <c r="C21797" s="2"/>
    </row>
    <row r="21798" spans="3:3" s="27" customFormat="1">
      <c r="C21798" s="2"/>
    </row>
    <row r="21799" spans="3:3" s="27" customFormat="1">
      <c r="C21799" s="2"/>
    </row>
    <row r="21800" spans="3:3" s="27" customFormat="1">
      <c r="C21800" s="2"/>
    </row>
    <row r="21801" spans="3:3" s="27" customFormat="1">
      <c r="C21801" s="2"/>
    </row>
    <row r="21802" spans="3:3" s="27" customFormat="1">
      <c r="C21802" s="2"/>
    </row>
    <row r="21803" spans="3:3" s="27" customFormat="1">
      <c r="C21803" s="2"/>
    </row>
    <row r="21804" spans="3:3" s="27" customFormat="1">
      <c r="C21804" s="2"/>
    </row>
    <row r="21805" spans="3:3" s="27" customFormat="1">
      <c r="C21805" s="2"/>
    </row>
    <row r="21806" spans="3:3" s="27" customFormat="1">
      <c r="C21806" s="2"/>
    </row>
    <row r="21807" spans="3:3" s="27" customFormat="1">
      <c r="C21807" s="2"/>
    </row>
    <row r="21808" spans="3:3" s="27" customFormat="1">
      <c r="C21808" s="2"/>
    </row>
    <row r="21809" spans="3:3" s="27" customFormat="1">
      <c r="C21809" s="2"/>
    </row>
    <row r="21810" spans="3:3" s="27" customFormat="1">
      <c r="C21810" s="2"/>
    </row>
    <row r="21811" spans="3:3" s="27" customFormat="1">
      <c r="C21811" s="2"/>
    </row>
    <row r="21812" spans="3:3" s="27" customFormat="1">
      <c r="C21812" s="2"/>
    </row>
    <row r="21813" spans="3:3" s="27" customFormat="1">
      <c r="C21813" s="2"/>
    </row>
    <row r="21814" spans="3:3" s="27" customFormat="1">
      <c r="C21814" s="2"/>
    </row>
    <row r="21815" spans="3:3" s="27" customFormat="1">
      <c r="C21815" s="2"/>
    </row>
    <row r="21816" spans="3:3" s="27" customFormat="1">
      <c r="C21816" s="2"/>
    </row>
    <row r="21817" spans="3:3" s="27" customFormat="1">
      <c r="C21817" s="2"/>
    </row>
    <row r="21818" spans="3:3" s="27" customFormat="1">
      <c r="C21818" s="2"/>
    </row>
    <row r="21819" spans="3:3" s="27" customFormat="1">
      <c r="C21819" s="2"/>
    </row>
    <row r="21820" spans="3:3" s="27" customFormat="1">
      <c r="C21820" s="2"/>
    </row>
    <row r="21821" spans="3:3" s="27" customFormat="1">
      <c r="C21821" s="2"/>
    </row>
    <row r="21822" spans="3:3" s="27" customFormat="1">
      <c r="C21822" s="2"/>
    </row>
    <row r="21823" spans="3:3" s="27" customFormat="1">
      <c r="C21823" s="2"/>
    </row>
    <row r="21824" spans="3:3" s="27" customFormat="1">
      <c r="C21824" s="2"/>
    </row>
    <row r="21825" spans="3:3" s="27" customFormat="1">
      <c r="C21825" s="2"/>
    </row>
    <row r="21826" spans="3:3" s="27" customFormat="1">
      <c r="C21826" s="2"/>
    </row>
    <row r="21827" spans="3:3" s="27" customFormat="1">
      <c r="C21827" s="2"/>
    </row>
    <row r="21828" spans="3:3" s="27" customFormat="1">
      <c r="C21828" s="2"/>
    </row>
    <row r="21829" spans="3:3" s="27" customFormat="1">
      <c r="C21829" s="2"/>
    </row>
    <row r="21830" spans="3:3" s="27" customFormat="1">
      <c r="C21830" s="2"/>
    </row>
    <row r="21831" spans="3:3" s="27" customFormat="1">
      <c r="C21831" s="2"/>
    </row>
    <row r="21832" spans="3:3" s="27" customFormat="1">
      <c r="C21832" s="2"/>
    </row>
    <row r="21833" spans="3:3" s="27" customFormat="1">
      <c r="C21833" s="2"/>
    </row>
    <row r="21834" spans="3:3" s="27" customFormat="1">
      <c r="C21834" s="2"/>
    </row>
    <row r="21835" spans="3:3" s="27" customFormat="1">
      <c r="C21835" s="2"/>
    </row>
    <row r="21836" spans="3:3" s="27" customFormat="1">
      <c r="C21836" s="2"/>
    </row>
    <row r="21837" spans="3:3" s="27" customFormat="1">
      <c r="C21837" s="2"/>
    </row>
    <row r="21838" spans="3:3" s="27" customFormat="1">
      <c r="C21838" s="2"/>
    </row>
    <row r="21839" spans="3:3" s="27" customFormat="1">
      <c r="C21839" s="2"/>
    </row>
    <row r="21840" spans="3:3" s="27" customFormat="1">
      <c r="C21840" s="2"/>
    </row>
    <row r="21841" spans="3:3" s="27" customFormat="1">
      <c r="C21841" s="2"/>
    </row>
    <row r="21842" spans="3:3" s="27" customFormat="1">
      <c r="C21842" s="2"/>
    </row>
    <row r="21843" spans="3:3" s="27" customFormat="1">
      <c r="C21843" s="2"/>
    </row>
    <row r="21844" spans="3:3" s="27" customFormat="1">
      <c r="C21844" s="2"/>
    </row>
    <row r="21845" spans="3:3" s="27" customFormat="1">
      <c r="C21845" s="2"/>
    </row>
    <row r="21846" spans="3:3" s="27" customFormat="1">
      <c r="C21846" s="2"/>
    </row>
    <row r="21847" spans="3:3" s="27" customFormat="1">
      <c r="C21847" s="2"/>
    </row>
    <row r="21848" spans="3:3" s="27" customFormat="1">
      <c r="C21848" s="2"/>
    </row>
    <row r="21849" spans="3:3" s="27" customFormat="1">
      <c r="C21849" s="2"/>
    </row>
    <row r="21850" spans="3:3" s="27" customFormat="1">
      <c r="C21850" s="2"/>
    </row>
    <row r="21851" spans="3:3" s="27" customFormat="1">
      <c r="C21851" s="2"/>
    </row>
    <row r="21852" spans="3:3" s="27" customFormat="1">
      <c r="C21852" s="2"/>
    </row>
    <row r="21853" spans="3:3" s="27" customFormat="1">
      <c r="C21853" s="2"/>
    </row>
    <row r="21854" spans="3:3" s="27" customFormat="1">
      <c r="C21854" s="2"/>
    </row>
    <row r="21855" spans="3:3" s="27" customFormat="1">
      <c r="C21855" s="2"/>
    </row>
    <row r="21856" spans="3:3" s="27" customFormat="1">
      <c r="C21856" s="2"/>
    </row>
    <row r="21857" spans="3:3" s="27" customFormat="1">
      <c r="C21857" s="2"/>
    </row>
    <row r="21858" spans="3:3" s="27" customFormat="1">
      <c r="C21858" s="2"/>
    </row>
    <row r="21859" spans="3:3" s="27" customFormat="1">
      <c r="C21859" s="2"/>
    </row>
    <row r="21860" spans="3:3" s="27" customFormat="1">
      <c r="C21860" s="2"/>
    </row>
    <row r="21861" spans="3:3" s="27" customFormat="1">
      <c r="C21861" s="2"/>
    </row>
    <row r="21862" spans="3:3" s="27" customFormat="1">
      <c r="C21862" s="2"/>
    </row>
    <row r="21863" spans="3:3" s="27" customFormat="1">
      <c r="C21863" s="2"/>
    </row>
    <row r="21864" spans="3:3" s="27" customFormat="1">
      <c r="C21864" s="2"/>
    </row>
    <row r="21865" spans="3:3" s="27" customFormat="1">
      <c r="C21865" s="2"/>
    </row>
    <row r="21866" spans="3:3" s="27" customFormat="1">
      <c r="C21866" s="2"/>
    </row>
    <row r="21867" spans="3:3" s="27" customFormat="1">
      <c r="C21867" s="2"/>
    </row>
    <row r="21868" spans="3:3" s="27" customFormat="1">
      <c r="C21868" s="2"/>
    </row>
    <row r="21869" spans="3:3" s="27" customFormat="1">
      <c r="C21869" s="2"/>
    </row>
    <row r="21870" spans="3:3" s="27" customFormat="1">
      <c r="C21870" s="2"/>
    </row>
    <row r="21871" spans="3:3" s="27" customFormat="1">
      <c r="C21871" s="2"/>
    </row>
    <row r="21872" spans="3:3" s="27" customFormat="1">
      <c r="C21872" s="2"/>
    </row>
    <row r="21873" spans="3:3" s="27" customFormat="1">
      <c r="C21873" s="2"/>
    </row>
    <row r="21874" spans="3:3" s="27" customFormat="1">
      <c r="C21874" s="2"/>
    </row>
    <row r="21875" spans="3:3" s="27" customFormat="1">
      <c r="C21875" s="2"/>
    </row>
    <row r="21876" spans="3:3" s="27" customFormat="1">
      <c r="C21876" s="2"/>
    </row>
    <row r="21877" spans="3:3" s="27" customFormat="1">
      <c r="C21877" s="2"/>
    </row>
    <row r="21878" spans="3:3" s="27" customFormat="1">
      <c r="C21878" s="2"/>
    </row>
    <row r="21879" spans="3:3" s="27" customFormat="1">
      <c r="C21879" s="2"/>
    </row>
    <row r="21880" spans="3:3" s="27" customFormat="1">
      <c r="C21880" s="2"/>
    </row>
    <row r="21881" spans="3:3" s="27" customFormat="1">
      <c r="C21881" s="2"/>
    </row>
    <row r="21882" spans="3:3" s="27" customFormat="1">
      <c r="C21882" s="2"/>
    </row>
    <row r="21883" spans="3:3" s="27" customFormat="1">
      <c r="C21883" s="2"/>
    </row>
    <row r="21884" spans="3:3" s="27" customFormat="1">
      <c r="C21884" s="2"/>
    </row>
    <row r="21885" spans="3:3" s="27" customFormat="1">
      <c r="C21885" s="2"/>
    </row>
    <row r="21886" spans="3:3" s="27" customFormat="1">
      <c r="C21886" s="2"/>
    </row>
    <row r="21887" spans="3:3" s="27" customFormat="1">
      <c r="C21887" s="2"/>
    </row>
    <row r="21888" spans="3:3" s="27" customFormat="1">
      <c r="C21888" s="2"/>
    </row>
    <row r="21889" spans="3:3" s="27" customFormat="1">
      <c r="C21889" s="2"/>
    </row>
    <row r="21890" spans="3:3" s="27" customFormat="1">
      <c r="C21890" s="2"/>
    </row>
    <row r="21891" spans="3:3" s="27" customFormat="1">
      <c r="C21891" s="2"/>
    </row>
    <row r="21892" spans="3:3" s="27" customFormat="1">
      <c r="C21892" s="2"/>
    </row>
    <row r="21893" spans="3:3" s="27" customFormat="1">
      <c r="C21893" s="2"/>
    </row>
    <row r="21894" spans="3:3" s="27" customFormat="1">
      <c r="C21894" s="2"/>
    </row>
    <row r="21895" spans="3:3" s="27" customFormat="1">
      <c r="C21895" s="2"/>
    </row>
    <row r="21896" spans="3:3" s="27" customFormat="1">
      <c r="C21896" s="2"/>
    </row>
    <row r="21897" spans="3:3" s="27" customFormat="1">
      <c r="C21897" s="2"/>
    </row>
    <row r="21898" spans="3:3" s="27" customFormat="1">
      <c r="C21898" s="2"/>
    </row>
    <row r="21899" spans="3:3" s="27" customFormat="1">
      <c r="C21899" s="2"/>
    </row>
    <row r="21900" spans="3:3" s="27" customFormat="1">
      <c r="C21900" s="2"/>
    </row>
    <row r="21901" spans="3:3" s="27" customFormat="1">
      <c r="C21901" s="2"/>
    </row>
    <row r="21902" spans="3:3" s="27" customFormat="1">
      <c r="C21902" s="2"/>
    </row>
    <row r="21903" spans="3:3" s="27" customFormat="1">
      <c r="C21903" s="2"/>
    </row>
    <row r="21904" spans="3:3" s="27" customFormat="1">
      <c r="C21904" s="2"/>
    </row>
    <row r="21905" spans="3:3" s="27" customFormat="1">
      <c r="C21905" s="2"/>
    </row>
    <row r="21906" spans="3:3" s="27" customFormat="1">
      <c r="C21906" s="2"/>
    </row>
    <row r="21907" spans="3:3" s="27" customFormat="1">
      <c r="C21907" s="2"/>
    </row>
    <row r="21908" spans="3:3" s="27" customFormat="1">
      <c r="C21908" s="2"/>
    </row>
    <row r="21909" spans="3:3" s="27" customFormat="1">
      <c r="C21909" s="2"/>
    </row>
    <row r="21910" spans="3:3" s="27" customFormat="1">
      <c r="C21910" s="2"/>
    </row>
    <row r="21911" spans="3:3" s="27" customFormat="1">
      <c r="C21911" s="2"/>
    </row>
    <row r="21912" spans="3:3" s="27" customFormat="1">
      <c r="C21912" s="2"/>
    </row>
    <row r="21913" spans="3:3" s="27" customFormat="1">
      <c r="C21913" s="2"/>
    </row>
    <row r="21914" spans="3:3" s="27" customFormat="1">
      <c r="C21914" s="2"/>
    </row>
    <row r="21915" spans="3:3" s="27" customFormat="1">
      <c r="C21915" s="2"/>
    </row>
    <row r="21916" spans="3:3" s="27" customFormat="1">
      <c r="C21916" s="2"/>
    </row>
    <row r="21917" spans="3:3" s="27" customFormat="1">
      <c r="C21917" s="2"/>
    </row>
    <row r="21918" spans="3:3" s="27" customFormat="1">
      <c r="C21918" s="2"/>
    </row>
    <row r="21919" spans="3:3" s="27" customFormat="1">
      <c r="C21919" s="2"/>
    </row>
    <row r="21920" spans="3:3" s="27" customFormat="1">
      <c r="C21920" s="2"/>
    </row>
    <row r="21921" spans="3:3" s="27" customFormat="1">
      <c r="C21921" s="2"/>
    </row>
    <row r="21922" spans="3:3" s="27" customFormat="1">
      <c r="C21922" s="2"/>
    </row>
    <row r="21923" spans="3:3" s="27" customFormat="1">
      <c r="C21923" s="2"/>
    </row>
    <row r="21924" spans="3:3" s="27" customFormat="1">
      <c r="C21924" s="2"/>
    </row>
    <row r="21925" spans="3:3" s="27" customFormat="1">
      <c r="C21925" s="2"/>
    </row>
    <row r="21926" spans="3:3" s="27" customFormat="1">
      <c r="C21926" s="2"/>
    </row>
    <row r="21927" spans="3:3" s="27" customFormat="1">
      <c r="C21927" s="2"/>
    </row>
    <row r="21928" spans="3:3" s="27" customFormat="1">
      <c r="C21928" s="2"/>
    </row>
    <row r="21929" spans="3:3" s="27" customFormat="1">
      <c r="C21929" s="2"/>
    </row>
    <row r="21930" spans="3:3" s="27" customFormat="1">
      <c r="C21930" s="2"/>
    </row>
    <row r="21931" spans="3:3" s="27" customFormat="1">
      <c r="C21931" s="2"/>
    </row>
    <row r="21932" spans="3:3" s="27" customFormat="1">
      <c r="C21932" s="2"/>
    </row>
    <row r="21933" spans="3:3" s="27" customFormat="1">
      <c r="C21933" s="2"/>
    </row>
    <row r="21934" spans="3:3" s="27" customFormat="1">
      <c r="C21934" s="2"/>
    </row>
    <row r="21935" spans="3:3" s="27" customFormat="1">
      <c r="C21935" s="2"/>
    </row>
    <row r="21936" spans="3:3" s="27" customFormat="1">
      <c r="C21936" s="2"/>
    </row>
    <row r="21937" spans="3:3" s="27" customFormat="1">
      <c r="C21937" s="2"/>
    </row>
    <row r="21938" spans="3:3" s="27" customFormat="1">
      <c r="C21938" s="2"/>
    </row>
    <row r="21939" spans="3:3" s="27" customFormat="1">
      <c r="C21939" s="2"/>
    </row>
    <row r="21940" spans="3:3" s="27" customFormat="1">
      <c r="C21940" s="2"/>
    </row>
    <row r="21941" spans="3:3" s="27" customFormat="1">
      <c r="C21941" s="2"/>
    </row>
    <row r="21942" spans="3:3" s="27" customFormat="1">
      <c r="C21942" s="2"/>
    </row>
    <row r="21943" spans="3:3" s="27" customFormat="1">
      <c r="C21943" s="2"/>
    </row>
    <row r="21944" spans="3:3" s="27" customFormat="1">
      <c r="C21944" s="2"/>
    </row>
    <row r="21945" spans="3:3" s="27" customFormat="1">
      <c r="C21945" s="2"/>
    </row>
    <row r="21946" spans="3:3" s="27" customFormat="1">
      <c r="C21946" s="2"/>
    </row>
    <row r="21947" spans="3:3" s="27" customFormat="1">
      <c r="C21947" s="2"/>
    </row>
    <row r="21948" spans="3:3" s="27" customFormat="1">
      <c r="C21948" s="2"/>
    </row>
    <row r="21949" spans="3:3" s="27" customFormat="1">
      <c r="C21949" s="2"/>
    </row>
    <row r="21950" spans="3:3" s="27" customFormat="1">
      <c r="C21950" s="2"/>
    </row>
    <row r="21951" spans="3:3" s="27" customFormat="1">
      <c r="C21951" s="2"/>
    </row>
    <row r="21952" spans="3:3" s="27" customFormat="1">
      <c r="C21952" s="2"/>
    </row>
    <row r="21953" spans="3:3" s="27" customFormat="1">
      <c r="C21953" s="2"/>
    </row>
    <row r="21954" spans="3:3" s="27" customFormat="1">
      <c r="C21954" s="2"/>
    </row>
    <row r="21955" spans="3:3" s="27" customFormat="1">
      <c r="C21955" s="2"/>
    </row>
    <row r="21956" spans="3:3" s="27" customFormat="1">
      <c r="C21956" s="2"/>
    </row>
    <row r="21957" spans="3:3" s="27" customFormat="1">
      <c r="C21957" s="2"/>
    </row>
    <row r="21958" spans="3:3" s="27" customFormat="1">
      <c r="C21958" s="2"/>
    </row>
    <row r="21959" spans="3:3" s="27" customFormat="1">
      <c r="C21959" s="2"/>
    </row>
    <row r="21960" spans="3:3" s="27" customFormat="1">
      <c r="C21960" s="2"/>
    </row>
    <row r="21961" spans="3:3" s="27" customFormat="1">
      <c r="C21961" s="2"/>
    </row>
    <row r="21962" spans="3:3" s="27" customFormat="1">
      <c r="C21962" s="2"/>
    </row>
    <row r="21963" spans="3:3" s="27" customFormat="1">
      <c r="C21963" s="2"/>
    </row>
    <row r="21964" spans="3:3" s="27" customFormat="1">
      <c r="C21964" s="2"/>
    </row>
    <row r="21965" spans="3:3" s="27" customFormat="1">
      <c r="C21965" s="2"/>
    </row>
    <row r="21966" spans="3:3" s="27" customFormat="1">
      <c r="C21966" s="2"/>
    </row>
    <row r="21967" spans="3:3" s="27" customFormat="1">
      <c r="C21967" s="2"/>
    </row>
    <row r="21968" spans="3:3" s="27" customFormat="1">
      <c r="C21968" s="2"/>
    </row>
    <row r="21969" spans="3:3" s="27" customFormat="1">
      <c r="C21969" s="2"/>
    </row>
    <row r="21970" spans="3:3" s="27" customFormat="1">
      <c r="C21970" s="2"/>
    </row>
    <row r="21971" spans="3:3" s="27" customFormat="1">
      <c r="C21971" s="2"/>
    </row>
    <row r="21972" spans="3:3" s="27" customFormat="1">
      <c r="C21972" s="2"/>
    </row>
    <row r="21973" spans="3:3" s="27" customFormat="1">
      <c r="C21973" s="2"/>
    </row>
    <row r="21974" spans="3:3" s="27" customFormat="1">
      <c r="C21974" s="2"/>
    </row>
    <row r="21975" spans="3:3" s="27" customFormat="1">
      <c r="C21975" s="2"/>
    </row>
    <row r="21976" spans="3:3" s="27" customFormat="1">
      <c r="C21976" s="2"/>
    </row>
    <row r="21977" spans="3:3" s="27" customFormat="1">
      <c r="C21977" s="2"/>
    </row>
    <row r="21978" spans="3:3" s="27" customFormat="1">
      <c r="C21978" s="2"/>
    </row>
    <row r="21979" spans="3:3" s="27" customFormat="1">
      <c r="C21979" s="2"/>
    </row>
    <row r="21980" spans="3:3" s="27" customFormat="1">
      <c r="C21980" s="2"/>
    </row>
    <row r="21981" spans="3:3" s="27" customFormat="1">
      <c r="C21981" s="2"/>
    </row>
    <row r="21982" spans="3:3" s="27" customFormat="1">
      <c r="C21982" s="2"/>
    </row>
    <row r="21983" spans="3:3" s="27" customFormat="1">
      <c r="C21983" s="2"/>
    </row>
    <row r="21984" spans="3:3" s="27" customFormat="1">
      <c r="C21984" s="2"/>
    </row>
    <row r="21985" spans="3:3" s="27" customFormat="1">
      <c r="C21985" s="2"/>
    </row>
    <row r="21986" spans="3:3" s="27" customFormat="1">
      <c r="C21986" s="2"/>
    </row>
    <row r="21987" spans="3:3" s="27" customFormat="1">
      <c r="C21987" s="2"/>
    </row>
    <row r="21988" spans="3:3" s="27" customFormat="1">
      <c r="C21988" s="2"/>
    </row>
    <row r="21989" spans="3:3" s="27" customFormat="1">
      <c r="C21989" s="2"/>
    </row>
    <row r="21990" spans="3:3" s="27" customFormat="1">
      <c r="C21990" s="2"/>
    </row>
    <row r="21991" spans="3:3" s="27" customFormat="1">
      <c r="C21991" s="2"/>
    </row>
    <row r="21992" spans="3:3" s="27" customFormat="1">
      <c r="C21992" s="2"/>
    </row>
    <row r="21993" spans="3:3" s="27" customFormat="1">
      <c r="C21993" s="2"/>
    </row>
    <row r="21994" spans="3:3" s="27" customFormat="1">
      <c r="C21994" s="2"/>
    </row>
    <row r="21995" spans="3:3" s="27" customFormat="1">
      <c r="C21995" s="2"/>
    </row>
    <row r="21996" spans="3:3" s="27" customFormat="1">
      <c r="C21996" s="2"/>
    </row>
    <row r="21997" spans="3:3" s="27" customFormat="1">
      <c r="C21997" s="2"/>
    </row>
    <row r="21998" spans="3:3" s="27" customFormat="1">
      <c r="C21998" s="2"/>
    </row>
    <row r="21999" spans="3:3" s="27" customFormat="1">
      <c r="C21999" s="2"/>
    </row>
    <row r="22000" spans="3:3" s="27" customFormat="1">
      <c r="C22000" s="2"/>
    </row>
    <row r="22001" spans="3:3" s="27" customFormat="1">
      <c r="C22001" s="2"/>
    </row>
    <row r="22002" spans="3:3" s="27" customFormat="1">
      <c r="C22002" s="2"/>
    </row>
    <row r="22003" spans="3:3" s="27" customFormat="1">
      <c r="C22003" s="2"/>
    </row>
    <row r="22004" spans="3:3" s="27" customFormat="1">
      <c r="C22004" s="2"/>
    </row>
    <row r="22005" spans="3:3" s="27" customFormat="1">
      <c r="C22005" s="2"/>
    </row>
    <row r="22006" spans="3:3" s="27" customFormat="1">
      <c r="C22006" s="2"/>
    </row>
    <row r="22007" spans="3:3" s="27" customFormat="1">
      <c r="C22007" s="2"/>
    </row>
    <row r="22008" spans="3:3" s="27" customFormat="1">
      <c r="C22008" s="2"/>
    </row>
    <row r="22009" spans="3:3" s="27" customFormat="1">
      <c r="C22009" s="2"/>
    </row>
    <row r="22010" spans="3:3" s="27" customFormat="1">
      <c r="C22010" s="2"/>
    </row>
    <row r="22011" spans="3:3" s="27" customFormat="1">
      <c r="C22011" s="2"/>
    </row>
    <row r="22012" spans="3:3" s="27" customFormat="1">
      <c r="C22012" s="2"/>
    </row>
    <row r="22013" spans="3:3" s="27" customFormat="1">
      <c r="C22013" s="2"/>
    </row>
    <row r="22014" spans="3:3" s="27" customFormat="1">
      <c r="C22014" s="2"/>
    </row>
    <row r="22015" spans="3:3" s="27" customFormat="1">
      <c r="C22015" s="2"/>
    </row>
    <row r="22016" spans="3:3" s="27" customFormat="1">
      <c r="C22016" s="2"/>
    </row>
    <row r="22017" spans="3:3" s="27" customFormat="1">
      <c r="C22017" s="2"/>
    </row>
    <row r="22018" spans="3:3" s="27" customFormat="1">
      <c r="C22018" s="2"/>
    </row>
    <row r="22019" spans="3:3" s="27" customFormat="1">
      <c r="C22019" s="2"/>
    </row>
    <row r="22020" spans="3:3" s="27" customFormat="1">
      <c r="C22020" s="2"/>
    </row>
    <row r="22021" spans="3:3" s="27" customFormat="1">
      <c r="C22021" s="2"/>
    </row>
    <row r="22022" spans="3:3" s="27" customFormat="1">
      <c r="C22022" s="2"/>
    </row>
    <row r="22023" spans="3:3" s="27" customFormat="1">
      <c r="C22023" s="2"/>
    </row>
    <row r="22024" spans="3:3" s="27" customFormat="1">
      <c r="C22024" s="2"/>
    </row>
    <row r="22025" spans="3:3" s="27" customFormat="1">
      <c r="C22025" s="2"/>
    </row>
    <row r="22026" spans="3:3" s="27" customFormat="1">
      <c r="C22026" s="2"/>
    </row>
    <row r="22027" spans="3:3" s="27" customFormat="1">
      <c r="C22027" s="2"/>
    </row>
    <row r="22028" spans="3:3" s="27" customFormat="1">
      <c r="C22028" s="2"/>
    </row>
    <row r="22029" spans="3:3" s="27" customFormat="1">
      <c r="C22029" s="2"/>
    </row>
    <row r="22030" spans="3:3" s="27" customFormat="1">
      <c r="C22030" s="2"/>
    </row>
    <row r="22031" spans="3:3" s="27" customFormat="1">
      <c r="C22031" s="2"/>
    </row>
    <row r="22032" spans="3:3" s="27" customFormat="1">
      <c r="C22032" s="2"/>
    </row>
    <row r="22033" spans="3:3" s="27" customFormat="1">
      <c r="C22033" s="2"/>
    </row>
    <row r="22034" spans="3:3" s="27" customFormat="1">
      <c r="C22034" s="2"/>
    </row>
    <row r="22035" spans="3:3" s="27" customFormat="1">
      <c r="C22035" s="2"/>
    </row>
    <row r="22036" spans="3:3" s="27" customFormat="1">
      <c r="C22036" s="2"/>
    </row>
    <row r="22037" spans="3:3" s="27" customFormat="1">
      <c r="C22037" s="2"/>
    </row>
    <row r="22038" spans="3:3" s="27" customFormat="1">
      <c r="C22038" s="2"/>
    </row>
    <row r="22039" spans="3:3" s="27" customFormat="1">
      <c r="C22039" s="2"/>
    </row>
    <row r="22040" spans="3:3" s="27" customFormat="1">
      <c r="C22040" s="2"/>
    </row>
    <row r="22041" spans="3:3" s="27" customFormat="1">
      <c r="C22041" s="2"/>
    </row>
    <row r="22042" spans="3:3" s="27" customFormat="1">
      <c r="C22042" s="2"/>
    </row>
    <row r="22043" spans="3:3" s="27" customFormat="1">
      <c r="C22043" s="2"/>
    </row>
    <row r="22044" spans="3:3" s="27" customFormat="1">
      <c r="C22044" s="2"/>
    </row>
    <row r="22045" spans="3:3" s="27" customFormat="1">
      <c r="C22045" s="2"/>
    </row>
    <row r="22046" spans="3:3" s="27" customFormat="1">
      <c r="C22046" s="2"/>
    </row>
    <row r="22047" spans="3:3" s="27" customFormat="1">
      <c r="C22047" s="2"/>
    </row>
    <row r="22048" spans="3:3" s="27" customFormat="1">
      <c r="C22048" s="2"/>
    </row>
    <row r="22049" spans="3:3" s="27" customFormat="1">
      <c r="C22049" s="2"/>
    </row>
    <row r="22050" spans="3:3" s="27" customFormat="1">
      <c r="C22050" s="2"/>
    </row>
    <row r="22051" spans="3:3" s="27" customFormat="1">
      <c r="C22051" s="2"/>
    </row>
    <row r="22052" spans="3:3" s="27" customFormat="1">
      <c r="C22052" s="2"/>
    </row>
    <row r="22053" spans="3:3" s="27" customFormat="1">
      <c r="C22053" s="2"/>
    </row>
    <row r="22054" spans="3:3" s="27" customFormat="1">
      <c r="C22054" s="2"/>
    </row>
    <row r="22055" spans="3:3" s="27" customFormat="1">
      <c r="C22055" s="2"/>
    </row>
    <row r="22056" spans="3:3" s="27" customFormat="1">
      <c r="C22056" s="2"/>
    </row>
    <row r="22057" spans="3:3" s="27" customFormat="1">
      <c r="C22057" s="2"/>
    </row>
    <row r="22058" spans="3:3" s="27" customFormat="1">
      <c r="C22058" s="2"/>
    </row>
    <row r="22059" spans="3:3" s="27" customFormat="1">
      <c r="C22059" s="2"/>
    </row>
    <row r="22060" spans="3:3" s="27" customFormat="1">
      <c r="C22060" s="2"/>
    </row>
    <row r="22061" spans="3:3" s="27" customFormat="1">
      <c r="C22061" s="2"/>
    </row>
    <row r="22062" spans="3:3" s="27" customFormat="1">
      <c r="C22062" s="2"/>
    </row>
    <row r="22063" spans="3:3" s="27" customFormat="1">
      <c r="C22063" s="2"/>
    </row>
    <row r="22064" spans="3:3" s="27" customFormat="1">
      <c r="C22064" s="2"/>
    </row>
    <row r="22065" spans="3:3" s="27" customFormat="1">
      <c r="C22065" s="2"/>
    </row>
    <row r="22066" spans="3:3" s="27" customFormat="1">
      <c r="C22066" s="2"/>
    </row>
    <row r="22067" spans="3:3" s="27" customFormat="1">
      <c r="C22067" s="2"/>
    </row>
    <row r="22068" spans="3:3" s="27" customFormat="1">
      <c r="C22068" s="2"/>
    </row>
    <row r="22069" spans="3:3" s="27" customFormat="1">
      <c r="C22069" s="2"/>
    </row>
    <row r="22070" spans="3:3" s="27" customFormat="1">
      <c r="C22070" s="2"/>
    </row>
    <row r="22071" spans="3:3" s="27" customFormat="1">
      <c r="C22071" s="2"/>
    </row>
    <row r="22072" spans="3:3" s="27" customFormat="1">
      <c r="C22072" s="2"/>
    </row>
    <row r="22073" spans="3:3" s="27" customFormat="1">
      <c r="C22073" s="2"/>
    </row>
    <row r="22074" spans="3:3" s="27" customFormat="1">
      <c r="C22074" s="2"/>
    </row>
    <row r="22075" spans="3:3" s="27" customFormat="1">
      <c r="C22075" s="2"/>
    </row>
    <row r="22076" spans="3:3" s="27" customFormat="1">
      <c r="C22076" s="2"/>
    </row>
    <row r="22077" spans="3:3" s="27" customFormat="1">
      <c r="C22077" s="2"/>
    </row>
    <row r="22078" spans="3:3" s="27" customFormat="1">
      <c r="C22078" s="2"/>
    </row>
    <row r="22079" spans="3:3" s="27" customFormat="1">
      <c r="C22079" s="2"/>
    </row>
    <row r="22080" spans="3:3" s="27" customFormat="1">
      <c r="C22080" s="2"/>
    </row>
    <row r="22081" spans="3:3" s="27" customFormat="1">
      <c r="C22081" s="2"/>
    </row>
    <row r="22082" spans="3:3" s="27" customFormat="1">
      <c r="C22082" s="2"/>
    </row>
    <row r="22083" spans="3:3" s="27" customFormat="1">
      <c r="C22083" s="2"/>
    </row>
    <row r="22084" spans="3:3" s="27" customFormat="1">
      <c r="C22084" s="2"/>
    </row>
    <row r="22085" spans="3:3" s="27" customFormat="1">
      <c r="C22085" s="2"/>
    </row>
    <row r="22086" spans="3:3" s="27" customFormat="1">
      <c r="C22086" s="2"/>
    </row>
    <row r="22087" spans="3:3" s="27" customFormat="1">
      <c r="C22087" s="2"/>
    </row>
    <row r="22088" spans="3:3" s="27" customFormat="1">
      <c r="C22088" s="2"/>
    </row>
    <row r="22089" spans="3:3" s="27" customFormat="1">
      <c r="C22089" s="2"/>
    </row>
    <row r="22090" spans="3:3" s="27" customFormat="1">
      <c r="C22090" s="2"/>
    </row>
    <row r="22091" spans="3:3" s="27" customFormat="1">
      <c r="C22091" s="2"/>
    </row>
    <row r="22092" spans="3:3" s="27" customFormat="1">
      <c r="C22092" s="2"/>
    </row>
    <row r="22093" spans="3:3" s="27" customFormat="1">
      <c r="C22093" s="2"/>
    </row>
    <row r="22094" spans="3:3" s="27" customFormat="1">
      <c r="C22094" s="2"/>
    </row>
    <row r="22095" spans="3:3" s="27" customFormat="1">
      <c r="C22095" s="2"/>
    </row>
    <row r="22096" spans="3:3" s="27" customFormat="1">
      <c r="C22096" s="2"/>
    </row>
    <row r="22097" spans="3:3" s="27" customFormat="1">
      <c r="C22097" s="2"/>
    </row>
    <row r="22098" spans="3:3" s="27" customFormat="1">
      <c r="C22098" s="2"/>
    </row>
    <row r="22099" spans="3:3" s="27" customFormat="1">
      <c r="C22099" s="2"/>
    </row>
    <row r="22100" spans="3:3" s="27" customFormat="1">
      <c r="C22100" s="2"/>
    </row>
    <row r="22101" spans="3:3" s="27" customFormat="1">
      <c r="C22101" s="2"/>
    </row>
    <row r="22102" spans="3:3" s="27" customFormat="1">
      <c r="C22102" s="2"/>
    </row>
    <row r="22103" spans="3:3" s="27" customFormat="1">
      <c r="C22103" s="2"/>
    </row>
    <row r="22104" spans="3:3" s="27" customFormat="1">
      <c r="C22104" s="2"/>
    </row>
    <row r="22105" spans="3:3" s="27" customFormat="1">
      <c r="C22105" s="2"/>
    </row>
    <row r="22106" spans="3:3" s="27" customFormat="1">
      <c r="C22106" s="2"/>
    </row>
    <row r="22107" spans="3:3" s="27" customFormat="1">
      <c r="C22107" s="2"/>
    </row>
    <row r="22108" spans="3:3" s="27" customFormat="1">
      <c r="C22108" s="2"/>
    </row>
    <row r="22109" spans="3:3" s="27" customFormat="1">
      <c r="C22109" s="2"/>
    </row>
    <row r="22110" spans="3:3" s="27" customFormat="1">
      <c r="C22110" s="2"/>
    </row>
    <row r="22111" spans="3:3" s="27" customFormat="1">
      <c r="C22111" s="2"/>
    </row>
    <row r="22112" spans="3:3" s="27" customFormat="1">
      <c r="C22112" s="2"/>
    </row>
    <row r="22113" spans="3:3" s="27" customFormat="1">
      <c r="C22113" s="2"/>
    </row>
    <row r="22114" spans="3:3" s="27" customFormat="1">
      <c r="C22114" s="2"/>
    </row>
    <row r="22115" spans="3:3" s="27" customFormat="1">
      <c r="C22115" s="2"/>
    </row>
    <row r="22116" spans="3:3" s="27" customFormat="1">
      <c r="C22116" s="2"/>
    </row>
    <row r="22117" spans="3:3" s="27" customFormat="1">
      <c r="C22117" s="2"/>
    </row>
    <row r="22118" spans="3:3" s="27" customFormat="1">
      <c r="C22118" s="2"/>
    </row>
    <row r="22119" spans="3:3" s="27" customFormat="1">
      <c r="C22119" s="2"/>
    </row>
    <row r="22120" spans="3:3" s="27" customFormat="1">
      <c r="C22120" s="2"/>
    </row>
    <row r="22121" spans="3:3" s="27" customFormat="1">
      <c r="C22121" s="2"/>
    </row>
    <row r="22122" spans="3:3" s="27" customFormat="1">
      <c r="C22122" s="2"/>
    </row>
    <row r="22123" spans="3:3" s="27" customFormat="1">
      <c r="C22123" s="2"/>
    </row>
    <row r="22124" spans="3:3" s="27" customFormat="1">
      <c r="C22124" s="2"/>
    </row>
    <row r="22125" spans="3:3" s="27" customFormat="1">
      <c r="C22125" s="2"/>
    </row>
    <row r="22126" spans="3:3" s="27" customFormat="1">
      <c r="C22126" s="2"/>
    </row>
    <row r="22127" spans="3:3" s="27" customFormat="1">
      <c r="C22127" s="2"/>
    </row>
    <row r="22128" spans="3:3" s="27" customFormat="1">
      <c r="C22128" s="2"/>
    </row>
    <row r="22129" spans="3:3" s="27" customFormat="1">
      <c r="C22129" s="2"/>
    </row>
    <row r="22130" spans="3:3" s="27" customFormat="1">
      <c r="C22130" s="2"/>
    </row>
    <row r="22131" spans="3:3" s="27" customFormat="1">
      <c r="C22131" s="2"/>
    </row>
    <row r="22132" spans="3:3" s="27" customFormat="1">
      <c r="C22132" s="2"/>
    </row>
    <row r="22133" spans="3:3" s="27" customFormat="1">
      <c r="C22133" s="2"/>
    </row>
    <row r="22134" spans="3:3" s="27" customFormat="1">
      <c r="C22134" s="2"/>
    </row>
    <row r="22135" spans="3:3" s="27" customFormat="1">
      <c r="C22135" s="2"/>
    </row>
    <row r="22136" spans="3:3" s="27" customFormat="1">
      <c r="C22136" s="2"/>
    </row>
    <row r="22137" spans="3:3" s="27" customFormat="1">
      <c r="C22137" s="2"/>
    </row>
    <row r="22138" spans="3:3" s="27" customFormat="1">
      <c r="C22138" s="2"/>
    </row>
    <row r="22139" spans="3:3" s="27" customFormat="1">
      <c r="C22139" s="2"/>
    </row>
    <row r="22140" spans="3:3" s="27" customFormat="1">
      <c r="C22140" s="2"/>
    </row>
    <row r="22141" spans="3:3" s="27" customFormat="1">
      <c r="C22141" s="2"/>
    </row>
    <row r="22142" spans="3:3" s="27" customFormat="1">
      <c r="C22142" s="2"/>
    </row>
    <row r="22143" spans="3:3" s="27" customFormat="1">
      <c r="C22143" s="2"/>
    </row>
    <row r="22144" spans="3:3" s="27" customFormat="1">
      <c r="C22144" s="2"/>
    </row>
    <row r="22145" spans="3:3" s="27" customFormat="1">
      <c r="C22145" s="2"/>
    </row>
    <row r="22146" spans="3:3" s="27" customFormat="1">
      <c r="C22146" s="2"/>
    </row>
    <row r="22147" spans="3:3" s="27" customFormat="1">
      <c r="C22147" s="2"/>
    </row>
    <row r="22148" spans="3:3" s="27" customFormat="1">
      <c r="C22148" s="2"/>
    </row>
    <row r="22149" spans="3:3" s="27" customFormat="1">
      <c r="C22149" s="2"/>
    </row>
    <row r="22150" spans="3:3" s="27" customFormat="1">
      <c r="C22150" s="2"/>
    </row>
    <row r="22151" spans="3:3" s="27" customFormat="1">
      <c r="C22151" s="2"/>
    </row>
    <row r="22152" spans="3:3" s="27" customFormat="1">
      <c r="C22152" s="2"/>
    </row>
    <row r="22153" spans="3:3" s="27" customFormat="1">
      <c r="C22153" s="2"/>
    </row>
    <row r="22154" spans="3:3" s="27" customFormat="1">
      <c r="C22154" s="2"/>
    </row>
    <row r="22155" spans="3:3" s="27" customFormat="1">
      <c r="C22155" s="2"/>
    </row>
    <row r="22156" spans="3:3" s="27" customFormat="1">
      <c r="C22156" s="2"/>
    </row>
    <row r="22157" spans="3:3" s="27" customFormat="1">
      <c r="C22157" s="2"/>
    </row>
    <row r="22158" spans="3:3" s="27" customFormat="1">
      <c r="C22158" s="2"/>
    </row>
    <row r="22159" spans="3:3" s="27" customFormat="1">
      <c r="C22159" s="2"/>
    </row>
    <row r="22160" spans="3:3" s="27" customFormat="1">
      <c r="C22160" s="2"/>
    </row>
    <row r="22161" spans="3:3" s="27" customFormat="1">
      <c r="C22161" s="2"/>
    </row>
    <row r="22162" spans="3:3" s="27" customFormat="1">
      <c r="C22162" s="2"/>
    </row>
    <row r="22163" spans="3:3" s="27" customFormat="1">
      <c r="C22163" s="2"/>
    </row>
    <row r="22164" spans="3:3" s="27" customFormat="1">
      <c r="C22164" s="2"/>
    </row>
    <row r="22165" spans="3:3" s="27" customFormat="1">
      <c r="C22165" s="2"/>
    </row>
    <row r="22166" spans="3:3" s="27" customFormat="1">
      <c r="C22166" s="2"/>
    </row>
    <row r="22167" spans="3:3" s="27" customFormat="1">
      <c r="C22167" s="2"/>
    </row>
    <row r="22168" spans="3:3" s="27" customFormat="1">
      <c r="C22168" s="2"/>
    </row>
    <row r="22169" spans="3:3" s="27" customFormat="1">
      <c r="C22169" s="2"/>
    </row>
    <row r="22170" spans="3:3" s="27" customFormat="1">
      <c r="C22170" s="2"/>
    </row>
    <row r="22171" spans="3:3" s="27" customFormat="1">
      <c r="C22171" s="2"/>
    </row>
    <row r="22172" spans="3:3" s="27" customFormat="1">
      <c r="C22172" s="2"/>
    </row>
    <row r="22173" spans="3:3" s="27" customFormat="1">
      <c r="C22173" s="2"/>
    </row>
    <row r="22174" spans="3:3" s="27" customFormat="1">
      <c r="C22174" s="2"/>
    </row>
    <row r="22175" spans="3:3" s="27" customFormat="1">
      <c r="C22175" s="2"/>
    </row>
    <row r="22176" spans="3:3" s="27" customFormat="1">
      <c r="C22176" s="2"/>
    </row>
    <row r="22177" spans="3:3" s="27" customFormat="1">
      <c r="C22177" s="2"/>
    </row>
    <row r="22178" spans="3:3" s="27" customFormat="1">
      <c r="C22178" s="2"/>
    </row>
    <row r="22179" spans="3:3" s="27" customFormat="1">
      <c r="C22179" s="2"/>
    </row>
    <row r="22180" spans="3:3" s="27" customFormat="1">
      <c r="C22180" s="2"/>
    </row>
    <row r="22181" spans="3:3" s="27" customFormat="1">
      <c r="C22181" s="2"/>
    </row>
    <row r="22182" spans="3:3" s="27" customFormat="1">
      <c r="C22182" s="2"/>
    </row>
    <row r="22183" spans="3:3" s="27" customFormat="1">
      <c r="C22183" s="2"/>
    </row>
    <row r="22184" spans="3:3" s="27" customFormat="1">
      <c r="C22184" s="2"/>
    </row>
    <row r="22185" spans="3:3" s="27" customFormat="1">
      <c r="C22185" s="2"/>
    </row>
    <row r="22186" spans="3:3" s="27" customFormat="1">
      <c r="C22186" s="2"/>
    </row>
    <row r="22187" spans="3:3" s="27" customFormat="1">
      <c r="C22187" s="2"/>
    </row>
    <row r="22188" spans="3:3" s="27" customFormat="1">
      <c r="C22188" s="2"/>
    </row>
    <row r="22189" spans="3:3" s="27" customFormat="1">
      <c r="C22189" s="2"/>
    </row>
    <row r="22190" spans="3:3" s="27" customFormat="1">
      <c r="C22190" s="2"/>
    </row>
    <row r="22191" spans="3:3" s="27" customFormat="1">
      <c r="C22191" s="2"/>
    </row>
    <row r="22192" spans="3:3" s="27" customFormat="1">
      <c r="C22192" s="2"/>
    </row>
    <row r="22193" spans="3:3" s="27" customFormat="1">
      <c r="C22193" s="2"/>
    </row>
    <row r="22194" spans="3:3" s="27" customFormat="1">
      <c r="C22194" s="2"/>
    </row>
    <row r="22195" spans="3:3" s="27" customFormat="1">
      <c r="C22195" s="2"/>
    </row>
    <row r="22196" spans="3:3" s="27" customFormat="1">
      <c r="C22196" s="2"/>
    </row>
    <row r="22197" spans="3:3" s="27" customFormat="1">
      <c r="C22197" s="2"/>
    </row>
    <row r="22198" spans="3:3" s="27" customFormat="1">
      <c r="C22198" s="2"/>
    </row>
    <row r="22199" spans="3:3" s="27" customFormat="1">
      <c r="C22199" s="2"/>
    </row>
    <row r="22200" spans="3:3" s="27" customFormat="1">
      <c r="C22200" s="2"/>
    </row>
    <row r="22201" spans="3:3" s="27" customFormat="1">
      <c r="C22201" s="2"/>
    </row>
    <row r="22202" spans="3:3" s="27" customFormat="1">
      <c r="C22202" s="2"/>
    </row>
    <row r="22203" spans="3:3" s="27" customFormat="1">
      <c r="C22203" s="2"/>
    </row>
    <row r="22204" spans="3:3" s="27" customFormat="1">
      <c r="C22204" s="2"/>
    </row>
    <row r="22205" spans="3:3" s="27" customFormat="1">
      <c r="C22205" s="2"/>
    </row>
    <row r="22206" spans="3:3" s="27" customFormat="1">
      <c r="C22206" s="2"/>
    </row>
    <row r="22207" spans="3:3" s="27" customFormat="1">
      <c r="C22207" s="2"/>
    </row>
    <row r="22208" spans="3:3" s="27" customFormat="1">
      <c r="C22208" s="2"/>
    </row>
    <row r="22209" spans="3:3" s="27" customFormat="1">
      <c r="C22209" s="2"/>
    </row>
    <row r="22210" spans="3:3" s="27" customFormat="1">
      <c r="C22210" s="2"/>
    </row>
    <row r="22211" spans="3:3" s="27" customFormat="1">
      <c r="C22211" s="2"/>
    </row>
    <row r="22212" spans="3:3" s="27" customFormat="1">
      <c r="C22212" s="2"/>
    </row>
    <row r="22213" spans="3:3" s="27" customFormat="1">
      <c r="C22213" s="2"/>
    </row>
    <row r="22214" spans="3:3" s="27" customFormat="1">
      <c r="C22214" s="2"/>
    </row>
    <row r="22215" spans="3:3" s="27" customFormat="1">
      <c r="C22215" s="2"/>
    </row>
    <row r="22216" spans="3:3" s="27" customFormat="1">
      <c r="C22216" s="2"/>
    </row>
    <row r="22217" spans="3:3" s="27" customFormat="1">
      <c r="C22217" s="2"/>
    </row>
    <row r="22218" spans="3:3" s="27" customFormat="1">
      <c r="C22218" s="2"/>
    </row>
    <row r="22219" spans="3:3" s="27" customFormat="1">
      <c r="C22219" s="2"/>
    </row>
    <row r="22220" spans="3:3" s="27" customFormat="1">
      <c r="C22220" s="2"/>
    </row>
    <row r="22221" spans="3:3" s="27" customFormat="1">
      <c r="C22221" s="2"/>
    </row>
    <row r="22222" spans="3:3" s="27" customFormat="1">
      <c r="C22222" s="2"/>
    </row>
    <row r="22223" spans="3:3" s="27" customFormat="1">
      <c r="C22223" s="2"/>
    </row>
    <row r="22224" spans="3:3" s="27" customFormat="1">
      <c r="C22224" s="2"/>
    </row>
    <row r="22225" spans="3:3" s="27" customFormat="1">
      <c r="C22225" s="2"/>
    </row>
    <row r="22226" spans="3:3" s="27" customFormat="1">
      <c r="C22226" s="2"/>
    </row>
    <row r="22227" spans="3:3" s="27" customFormat="1">
      <c r="C22227" s="2"/>
    </row>
    <row r="22228" spans="3:3" s="27" customFormat="1">
      <c r="C22228" s="2"/>
    </row>
    <row r="22229" spans="3:3" s="27" customFormat="1">
      <c r="C22229" s="2"/>
    </row>
    <row r="22230" spans="3:3" s="27" customFormat="1">
      <c r="C22230" s="2"/>
    </row>
    <row r="22231" spans="3:3" s="27" customFormat="1">
      <c r="C22231" s="2"/>
    </row>
    <row r="22232" spans="3:3" s="27" customFormat="1">
      <c r="C22232" s="2"/>
    </row>
    <row r="22233" spans="3:3" s="27" customFormat="1">
      <c r="C22233" s="2"/>
    </row>
    <row r="22234" spans="3:3" s="27" customFormat="1">
      <c r="C22234" s="2"/>
    </row>
    <row r="22235" spans="3:3" s="27" customFormat="1">
      <c r="C22235" s="2"/>
    </row>
    <row r="22236" spans="3:3" s="27" customFormat="1">
      <c r="C22236" s="2"/>
    </row>
    <row r="22237" spans="3:3" s="27" customFormat="1">
      <c r="C22237" s="2"/>
    </row>
    <row r="22238" spans="3:3" s="27" customFormat="1">
      <c r="C22238" s="2"/>
    </row>
    <row r="22239" spans="3:3" s="27" customFormat="1">
      <c r="C22239" s="2"/>
    </row>
    <row r="22240" spans="3:3" s="27" customFormat="1">
      <c r="C22240" s="2"/>
    </row>
    <row r="22241" spans="3:3" s="27" customFormat="1">
      <c r="C22241" s="2"/>
    </row>
    <row r="22242" spans="3:3" s="27" customFormat="1">
      <c r="C22242" s="2"/>
    </row>
    <row r="22243" spans="3:3" s="27" customFormat="1">
      <c r="C22243" s="2"/>
    </row>
    <row r="22244" spans="3:3" s="27" customFormat="1">
      <c r="C22244" s="2"/>
    </row>
    <row r="22245" spans="3:3" s="27" customFormat="1">
      <c r="C22245" s="2"/>
    </row>
    <row r="22246" spans="3:3" s="27" customFormat="1">
      <c r="C22246" s="2"/>
    </row>
    <row r="22247" spans="3:3" s="27" customFormat="1">
      <c r="C22247" s="2"/>
    </row>
    <row r="22248" spans="3:3" s="27" customFormat="1">
      <c r="C22248" s="2"/>
    </row>
    <row r="22249" spans="3:3" s="27" customFormat="1">
      <c r="C22249" s="2"/>
    </row>
    <row r="22250" spans="3:3" s="27" customFormat="1">
      <c r="C22250" s="2"/>
    </row>
    <row r="22251" spans="3:3" s="27" customFormat="1">
      <c r="C22251" s="2"/>
    </row>
    <row r="22252" spans="3:3" s="27" customFormat="1">
      <c r="C22252" s="2"/>
    </row>
    <row r="22253" spans="3:3" s="27" customFormat="1">
      <c r="C22253" s="2"/>
    </row>
    <row r="22254" spans="3:3" s="27" customFormat="1">
      <c r="C22254" s="2"/>
    </row>
    <row r="22255" spans="3:3" s="27" customFormat="1">
      <c r="C22255" s="2"/>
    </row>
    <row r="22256" spans="3:3" s="27" customFormat="1">
      <c r="C22256" s="2"/>
    </row>
    <row r="22257" spans="3:3" s="27" customFormat="1">
      <c r="C22257" s="2"/>
    </row>
    <row r="22258" spans="3:3" s="27" customFormat="1">
      <c r="C22258" s="2"/>
    </row>
    <row r="22259" spans="3:3" s="27" customFormat="1">
      <c r="C22259" s="2"/>
    </row>
    <row r="22260" spans="3:3" s="27" customFormat="1">
      <c r="C22260" s="2"/>
    </row>
    <row r="22261" spans="3:3" s="27" customFormat="1">
      <c r="C22261" s="2"/>
    </row>
    <row r="22262" spans="3:3" s="27" customFormat="1">
      <c r="C22262" s="2"/>
    </row>
    <row r="22263" spans="3:3" s="27" customFormat="1">
      <c r="C22263" s="2"/>
    </row>
    <row r="22264" spans="3:3" s="27" customFormat="1">
      <c r="C22264" s="2"/>
    </row>
    <row r="22265" spans="3:3" s="27" customFormat="1">
      <c r="C22265" s="2"/>
    </row>
    <row r="22266" spans="3:3" s="27" customFormat="1">
      <c r="C22266" s="2"/>
    </row>
    <row r="22267" spans="3:3" s="27" customFormat="1">
      <c r="C22267" s="2"/>
    </row>
    <row r="22268" spans="3:3" s="27" customFormat="1">
      <c r="C22268" s="2"/>
    </row>
    <row r="22269" spans="3:3" s="27" customFormat="1">
      <c r="C22269" s="2"/>
    </row>
    <row r="22270" spans="3:3" s="27" customFormat="1">
      <c r="C22270" s="2"/>
    </row>
    <row r="22271" spans="3:3" s="27" customFormat="1">
      <c r="C22271" s="2"/>
    </row>
    <row r="22272" spans="3:3" s="27" customFormat="1">
      <c r="C22272" s="2"/>
    </row>
    <row r="22273" spans="3:3" s="27" customFormat="1">
      <c r="C22273" s="2"/>
    </row>
    <row r="22274" spans="3:3" s="27" customFormat="1">
      <c r="C22274" s="2"/>
    </row>
    <row r="22275" spans="3:3" s="27" customFormat="1">
      <c r="C22275" s="2"/>
    </row>
    <row r="22276" spans="3:3" s="27" customFormat="1">
      <c r="C22276" s="2"/>
    </row>
    <row r="22277" spans="3:3" s="27" customFormat="1">
      <c r="C22277" s="2"/>
    </row>
    <row r="22278" spans="3:3" s="27" customFormat="1">
      <c r="C22278" s="2"/>
    </row>
    <row r="22279" spans="3:3" s="27" customFormat="1">
      <c r="C22279" s="2"/>
    </row>
    <row r="22280" spans="3:3" s="27" customFormat="1">
      <c r="C22280" s="2"/>
    </row>
    <row r="22281" spans="3:3" s="27" customFormat="1">
      <c r="C22281" s="2"/>
    </row>
    <row r="22282" spans="3:3" s="27" customFormat="1">
      <c r="C22282" s="2"/>
    </row>
    <row r="22283" spans="3:3" s="27" customFormat="1">
      <c r="C22283" s="2"/>
    </row>
    <row r="22284" spans="3:3" s="27" customFormat="1">
      <c r="C22284" s="2"/>
    </row>
    <row r="22285" spans="3:3" s="27" customFormat="1">
      <c r="C22285" s="2"/>
    </row>
    <row r="22286" spans="3:3" s="27" customFormat="1">
      <c r="C22286" s="2"/>
    </row>
    <row r="22287" spans="3:3" s="27" customFormat="1">
      <c r="C22287" s="2"/>
    </row>
    <row r="22288" spans="3:3" s="27" customFormat="1">
      <c r="C22288" s="2"/>
    </row>
    <row r="22289" spans="3:3" s="27" customFormat="1">
      <c r="C22289" s="2"/>
    </row>
    <row r="22290" spans="3:3" s="27" customFormat="1">
      <c r="C22290" s="2"/>
    </row>
    <row r="22291" spans="3:3" s="27" customFormat="1">
      <c r="C22291" s="2"/>
    </row>
    <row r="22292" spans="3:3" s="27" customFormat="1">
      <c r="C22292" s="2"/>
    </row>
    <row r="22293" spans="3:3" s="27" customFormat="1">
      <c r="C22293" s="2"/>
    </row>
    <row r="22294" spans="3:3" s="27" customFormat="1">
      <c r="C22294" s="2"/>
    </row>
    <row r="22295" spans="3:3" s="27" customFormat="1">
      <c r="C22295" s="2"/>
    </row>
    <row r="22296" spans="3:3" s="27" customFormat="1">
      <c r="C22296" s="2"/>
    </row>
    <row r="22297" spans="3:3" s="27" customFormat="1">
      <c r="C22297" s="2"/>
    </row>
    <row r="22298" spans="3:3" s="27" customFormat="1">
      <c r="C22298" s="2"/>
    </row>
    <row r="22299" spans="3:3" s="27" customFormat="1">
      <c r="C22299" s="2"/>
    </row>
    <row r="22300" spans="3:3" s="27" customFormat="1">
      <c r="C22300" s="2"/>
    </row>
    <row r="22301" spans="3:3" s="27" customFormat="1">
      <c r="C22301" s="2"/>
    </row>
    <row r="22302" spans="3:3" s="27" customFormat="1">
      <c r="C22302" s="2"/>
    </row>
    <row r="22303" spans="3:3" s="27" customFormat="1">
      <c r="C22303" s="2"/>
    </row>
    <row r="22304" spans="3:3" s="27" customFormat="1">
      <c r="C22304" s="2"/>
    </row>
    <row r="22305" spans="3:3" s="27" customFormat="1">
      <c r="C22305" s="2"/>
    </row>
    <row r="22306" spans="3:3" s="27" customFormat="1">
      <c r="C22306" s="2"/>
    </row>
    <row r="22307" spans="3:3" s="27" customFormat="1">
      <c r="C22307" s="2"/>
    </row>
    <row r="22308" spans="3:3" s="27" customFormat="1">
      <c r="C22308" s="2"/>
    </row>
    <row r="22309" spans="3:3" s="27" customFormat="1">
      <c r="C22309" s="2"/>
    </row>
    <row r="22310" spans="3:3" s="27" customFormat="1">
      <c r="C22310" s="2"/>
    </row>
    <row r="22311" spans="3:3" s="27" customFormat="1">
      <c r="C22311" s="2"/>
    </row>
    <row r="22312" spans="3:3" s="27" customFormat="1">
      <c r="C22312" s="2"/>
    </row>
    <row r="22313" spans="3:3" s="27" customFormat="1">
      <c r="C22313" s="2"/>
    </row>
    <row r="22314" spans="3:3" s="27" customFormat="1">
      <c r="C22314" s="2"/>
    </row>
    <row r="22315" spans="3:3" s="27" customFormat="1">
      <c r="C22315" s="2"/>
    </row>
    <row r="22316" spans="3:3" s="27" customFormat="1">
      <c r="C22316" s="2"/>
    </row>
    <row r="22317" spans="3:3" s="27" customFormat="1">
      <c r="C22317" s="2"/>
    </row>
    <row r="22318" spans="3:3" s="27" customFormat="1">
      <c r="C22318" s="2"/>
    </row>
    <row r="22319" spans="3:3" s="27" customFormat="1">
      <c r="C22319" s="2"/>
    </row>
    <row r="22320" spans="3:3" s="27" customFormat="1">
      <c r="C22320" s="2"/>
    </row>
    <row r="22321" spans="3:3" s="27" customFormat="1">
      <c r="C22321" s="2"/>
    </row>
    <row r="22322" spans="3:3" s="27" customFormat="1">
      <c r="C22322" s="2"/>
    </row>
    <row r="22323" spans="3:3" s="27" customFormat="1">
      <c r="C22323" s="2"/>
    </row>
    <row r="22324" spans="3:3" s="27" customFormat="1">
      <c r="C22324" s="2"/>
    </row>
    <row r="22325" spans="3:3" s="27" customFormat="1">
      <c r="C22325" s="2"/>
    </row>
    <row r="22326" spans="3:3" s="27" customFormat="1">
      <c r="C22326" s="2"/>
    </row>
    <row r="22327" spans="3:3" s="27" customFormat="1">
      <c r="C22327" s="2"/>
    </row>
    <row r="22328" spans="3:3" s="27" customFormat="1">
      <c r="C22328" s="2"/>
    </row>
    <row r="22329" spans="3:3" s="27" customFormat="1">
      <c r="C22329" s="2"/>
    </row>
    <row r="22330" spans="3:3" s="27" customFormat="1">
      <c r="C22330" s="2"/>
    </row>
    <row r="22331" spans="3:3" s="27" customFormat="1">
      <c r="C22331" s="2"/>
    </row>
    <row r="22332" spans="3:3" s="27" customFormat="1">
      <c r="C22332" s="2"/>
    </row>
    <row r="22333" spans="3:3" s="27" customFormat="1">
      <c r="C22333" s="2"/>
    </row>
    <row r="22334" spans="3:3" s="27" customFormat="1">
      <c r="C22334" s="2"/>
    </row>
    <row r="22335" spans="3:3" s="27" customFormat="1">
      <c r="C22335" s="2"/>
    </row>
    <row r="22336" spans="3:3" s="27" customFormat="1">
      <c r="C22336" s="2"/>
    </row>
    <row r="22337" spans="3:3" s="27" customFormat="1">
      <c r="C22337" s="2"/>
    </row>
    <row r="22338" spans="3:3" s="27" customFormat="1">
      <c r="C22338" s="2"/>
    </row>
    <row r="22339" spans="3:3" s="27" customFormat="1">
      <c r="C22339" s="2"/>
    </row>
    <row r="22340" spans="3:3" s="27" customFormat="1">
      <c r="C22340" s="2"/>
    </row>
    <row r="22341" spans="3:3" s="27" customFormat="1">
      <c r="C22341" s="2"/>
    </row>
    <row r="22342" spans="3:3" s="27" customFormat="1">
      <c r="C22342" s="2"/>
    </row>
    <row r="22343" spans="3:3" s="27" customFormat="1">
      <c r="C22343" s="2"/>
    </row>
    <row r="22344" spans="3:3" s="27" customFormat="1">
      <c r="C22344" s="2"/>
    </row>
    <row r="22345" spans="3:3" s="27" customFormat="1">
      <c r="C22345" s="2"/>
    </row>
    <row r="22346" spans="3:3" s="27" customFormat="1">
      <c r="C22346" s="2"/>
    </row>
    <row r="22347" spans="3:3" s="27" customFormat="1">
      <c r="C22347" s="2"/>
    </row>
    <row r="22348" spans="3:3" s="27" customFormat="1">
      <c r="C22348" s="2"/>
    </row>
    <row r="22349" spans="3:3" s="27" customFormat="1">
      <c r="C22349" s="2"/>
    </row>
    <row r="22350" spans="3:3" s="27" customFormat="1">
      <c r="C22350" s="2"/>
    </row>
    <row r="22351" spans="3:3" s="27" customFormat="1">
      <c r="C22351" s="2"/>
    </row>
    <row r="22352" spans="3:3" s="27" customFormat="1">
      <c r="C22352" s="2"/>
    </row>
    <row r="22353" spans="3:3" s="27" customFormat="1">
      <c r="C22353" s="2"/>
    </row>
    <row r="22354" spans="3:3" s="27" customFormat="1">
      <c r="C22354" s="2"/>
    </row>
    <row r="22355" spans="3:3" s="27" customFormat="1">
      <c r="C22355" s="2"/>
    </row>
    <row r="22356" spans="3:3" s="27" customFormat="1">
      <c r="C22356" s="2"/>
    </row>
    <row r="22357" spans="3:3" s="27" customFormat="1">
      <c r="C22357" s="2"/>
    </row>
    <row r="22358" spans="3:3" s="27" customFormat="1">
      <c r="C22358" s="2"/>
    </row>
    <row r="22359" spans="3:3" s="27" customFormat="1">
      <c r="C22359" s="2"/>
    </row>
    <row r="22360" spans="3:3" s="27" customFormat="1">
      <c r="C22360" s="2"/>
    </row>
    <row r="22361" spans="3:3" s="27" customFormat="1">
      <c r="C22361" s="2"/>
    </row>
    <row r="22362" spans="3:3" s="27" customFormat="1">
      <c r="C22362" s="2"/>
    </row>
    <row r="22363" spans="3:3" s="27" customFormat="1">
      <c r="C22363" s="2"/>
    </row>
    <row r="22364" spans="3:3" s="27" customFormat="1">
      <c r="C22364" s="2"/>
    </row>
    <row r="22365" spans="3:3" s="27" customFormat="1">
      <c r="C22365" s="2"/>
    </row>
    <row r="22366" spans="3:3" s="27" customFormat="1">
      <c r="C22366" s="2"/>
    </row>
    <row r="22367" spans="3:3" s="27" customFormat="1">
      <c r="C22367" s="2"/>
    </row>
    <row r="22368" spans="3:3" s="27" customFormat="1">
      <c r="C22368" s="2"/>
    </row>
    <row r="22369" spans="3:3" s="27" customFormat="1">
      <c r="C22369" s="2"/>
    </row>
    <row r="22370" spans="3:3" s="27" customFormat="1">
      <c r="C22370" s="2"/>
    </row>
    <row r="22371" spans="3:3" s="27" customFormat="1">
      <c r="C22371" s="2"/>
    </row>
    <row r="22372" spans="3:3" s="27" customFormat="1">
      <c r="C22372" s="2"/>
    </row>
    <row r="22373" spans="3:3" s="27" customFormat="1">
      <c r="C22373" s="2"/>
    </row>
    <row r="22374" spans="3:3" s="27" customFormat="1">
      <c r="C22374" s="2"/>
    </row>
    <row r="22375" spans="3:3" s="27" customFormat="1">
      <c r="C22375" s="2"/>
    </row>
    <row r="22376" spans="3:3" s="27" customFormat="1">
      <c r="C22376" s="2"/>
    </row>
    <row r="22377" spans="3:3" s="27" customFormat="1">
      <c r="C22377" s="2"/>
    </row>
    <row r="22378" spans="3:3" s="27" customFormat="1">
      <c r="C22378" s="2"/>
    </row>
    <row r="22379" spans="3:3" s="27" customFormat="1">
      <c r="C22379" s="2"/>
    </row>
    <row r="22380" spans="3:3" s="27" customFormat="1">
      <c r="C22380" s="2"/>
    </row>
    <row r="22381" spans="3:3" s="27" customFormat="1">
      <c r="C22381" s="2"/>
    </row>
    <row r="22382" spans="3:3" s="27" customFormat="1">
      <c r="C22382" s="2"/>
    </row>
    <row r="22383" spans="3:3" s="27" customFormat="1">
      <c r="C22383" s="2"/>
    </row>
    <row r="22384" spans="3:3" s="27" customFormat="1">
      <c r="C22384" s="2"/>
    </row>
    <row r="22385" spans="3:3" s="27" customFormat="1">
      <c r="C22385" s="2"/>
    </row>
    <row r="22386" spans="3:3" s="27" customFormat="1">
      <c r="C22386" s="2"/>
    </row>
    <row r="22387" spans="3:3" s="27" customFormat="1">
      <c r="C22387" s="2"/>
    </row>
    <row r="22388" spans="3:3" s="27" customFormat="1">
      <c r="C22388" s="2"/>
    </row>
    <row r="22389" spans="3:3" s="27" customFormat="1">
      <c r="C22389" s="2"/>
    </row>
    <row r="22390" spans="3:3" s="27" customFormat="1">
      <c r="C22390" s="2"/>
    </row>
    <row r="22391" spans="3:3" s="27" customFormat="1">
      <c r="C22391" s="2"/>
    </row>
    <row r="22392" spans="3:3" s="27" customFormat="1">
      <c r="C22392" s="2"/>
    </row>
    <row r="22393" spans="3:3" s="27" customFormat="1">
      <c r="C22393" s="2"/>
    </row>
    <row r="22394" spans="3:3" s="27" customFormat="1">
      <c r="C22394" s="2"/>
    </row>
    <row r="22395" spans="3:3" s="27" customFormat="1">
      <c r="C22395" s="2"/>
    </row>
    <row r="22396" spans="3:3" s="27" customFormat="1">
      <c r="C22396" s="2"/>
    </row>
    <row r="22397" spans="3:3" s="27" customFormat="1">
      <c r="C22397" s="2"/>
    </row>
    <row r="22398" spans="3:3" s="27" customFormat="1">
      <c r="C22398" s="2"/>
    </row>
    <row r="22399" spans="3:3" s="27" customFormat="1">
      <c r="C22399" s="2"/>
    </row>
    <row r="22400" spans="3:3" s="27" customFormat="1">
      <c r="C22400" s="2"/>
    </row>
    <row r="22401" spans="3:3" s="27" customFormat="1">
      <c r="C22401" s="2"/>
    </row>
    <row r="22402" spans="3:3" s="27" customFormat="1">
      <c r="C22402" s="2"/>
    </row>
    <row r="22403" spans="3:3" s="27" customFormat="1">
      <c r="C22403" s="2"/>
    </row>
    <row r="22404" spans="3:3" s="27" customFormat="1">
      <c r="C22404" s="2"/>
    </row>
    <row r="22405" spans="3:3" s="27" customFormat="1">
      <c r="C22405" s="2"/>
    </row>
    <row r="22406" spans="3:3" s="27" customFormat="1">
      <c r="C22406" s="2"/>
    </row>
    <row r="22407" spans="3:3" s="27" customFormat="1">
      <c r="C22407" s="2"/>
    </row>
    <row r="22408" spans="3:3" s="27" customFormat="1">
      <c r="C22408" s="2"/>
    </row>
    <row r="22409" spans="3:3" s="27" customFormat="1">
      <c r="C22409" s="2"/>
    </row>
    <row r="22410" spans="3:3" s="27" customFormat="1">
      <c r="C22410" s="2"/>
    </row>
    <row r="22411" spans="3:3" s="27" customFormat="1">
      <c r="C22411" s="2"/>
    </row>
    <row r="22412" spans="3:3" s="27" customFormat="1">
      <c r="C22412" s="2"/>
    </row>
    <row r="22413" spans="3:3" s="27" customFormat="1">
      <c r="C22413" s="2"/>
    </row>
    <row r="22414" spans="3:3" s="27" customFormat="1">
      <c r="C22414" s="2"/>
    </row>
    <row r="22415" spans="3:3" s="27" customFormat="1">
      <c r="C22415" s="2"/>
    </row>
    <row r="22416" spans="3:3" s="27" customFormat="1">
      <c r="C22416" s="2"/>
    </row>
    <row r="22417" spans="3:3" s="27" customFormat="1">
      <c r="C22417" s="2"/>
    </row>
    <row r="22418" spans="3:3" s="27" customFormat="1">
      <c r="C22418" s="2"/>
    </row>
    <row r="22419" spans="3:3" s="27" customFormat="1">
      <c r="C22419" s="2"/>
    </row>
    <row r="22420" spans="3:3" s="27" customFormat="1">
      <c r="C22420" s="2"/>
    </row>
    <row r="22421" spans="3:3" s="27" customFormat="1">
      <c r="C22421" s="2"/>
    </row>
    <row r="22422" spans="3:3" s="27" customFormat="1">
      <c r="C22422" s="2"/>
    </row>
    <row r="22423" spans="3:3" s="27" customFormat="1">
      <c r="C22423" s="2"/>
    </row>
    <row r="22424" spans="3:3" s="27" customFormat="1">
      <c r="C22424" s="2"/>
    </row>
    <row r="22425" spans="3:3" s="27" customFormat="1">
      <c r="C22425" s="2"/>
    </row>
    <row r="22426" spans="3:3" s="27" customFormat="1">
      <c r="C22426" s="2"/>
    </row>
    <row r="22427" spans="3:3" s="27" customFormat="1">
      <c r="C22427" s="2"/>
    </row>
    <row r="22428" spans="3:3" s="27" customFormat="1">
      <c r="C22428" s="2"/>
    </row>
    <row r="22429" spans="3:3" s="27" customFormat="1">
      <c r="C22429" s="2"/>
    </row>
    <row r="22430" spans="3:3" s="27" customFormat="1">
      <c r="C22430" s="2"/>
    </row>
    <row r="22431" spans="3:3" s="27" customFormat="1">
      <c r="C22431" s="2"/>
    </row>
    <row r="22432" spans="3:3" s="27" customFormat="1">
      <c r="C22432" s="2"/>
    </row>
    <row r="22433" spans="3:3" s="27" customFormat="1">
      <c r="C22433" s="2"/>
    </row>
    <row r="22434" spans="3:3" s="27" customFormat="1">
      <c r="C22434" s="2"/>
    </row>
    <row r="22435" spans="3:3" s="27" customFormat="1">
      <c r="C22435" s="2"/>
    </row>
    <row r="22436" spans="3:3" s="27" customFormat="1">
      <c r="C22436" s="2"/>
    </row>
    <row r="22437" spans="3:3" s="27" customFormat="1">
      <c r="C22437" s="2"/>
    </row>
    <row r="22438" spans="3:3" s="27" customFormat="1">
      <c r="C22438" s="2"/>
    </row>
    <row r="22439" spans="3:3" s="27" customFormat="1">
      <c r="C22439" s="2"/>
    </row>
    <row r="22440" spans="3:3" s="27" customFormat="1">
      <c r="C22440" s="2"/>
    </row>
    <row r="22441" spans="3:3" s="27" customFormat="1">
      <c r="C22441" s="2"/>
    </row>
    <row r="22442" spans="3:3" s="27" customFormat="1">
      <c r="C22442" s="2"/>
    </row>
    <row r="22443" spans="3:3" s="27" customFormat="1">
      <c r="C22443" s="2"/>
    </row>
    <row r="22444" spans="3:3" s="27" customFormat="1">
      <c r="C22444" s="2"/>
    </row>
    <row r="22445" spans="3:3" s="27" customFormat="1">
      <c r="C22445" s="2"/>
    </row>
    <row r="22446" spans="3:3" s="27" customFormat="1">
      <c r="C22446" s="2"/>
    </row>
    <row r="22447" spans="3:3" s="27" customFormat="1">
      <c r="C22447" s="2"/>
    </row>
    <row r="22448" spans="3:3" s="27" customFormat="1">
      <c r="C22448" s="2"/>
    </row>
    <row r="22449" spans="3:3" s="27" customFormat="1">
      <c r="C22449" s="2"/>
    </row>
    <row r="22450" spans="3:3" s="27" customFormat="1">
      <c r="C22450" s="2"/>
    </row>
    <row r="22451" spans="3:3" s="27" customFormat="1">
      <c r="C22451" s="2"/>
    </row>
    <row r="22452" spans="3:3" s="27" customFormat="1">
      <c r="C22452" s="2"/>
    </row>
    <row r="22453" spans="3:3" s="27" customFormat="1">
      <c r="C22453" s="2"/>
    </row>
    <row r="22454" spans="3:3" s="27" customFormat="1">
      <c r="C22454" s="2"/>
    </row>
    <row r="22455" spans="3:3" s="27" customFormat="1">
      <c r="C22455" s="2"/>
    </row>
    <row r="22456" spans="3:3" s="27" customFormat="1">
      <c r="C22456" s="2"/>
    </row>
    <row r="22457" spans="3:3" s="27" customFormat="1">
      <c r="C22457" s="2"/>
    </row>
    <row r="22458" spans="3:3" s="27" customFormat="1">
      <c r="C22458" s="2"/>
    </row>
    <row r="22459" spans="3:3" s="27" customFormat="1">
      <c r="C22459" s="2"/>
    </row>
    <row r="22460" spans="3:3" s="27" customFormat="1">
      <c r="C22460" s="2"/>
    </row>
    <row r="22461" spans="3:3" s="27" customFormat="1">
      <c r="C22461" s="2"/>
    </row>
    <row r="22462" spans="3:3" s="27" customFormat="1">
      <c r="C22462" s="2"/>
    </row>
    <row r="22463" spans="3:3" s="27" customFormat="1">
      <c r="C22463" s="2"/>
    </row>
    <row r="22464" spans="3:3" s="27" customFormat="1">
      <c r="C22464" s="2"/>
    </row>
    <row r="22465" spans="3:3" s="27" customFormat="1">
      <c r="C22465" s="2"/>
    </row>
    <row r="22466" spans="3:3" s="27" customFormat="1">
      <c r="C22466" s="2"/>
    </row>
    <row r="22467" spans="3:3" s="27" customFormat="1">
      <c r="C22467" s="2"/>
    </row>
    <row r="22468" spans="3:3" s="27" customFormat="1">
      <c r="C22468" s="2"/>
    </row>
    <row r="22469" spans="3:3" s="27" customFormat="1">
      <c r="C22469" s="2"/>
    </row>
    <row r="22470" spans="3:3" s="27" customFormat="1">
      <c r="C22470" s="2"/>
    </row>
    <row r="22471" spans="3:3" s="27" customFormat="1">
      <c r="C22471" s="2"/>
    </row>
    <row r="22472" spans="3:3" s="27" customFormat="1">
      <c r="C22472" s="2"/>
    </row>
    <row r="22473" spans="3:3" s="27" customFormat="1">
      <c r="C22473" s="2"/>
    </row>
    <row r="22474" spans="3:3" s="27" customFormat="1">
      <c r="C22474" s="2"/>
    </row>
    <row r="22475" spans="3:3" s="27" customFormat="1">
      <c r="C22475" s="2"/>
    </row>
    <row r="22476" spans="3:3" s="27" customFormat="1">
      <c r="C22476" s="2"/>
    </row>
    <row r="22477" spans="3:3" s="27" customFormat="1">
      <c r="C22477" s="2"/>
    </row>
    <row r="22478" spans="3:3" s="27" customFormat="1">
      <c r="C22478" s="2"/>
    </row>
    <row r="22479" spans="3:3" s="27" customFormat="1">
      <c r="C22479" s="2"/>
    </row>
    <row r="22480" spans="3:3" s="27" customFormat="1">
      <c r="C22480" s="2"/>
    </row>
    <row r="22481" spans="3:3" s="27" customFormat="1">
      <c r="C22481" s="2"/>
    </row>
    <row r="22482" spans="3:3" s="27" customFormat="1">
      <c r="C22482" s="2"/>
    </row>
    <row r="22483" spans="3:3" s="27" customFormat="1">
      <c r="C22483" s="2"/>
    </row>
    <row r="22484" spans="3:3" s="27" customFormat="1">
      <c r="C22484" s="2"/>
    </row>
    <row r="22485" spans="3:3" s="27" customFormat="1">
      <c r="C22485" s="2"/>
    </row>
    <row r="22486" spans="3:3" s="27" customFormat="1">
      <c r="C22486" s="2"/>
    </row>
    <row r="22487" spans="3:3" s="27" customFormat="1">
      <c r="C22487" s="2"/>
    </row>
    <row r="22488" spans="3:3" s="27" customFormat="1">
      <c r="C22488" s="2"/>
    </row>
    <row r="22489" spans="3:3" s="27" customFormat="1">
      <c r="C22489" s="2"/>
    </row>
    <row r="22490" spans="3:3" s="27" customFormat="1">
      <c r="C22490" s="2"/>
    </row>
    <row r="22491" spans="3:3" s="27" customFormat="1">
      <c r="C22491" s="2"/>
    </row>
    <row r="22492" spans="3:3" s="27" customFormat="1">
      <c r="C22492" s="2"/>
    </row>
    <row r="22493" spans="3:3" s="27" customFormat="1">
      <c r="C22493" s="2"/>
    </row>
    <row r="22494" spans="3:3" s="27" customFormat="1">
      <c r="C22494" s="2"/>
    </row>
    <row r="22495" spans="3:3" s="27" customFormat="1">
      <c r="C22495" s="2"/>
    </row>
    <row r="22496" spans="3:3" s="27" customFormat="1">
      <c r="C22496" s="2"/>
    </row>
    <row r="22497" spans="3:3" s="27" customFormat="1">
      <c r="C22497" s="2"/>
    </row>
    <row r="22498" spans="3:3" s="27" customFormat="1">
      <c r="C22498" s="2"/>
    </row>
    <row r="22499" spans="3:3" s="27" customFormat="1">
      <c r="C22499" s="2"/>
    </row>
    <row r="22500" spans="3:3" s="27" customFormat="1">
      <c r="C22500" s="2"/>
    </row>
    <row r="22501" spans="3:3" s="27" customFormat="1">
      <c r="C22501" s="2"/>
    </row>
    <row r="22502" spans="3:3" s="27" customFormat="1">
      <c r="C22502" s="2"/>
    </row>
    <row r="22503" spans="3:3" s="27" customFormat="1">
      <c r="C22503" s="2"/>
    </row>
    <row r="22504" spans="3:3" s="27" customFormat="1">
      <c r="C22504" s="2"/>
    </row>
    <row r="22505" spans="3:3" s="27" customFormat="1">
      <c r="C22505" s="2"/>
    </row>
    <row r="22506" spans="3:3" s="27" customFormat="1">
      <c r="C22506" s="2"/>
    </row>
    <row r="22507" spans="3:3" s="27" customFormat="1">
      <c r="C22507" s="2"/>
    </row>
    <row r="22508" spans="3:3" s="27" customFormat="1">
      <c r="C22508" s="2"/>
    </row>
    <row r="22509" spans="3:3" s="27" customFormat="1">
      <c r="C22509" s="2"/>
    </row>
    <row r="22510" spans="3:3" s="27" customFormat="1">
      <c r="C22510" s="2"/>
    </row>
    <row r="22511" spans="3:3" s="27" customFormat="1">
      <c r="C22511" s="2"/>
    </row>
    <row r="22512" spans="3:3" s="27" customFormat="1">
      <c r="C22512" s="2"/>
    </row>
    <row r="22513" spans="3:3" s="27" customFormat="1">
      <c r="C22513" s="2"/>
    </row>
    <row r="22514" spans="3:3" s="27" customFormat="1">
      <c r="C22514" s="2"/>
    </row>
    <row r="22515" spans="3:3" s="27" customFormat="1">
      <c r="C22515" s="2"/>
    </row>
    <row r="22516" spans="3:3" s="27" customFormat="1">
      <c r="C22516" s="2"/>
    </row>
    <row r="22517" spans="3:3" s="27" customFormat="1">
      <c r="C22517" s="2"/>
    </row>
    <row r="22518" spans="3:3" s="27" customFormat="1">
      <c r="C22518" s="2"/>
    </row>
    <row r="22519" spans="3:3" s="27" customFormat="1">
      <c r="C22519" s="2"/>
    </row>
    <row r="22520" spans="3:3" s="27" customFormat="1">
      <c r="C22520" s="2"/>
    </row>
    <row r="22521" spans="3:3" s="27" customFormat="1">
      <c r="C22521" s="2"/>
    </row>
    <row r="22522" spans="3:3" s="27" customFormat="1">
      <c r="C22522" s="2"/>
    </row>
    <row r="22523" spans="3:3" s="27" customFormat="1">
      <c r="C22523" s="2"/>
    </row>
    <row r="22524" spans="3:3" s="27" customFormat="1">
      <c r="C22524" s="2"/>
    </row>
    <row r="22525" spans="3:3" s="27" customFormat="1">
      <c r="C22525" s="2"/>
    </row>
    <row r="22526" spans="3:3" s="27" customFormat="1">
      <c r="C22526" s="2"/>
    </row>
    <row r="22527" spans="3:3" s="27" customFormat="1">
      <c r="C22527" s="2"/>
    </row>
    <row r="22528" spans="3:3" s="27" customFormat="1">
      <c r="C22528" s="2"/>
    </row>
    <row r="22529" spans="3:3" s="27" customFormat="1">
      <c r="C22529" s="2"/>
    </row>
    <row r="22530" spans="3:3" s="27" customFormat="1">
      <c r="C22530" s="2"/>
    </row>
    <row r="22531" spans="3:3" s="27" customFormat="1">
      <c r="C22531" s="2"/>
    </row>
    <row r="22532" spans="3:3" s="27" customFormat="1">
      <c r="C22532" s="2"/>
    </row>
    <row r="22533" spans="3:3" s="27" customFormat="1">
      <c r="C22533" s="2"/>
    </row>
    <row r="22534" spans="3:3" s="27" customFormat="1">
      <c r="C22534" s="2"/>
    </row>
    <row r="22535" spans="3:3" s="27" customFormat="1">
      <c r="C22535" s="2"/>
    </row>
    <row r="22536" spans="3:3" s="27" customFormat="1">
      <c r="C22536" s="2"/>
    </row>
    <row r="22537" spans="3:3" s="27" customFormat="1">
      <c r="C22537" s="2"/>
    </row>
    <row r="22538" spans="3:3" s="27" customFormat="1">
      <c r="C22538" s="2"/>
    </row>
    <row r="22539" spans="3:3" s="27" customFormat="1">
      <c r="C22539" s="2"/>
    </row>
    <row r="22540" spans="3:3" s="27" customFormat="1">
      <c r="C22540" s="2"/>
    </row>
    <row r="22541" spans="3:3" s="27" customFormat="1">
      <c r="C22541" s="2"/>
    </row>
    <row r="22542" spans="3:3" s="27" customFormat="1">
      <c r="C22542" s="2"/>
    </row>
    <row r="22543" spans="3:3" s="27" customFormat="1">
      <c r="C22543" s="2"/>
    </row>
    <row r="22544" spans="3:3" s="27" customFormat="1">
      <c r="C22544" s="2"/>
    </row>
    <row r="22545" spans="3:3" s="27" customFormat="1">
      <c r="C22545" s="2"/>
    </row>
    <row r="22546" spans="3:3" s="27" customFormat="1">
      <c r="C22546" s="2"/>
    </row>
    <row r="22547" spans="3:3" s="27" customFormat="1">
      <c r="C22547" s="2"/>
    </row>
    <row r="22548" spans="3:3" s="27" customFormat="1">
      <c r="C22548" s="2"/>
    </row>
    <row r="22549" spans="3:3" s="27" customFormat="1">
      <c r="C22549" s="2"/>
    </row>
    <row r="22550" spans="3:3" s="27" customFormat="1">
      <c r="C22550" s="2"/>
    </row>
    <row r="22551" spans="3:3" s="27" customFormat="1">
      <c r="C22551" s="2"/>
    </row>
    <row r="22552" spans="3:3" s="27" customFormat="1">
      <c r="C22552" s="2"/>
    </row>
    <row r="22553" spans="3:3" s="27" customFormat="1">
      <c r="C22553" s="2"/>
    </row>
    <row r="22554" spans="3:3" s="27" customFormat="1">
      <c r="C22554" s="2"/>
    </row>
    <row r="22555" spans="3:3" s="27" customFormat="1">
      <c r="C22555" s="2"/>
    </row>
    <row r="22556" spans="3:3" s="27" customFormat="1">
      <c r="C22556" s="2"/>
    </row>
    <row r="22557" spans="3:3" s="27" customFormat="1">
      <c r="C22557" s="2"/>
    </row>
    <row r="22558" spans="3:3" s="27" customFormat="1">
      <c r="C22558" s="2"/>
    </row>
    <row r="22559" spans="3:3" s="27" customFormat="1">
      <c r="C22559" s="2"/>
    </row>
    <row r="22560" spans="3:3" s="27" customFormat="1">
      <c r="C22560" s="2"/>
    </row>
    <row r="22561" spans="3:3" s="27" customFormat="1">
      <c r="C22561" s="2"/>
    </row>
    <row r="22562" spans="3:3" s="27" customFormat="1">
      <c r="C22562" s="2"/>
    </row>
    <row r="22563" spans="3:3" s="27" customFormat="1">
      <c r="C22563" s="2"/>
    </row>
    <row r="22564" spans="3:3" s="27" customFormat="1">
      <c r="C22564" s="2"/>
    </row>
    <row r="22565" spans="3:3" s="27" customFormat="1">
      <c r="C22565" s="2"/>
    </row>
    <row r="22566" spans="3:3" s="27" customFormat="1">
      <c r="C22566" s="2"/>
    </row>
    <row r="22567" spans="3:3" s="27" customFormat="1">
      <c r="C22567" s="2"/>
    </row>
    <row r="22568" spans="3:3" s="27" customFormat="1">
      <c r="C22568" s="2"/>
    </row>
    <row r="22569" spans="3:3" s="27" customFormat="1">
      <c r="C22569" s="2"/>
    </row>
    <row r="22570" spans="3:3" s="27" customFormat="1">
      <c r="C22570" s="2"/>
    </row>
    <row r="22571" spans="3:3" s="27" customFormat="1">
      <c r="C22571" s="2"/>
    </row>
    <row r="22572" spans="3:3" s="27" customFormat="1">
      <c r="C22572" s="2"/>
    </row>
    <row r="22573" spans="3:3" s="27" customFormat="1">
      <c r="C22573" s="2"/>
    </row>
    <row r="22574" spans="3:3" s="27" customFormat="1">
      <c r="C22574" s="2"/>
    </row>
    <row r="22575" spans="3:3" s="27" customFormat="1">
      <c r="C22575" s="2"/>
    </row>
    <row r="22576" spans="3:3" s="27" customFormat="1">
      <c r="C22576" s="2"/>
    </row>
    <row r="22577" spans="3:3" s="27" customFormat="1">
      <c r="C22577" s="2"/>
    </row>
    <row r="22578" spans="3:3" s="27" customFormat="1">
      <c r="C22578" s="2"/>
    </row>
    <row r="22579" spans="3:3" s="27" customFormat="1">
      <c r="C22579" s="2"/>
    </row>
    <row r="22580" spans="3:3" s="27" customFormat="1">
      <c r="C22580" s="2"/>
    </row>
    <row r="22581" spans="3:3" s="27" customFormat="1">
      <c r="C22581" s="2"/>
    </row>
    <row r="22582" spans="3:3" s="27" customFormat="1">
      <c r="C22582" s="2"/>
    </row>
    <row r="22583" spans="3:3" s="27" customFormat="1">
      <c r="C22583" s="2"/>
    </row>
    <row r="22584" spans="3:3" s="27" customFormat="1">
      <c r="C22584" s="2"/>
    </row>
    <row r="22585" spans="3:3" s="27" customFormat="1">
      <c r="C22585" s="2"/>
    </row>
    <row r="22586" spans="3:3" s="27" customFormat="1">
      <c r="C22586" s="2"/>
    </row>
    <row r="22587" spans="3:3" s="27" customFormat="1">
      <c r="C22587" s="2"/>
    </row>
    <row r="22588" spans="3:3" s="27" customFormat="1">
      <c r="C22588" s="2"/>
    </row>
    <row r="22589" spans="3:3" s="27" customFormat="1">
      <c r="C22589" s="2"/>
    </row>
    <row r="22590" spans="3:3" s="27" customFormat="1">
      <c r="C22590" s="2"/>
    </row>
    <row r="22591" spans="3:3" s="27" customFormat="1">
      <c r="C22591" s="2"/>
    </row>
    <row r="22592" spans="3:3" s="27" customFormat="1">
      <c r="C22592" s="2"/>
    </row>
    <row r="22593" spans="3:3" s="27" customFormat="1">
      <c r="C22593" s="2"/>
    </row>
    <row r="22594" spans="3:3" s="27" customFormat="1">
      <c r="C22594" s="2"/>
    </row>
    <row r="22595" spans="3:3" s="27" customFormat="1">
      <c r="C22595" s="2"/>
    </row>
    <row r="22596" spans="3:3" s="27" customFormat="1">
      <c r="C22596" s="2"/>
    </row>
    <row r="22597" spans="3:3" s="27" customFormat="1">
      <c r="C22597" s="2"/>
    </row>
    <row r="22598" spans="3:3" s="27" customFormat="1">
      <c r="C22598" s="2"/>
    </row>
    <row r="22599" spans="3:3" s="27" customFormat="1">
      <c r="C22599" s="2"/>
    </row>
    <row r="22600" spans="3:3" s="27" customFormat="1">
      <c r="C22600" s="2"/>
    </row>
    <row r="22601" spans="3:3" s="27" customFormat="1">
      <c r="C22601" s="2"/>
    </row>
    <row r="22602" spans="3:3" s="27" customFormat="1">
      <c r="C22602" s="2"/>
    </row>
    <row r="22603" spans="3:3" s="27" customFormat="1">
      <c r="C22603" s="2"/>
    </row>
    <row r="22604" spans="3:3" s="27" customFormat="1">
      <c r="C22604" s="2"/>
    </row>
    <row r="22605" spans="3:3" s="27" customFormat="1">
      <c r="C22605" s="2"/>
    </row>
    <row r="22606" spans="3:3" s="27" customFormat="1">
      <c r="C22606" s="2"/>
    </row>
    <row r="22607" spans="3:3" s="27" customFormat="1">
      <c r="C22607" s="2"/>
    </row>
    <row r="22608" spans="3:3" s="27" customFormat="1">
      <c r="C22608" s="2"/>
    </row>
    <row r="22609" spans="3:3" s="27" customFormat="1">
      <c r="C22609" s="2"/>
    </row>
    <row r="22610" spans="3:3" s="27" customFormat="1">
      <c r="C22610" s="2"/>
    </row>
    <row r="22611" spans="3:3" s="27" customFormat="1">
      <c r="C22611" s="2"/>
    </row>
    <row r="22612" spans="3:3" s="27" customFormat="1">
      <c r="C22612" s="2"/>
    </row>
    <row r="22613" spans="3:3" s="27" customFormat="1">
      <c r="C22613" s="2"/>
    </row>
    <row r="22614" spans="3:3" s="27" customFormat="1">
      <c r="C22614" s="2"/>
    </row>
    <row r="22615" spans="3:3" s="27" customFormat="1">
      <c r="C22615" s="2"/>
    </row>
    <row r="22616" spans="3:3" s="27" customFormat="1">
      <c r="C22616" s="2"/>
    </row>
    <row r="22617" spans="3:3" s="27" customFormat="1">
      <c r="C22617" s="2"/>
    </row>
    <row r="22618" spans="3:3" s="27" customFormat="1">
      <c r="C22618" s="2"/>
    </row>
    <row r="22619" spans="3:3" s="27" customFormat="1">
      <c r="C22619" s="2"/>
    </row>
    <row r="22620" spans="3:3" s="27" customFormat="1">
      <c r="C22620" s="2"/>
    </row>
    <row r="22621" spans="3:3" s="27" customFormat="1">
      <c r="C22621" s="2"/>
    </row>
    <row r="22622" spans="3:3" s="27" customFormat="1">
      <c r="C22622" s="2"/>
    </row>
    <row r="22623" spans="3:3" s="27" customFormat="1">
      <c r="C22623" s="2"/>
    </row>
    <row r="22624" spans="3:3" s="27" customFormat="1">
      <c r="C22624" s="2"/>
    </row>
    <row r="22625" spans="3:3" s="27" customFormat="1">
      <c r="C22625" s="2"/>
    </row>
    <row r="22626" spans="3:3" s="27" customFormat="1">
      <c r="C22626" s="2"/>
    </row>
    <row r="22627" spans="3:3" s="27" customFormat="1">
      <c r="C22627" s="2"/>
    </row>
    <row r="22628" spans="3:3" s="27" customFormat="1">
      <c r="C22628" s="2"/>
    </row>
    <row r="22629" spans="3:3" s="27" customFormat="1">
      <c r="C22629" s="2"/>
    </row>
    <row r="22630" spans="3:3" s="27" customFormat="1">
      <c r="C22630" s="2"/>
    </row>
    <row r="22631" spans="3:3" s="27" customFormat="1">
      <c r="C22631" s="2"/>
    </row>
    <row r="22632" spans="3:3" s="27" customFormat="1">
      <c r="C22632" s="2"/>
    </row>
    <row r="22633" spans="3:3" s="27" customFormat="1">
      <c r="C22633" s="2"/>
    </row>
    <row r="22634" spans="3:3" s="27" customFormat="1">
      <c r="C22634" s="2"/>
    </row>
    <row r="22635" spans="3:3" s="27" customFormat="1">
      <c r="C22635" s="2"/>
    </row>
    <row r="22636" spans="3:3" s="27" customFormat="1">
      <c r="C22636" s="2"/>
    </row>
    <row r="22637" spans="3:3" s="27" customFormat="1">
      <c r="C22637" s="2"/>
    </row>
    <row r="22638" spans="3:3" s="27" customFormat="1">
      <c r="C22638" s="2"/>
    </row>
    <row r="22639" spans="3:3" s="27" customFormat="1">
      <c r="C22639" s="2"/>
    </row>
    <row r="22640" spans="3:3" s="27" customFormat="1">
      <c r="C22640" s="2"/>
    </row>
    <row r="22641" spans="3:3" s="27" customFormat="1">
      <c r="C22641" s="2"/>
    </row>
    <row r="22642" spans="3:3" s="27" customFormat="1">
      <c r="C22642" s="2"/>
    </row>
    <row r="22643" spans="3:3" s="27" customFormat="1">
      <c r="C22643" s="2"/>
    </row>
    <row r="22644" spans="3:3" s="27" customFormat="1">
      <c r="C22644" s="2"/>
    </row>
    <row r="22645" spans="3:3" s="27" customFormat="1">
      <c r="C22645" s="2"/>
    </row>
    <row r="22646" spans="3:3" s="27" customFormat="1">
      <c r="C22646" s="2"/>
    </row>
    <row r="22647" spans="3:3" s="27" customFormat="1">
      <c r="C22647" s="2"/>
    </row>
    <row r="22648" spans="3:3" s="27" customFormat="1">
      <c r="C22648" s="2"/>
    </row>
    <row r="22649" spans="3:3" s="27" customFormat="1">
      <c r="C22649" s="2"/>
    </row>
    <row r="22650" spans="3:3" s="27" customFormat="1">
      <c r="C22650" s="2"/>
    </row>
    <row r="22651" spans="3:3" s="27" customFormat="1">
      <c r="C22651" s="2"/>
    </row>
    <row r="22652" spans="3:3" s="27" customFormat="1">
      <c r="C22652" s="2"/>
    </row>
    <row r="22653" spans="3:3" s="27" customFormat="1">
      <c r="C22653" s="2"/>
    </row>
    <row r="22654" spans="3:3" s="27" customFormat="1">
      <c r="C22654" s="2"/>
    </row>
    <row r="22655" spans="3:3" s="27" customFormat="1">
      <c r="C22655" s="2"/>
    </row>
    <row r="22656" spans="3:3" s="27" customFormat="1">
      <c r="C22656" s="2"/>
    </row>
    <row r="22657" spans="3:3" s="27" customFormat="1">
      <c r="C22657" s="2"/>
    </row>
    <row r="22658" spans="3:3" s="27" customFormat="1">
      <c r="C22658" s="2"/>
    </row>
    <row r="22659" spans="3:3" s="27" customFormat="1">
      <c r="C22659" s="2"/>
    </row>
    <row r="22660" spans="3:3" s="27" customFormat="1">
      <c r="C22660" s="2"/>
    </row>
    <row r="22661" spans="3:3" s="27" customFormat="1">
      <c r="C22661" s="2"/>
    </row>
    <row r="22662" spans="3:3" s="27" customFormat="1">
      <c r="C22662" s="2"/>
    </row>
    <row r="22663" spans="3:3" s="27" customFormat="1">
      <c r="C22663" s="2"/>
    </row>
    <row r="22664" spans="3:3" s="27" customFormat="1">
      <c r="C22664" s="2"/>
    </row>
    <row r="22665" spans="3:3" s="27" customFormat="1">
      <c r="C22665" s="2"/>
    </row>
    <row r="22666" spans="3:3" s="27" customFormat="1">
      <c r="C22666" s="2"/>
    </row>
    <row r="22667" spans="3:3" s="27" customFormat="1">
      <c r="C22667" s="2"/>
    </row>
    <row r="22668" spans="3:3" s="27" customFormat="1">
      <c r="C22668" s="2"/>
    </row>
    <row r="22669" spans="3:3" s="27" customFormat="1">
      <c r="C22669" s="2"/>
    </row>
    <row r="22670" spans="3:3" s="27" customFormat="1">
      <c r="C22670" s="2"/>
    </row>
    <row r="22671" spans="3:3" s="27" customFormat="1">
      <c r="C22671" s="2"/>
    </row>
    <row r="22672" spans="3:3" s="27" customFormat="1">
      <c r="C22672" s="2"/>
    </row>
    <row r="22673" spans="3:3" s="27" customFormat="1">
      <c r="C22673" s="2"/>
    </row>
    <row r="22674" spans="3:3" s="27" customFormat="1">
      <c r="C22674" s="2"/>
    </row>
    <row r="22675" spans="3:3" s="27" customFormat="1">
      <c r="C22675" s="2"/>
    </row>
    <row r="22676" spans="3:3" s="27" customFormat="1">
      <c r="C22676" s="2"/>
    </row>
    <row r="22677" spans="3:3" s="27" customFormat="1">
      <c r="C22677" s="2"/>
    </row>
    <row r="22678" spans="3:3" s="27" customFormat="1">
      <c r="C22678" s="2"/>
    </row>
    <row r="22679" spans="3:3" s="27" customFormat="1">
      <c r="C22679" s="2"/>
    </row>
    <row r="22680" spans="3:3" s="27" customFormat="1">
      <c r="C22680" s="2"/>
    </row>
    <row r="22681" spans="3:3" s="27" customFormat="1">
      <c r="C22681" s="2"/>
    </row>
    <row r="22682" spans="3:3" s="27" customFormat="1">
      <c r="C22682" s="2"/>
    </row>
    <row r="22683" spans="3:3" s="27" customFormat="1">
      <c r="C22683" s="2"/>
    </row>
    <row r="22684" spans="3:3" s="27" customFormat="1">
      <c r="C22684" s="2"/>
    </row>
    <row r="22685" spans="3:3" s="27" customFormat="1">
      <c r="C22685" s="2"/>
    </row>
    <row r="22686" spans="3:3" s="27" customFormat="1">
      <c r="C22686" s="2"/>
    </row>
    <row r="22687" spans="3:3" s="27" customFormat="1">
      <c r="C22687" s="2"/>
    </row>
    <row r="22688" spans="3:3" s="27" customFormat="1">
      <c r="C22688" s="2"/>
    </row>
    <row r="22689" spans="3:3" s="27" customFormat="1">
      <c r="C22689" s="2"/>
    </row>
    <row r="22690" spans="3:3" s="27" customFormat="1">
      <c r="C22690" s="2"/>
    </row>
    <row r="22691" spans="3:3" s="27" customFormat="1">
      <c r="C22691" s="2"/>
    </row>
    <row r="22692" spans="3:3" s="27" customFormat="1">
      <c r="C22692" s="2"/>
    </row>
    <row r="22693" spans="3:3" s="27" customFormat="1">
      <c r="C22693" s="2"/>
    </row>
    <row r="22694" spans="3:3" s="27" customFormat="1">
      <c r="C22694" s="2"/>
    </row>
    <row r="22695" spans="3:3" s="27" customFormat="1">
      <c r="C22695" s="2"/>
    </row>
    <row r="22696" spans="3:3" s="27" customFormat="1">
      <c r="C22696" s="2"/>
    </row>
    <row r="22697" spans="3:3" s="27" customFormat="1">
      <c r="C22697" s="2"/>
    </row>
    <row r="22698" spans="3:3" s="27" customFormat="1">
      <c r="C22698" s="2"/>
    </row>
    <row r="22699" spans="3:3" s="27" customFormat="1">
      <c r="C22699" s="2"/>
    </row>
    <row r="22700" spans="3:3" s="27" customFormat="1">
      <c r="C22700" s="2"/>
    </row>
    <row r="22701" spans="3:3" s="27" customFormat="1">
      <c r="C22701" s="2"/>
    </row>
    <row r="22702" spans="3:3" s="27" customFormat="1">
      <c r="C22702" s="2"/>
    </row>
    <row r="22703" spans="3:3" s="27" customFormat="1">
      <c r="C22703" s="2"/>
    </row>
    <row r="22704" spans="3:3" s="27" customFormat="1">
      <c r="C22704" s="2"/>
    </row>
    <row r="22705" spans="3:3" s="27" customFormat="1">
      <c r="C22705" s="2"/>
    </row>
    <row r="22706" spans="3:3" s="27" customFormat="1">
      <c r="C22706" s="2"/>
    </row>
    <row r="22707" spans="3:3" s="27" customFormat="1">
      <c r="C22707" s="2"/>
    </row>
    <row r="22708" spans="3:3" s="27" customFormat="1">
      <c r="C22708" s="2"/>
    </row>
    <row r="22709" spans="3:3" s="27" customFormat="1">
      <c r="C22709" s="2"/>
    </row>
    <row r="22710" spans="3:3" s="27" customFormat="1">
      <c r="C22710" s="2"/>
    </row>
    <row r="22711" spans="3:3" s="27" customFormat="1">
      <c r="C22711" s="2"/>
    </row>
    <row r="22712" spans="3:3" s="27" customFormat="1">
      <c r="C22712" s="2"/>
    </row>
    <row r="22713" spans="3:3" s="27" customFormat="1">
      <c r="C22713" s="2"/>
    </row>
    <row r="22714" spans="3:3" s="27" customFormat="1">
      <c r="C22714" s="2"/>
    </row>
    <row r="22715" spans="3:3" s="27" customFormat="1">
      <c r="C22715" s="2"/>
    </row>
    <row r="22716" spans="3:3" s="27" customFormat="1">
      <c r="C22716" s="2"/>
    </row>
    <row r="22717" spans="3:3" s="27" customFormat="1">
      <c r="C22717" s="2"/>
    </row>
    <row r="22718" spans="3:3" s="27" customFormat="1">
      <c r="C22718" s="2"/>
    </row>
    <row r="22719" spans="3:3" s="27" customFormat="1">
      <c r="C22719" s="2"/>
    </row>
    <row r="22720" spans="3:3" s="27" customFormat="1">
      <c r="C22720" s="2"/>
    </row>
    <row r="22721" spans="3:3" s="27" customFormat="1">
      <c r="C22721" s="2"/>
    </row>
    <row r="22722" spans="3:3" s="27" customFormat="1">
      <c r="C22722" s="2"/>
    </row>
    <row r="22723" spans="3:3" s="27" customFormat="1">
      <c r="C22723" s="2"/>
    </row>
    <row r="22724" spans="3:3" s="27" customFormat="1">
      <c r="C22724" s="2"/>
    </row>
    <row r="22725" spans="3:3" s="27" customFormat="1">
      <c r="C22725" s="2"/>
    </row>
    <row r="22726" spans="3:3" s="27" customFormat="1">
      <c r="C22726" s="2"/>
    </row>
    <row r="22727" spans="3:3" s="27" customFormat="1">
      <c r="C22727" s="2"/>
    </row>
    <row r="22728" spans="3:3" s="27" customFormat="1">
      <c r="C22728" s="2"/>
    </row>
    <row r="22729" spans="3:3" s="27" customFormat="1">
      <c r="C22729" s="2"/>
    </row>
    <row r="22730" spans="3:3" s="27" customFormat="1">
      <c r="C22730" s="2"/>
    </row>
    <row r="22731" spans="3:3" s="27" customFormat="1">
      <c r="C22731" s="2"/>
    </row>
    <row r="22732" spans="3:3" s="27" customFormat="1">
      <c r="C22732" s="2"/>
    </row>
    <row r="22733" spans="3:3" s="27" customFormat="1">
      <c r="C22733" s="2"/>
    </row>
    <row r="22734" spans="3:3" s="27" customFormat="1">
      <c r="C22734" s="2"/>
    </row>
    <row r="22735" spans="3:3" s="27" customFormat="1">
      <c r="C22735" s="2"/>
    </row>
    <row r="22736" spans="3:3" s="27" customFormat="1">
      <c r="C22736" s="2"/>
    </row>
    <row r="22737" spans="3:3" s="27" customFormat="1">
      <c r="C22737" s="2"/>
    </row>
    <row r="22738" spans="3:3" s="27" customFormat="1">
      <c r="C22738" s="2"/>
    </row>
    <row r="22739" spans="3:3" s="27" customFormat="1">
      <c r="C22739" s="2"/>
    </row>
    <row r="22740" spans="3:3" s="27" customFormat="1">
      <c r="C22740" s="2"/>
    </row>
    <row r="22741" spans="3:3" s="27" customFormat="1">
      <c r="C22741" s="2"/>
    </row>
    <row r="22742" spans="3:3" s="27" customFormat="1">
      <c r="C22742" s="2"/>
    </row>
    <row r="22743" spans="3:3" s="27" customFormat="1">
      <c r="C22743" s="2"/>
    </row>
    <row r="22744" spans="3:3" s="27" customFormat="1">
      <c r="C22744" s="2"/>
    </row>
    <row r="22745" spans="3:3" s="27" customFormat="1">
      <c r="C22745" s="2"/>
    </row>
    <row r="22746" spans="3:3" s="27" customFormat="1">
      <c r="C22746" s="2"/>
    </row>
    <row r="22747" spans="3:3" s="27" customFormat="1">
      <c r="C22747" s="2"/>
    </row>
    <row r="22748" spans="3:3" s="27" customFormat="1">
      <c r="C22748" s="2"/>
    </row>
    <row r="22749" spans="3:3" s="27" customFormat="1">
      <c r="C22749" s="2"/>
    </row>
    <row r="22750" spans="3:3" s="27" customFormat="1">
      <c r="C22750" s="2"/>
    </row>
    <row r="22751" spans="3:3" s="27" customFormat="1">
      <c r="C22751" s="2"/>
    </row>
    <row r="22752" spans="3:3" s="27" customFormat="1">
      <c r="C22752" s="2"/>
    </row>
    <row r="22753" spans="3:3" s="27" customFormat="1">
      <c r="C22753" s="2"/>
    </row>
    <row r="22754" spans="3:3" s="27" customFormat="1">
      <c r="C22754" s="2"/>
    </row>
    <row r="22755" spans="3:3" s="27" customFormat="1">
      <c r="C22755" s="2"/>
    </row>
    <row r="22756" spans="3:3" s="27" customFormat="1">
      <c r="C22756" s="2"/>
    </row>
    <row r="22757" spans="3:3" s="27" customFormat="1">
      <c r="C22757" s="2"/>
    </row>
    <row r="22758" spans="3:3" s="27" customFormat="1">
      <c r="C22758" s="2"/>
    </row>
    <row r="22759" spans="3:3" s="27" customFormat="1">
      <c r="C22759" s="2"/>
    </row>
    <row r="22760" spans="3:3" s="27" customFormat="1">
      <c r="C22760" s="2"/>
    </row>
    <row r="22761" spans="3:3" s="27" customFormat="1">
      <c r="C22761" s="2"/>
    </row>
    <row r="22762" spans="3:3" s="27" customFormat="1">
      <c r="C22762" s="2"/>
    </row>
    <row r="22763" spans="3:3" s="27" customFormat="1">
      <c r="C22763" s="2"/>
    </row>
    <row r="22764" spans="3:3" s="27" customFormat="1">
      <c r="C22764" s="2"/>
    </row>
    <row r="22765" spans="3:3" s="27" customFormat="1">
      <c r="C22765" s="2"/>
    </row>
    <row r="22766" spans="3:3" s="27" customFormat="1">
      <c r="C22766" s="2"/>
    </row>
    <row r="22767" spans="3:3" s="27" customFormat="1">
      <c r="C22767" s="2"/>
    </row>
    <row r="22768" spans="3:3" s="27" customFormat="1">
      <c r="C22768" s="2"/>
    </row>
    <row r="22769" spans="3:3" s="27" customFormat="1">
      <c r="C22769" s="2"/>
    </row>
    <row r="22770" spans="3:3" s="27" customFormat="1">
      <c r="C22770" s="2"/>
    </row>
    <row r="22771" spans="3:3" s="27" customFormat="1">
      <c r="C22771" s="2"/>
    </row>
    <row r="22772" spans="3:3" s="27" customFormat="1">
      <c r="C22772" s="2"/>
    </row>
    <row r="22773" spans="3:3" s="27" customFormat="1">
      <c r="C22773" s="2"/>
    </row>
    <row r="22774" spans="3:3" s="27" customFormat="1">
      <c r="C22774" s="2"/>
    </row>
    <row r="22775" spans="3:3" s="27" customFormat="1">
      <c r="C22775" s="2"/>
    </row>
    <row r="22776" spans="3:3" s="27" customFormat="1">
      <c r="C22776" s="2"/>
    </row>
    <row r="22777" spans="3:3" s="27" customFormat="1">
      <c r="C22777" s="2"/>
    </row>
    <row r="22778" spans="3:3" s="27" customFormat="1">
      <c r="C22778" s="2"/>
    </row>
    <row r="22779" spans="3:3" s="27" customFormat="1">
      <c r="C22779" s="2"/>
    </row>
    <row r="22780" spans="3:3" s="27" customFormat="1">
      <c r="C22780" s="2"/>
    </row>
    <row r="22781" spans="3:3" s="27" customFormat="1">
      <c r="C22781" s="2"/>
    </row>
    <row r="22782" spans="3:3" s="27" customFormat="1">
      <c r="C22782" s="2"/>
    </row>
    <row r="22783" spans="3:3" s="27" customFormat="1">
      <c r="C22783" s="2"/>
    </row>
    <row r="22784" spans="3:3" s="27" customFormat="1">
      <c r="C22784" s="2"/>
    </row>
    <row r="22785" spans="3:3" s="27" customFormat="1">
      <c r="C22785" s="2"/>
    </row>
    <row r="22786" spans="3:3" s="27" customFormat="1">
      <c r="C22786" s="2"/>
    </row>
    <row r="22787" spans="3:3" s="27" customFormat="1">
      <c r="C22787" s="2"/>
    </row>
    <row r="22788" spans="3:3" s="27" customFormat="1">
      <c r="C22788" s="2"/>
    </row>
    <row r="22789" spans="3:3" s="27" customFormat="1">
      <c r="C22789" s="2"/>
    </row>
    <row r="22790" spans="3:3" s="27" customFormat="1">
      <c r="C22790" s="2"/>
    </row>
    <row r="22791" spans="3:3" s="27" customFormat="1">
      <c r="C22791" s="2"/>
    </row>
    <row r="22792" spans="3:3" s="27" customFormat="1">
      <c r="C22792" s="2"/>
    </row>
    <row r="22793" spans="3:3" s="27" customFormat="1">
      <c r="C22793" s="2"/>
    </row>
    <row r="22794" spans="3:3" s="27" customFormat="1">
      <c r="C22794" s="2"/>
    </row>
    <row r="22795" spans="3:3" s="27" customFormat="1">
      <c r="C22795" s="2"/>
    </row>
    <row r="22796" spans="3:3" s="27" customFormat="1">
      <c r="C22796" s="2"/>
    </row>
    <row r="22797" spans="3:3" s="27" customFormat="1">
      <c r="C22797" s="2"/>
    </row>
    <row r="22798" spans="3:3" s="27" customFormat="1">
      <c r="C22798" s="2"/>
    </row>
    <row r="22799" spans="3:3" s="27" customFormat="1">
      <c r="C22799" s="2"/>
    </row>
    <row r="22800" spans="3:3" s="27" customFormat="1">
      <c r="C22800" s="2"/>
    </row>
    <row r="22801" spans="3:3" s="27" customFormat="1">
      <c r="C22801" s="2"/>
    </row>
    <row r="22802" spans="3:3" s="27" customFormat="1">
      <c r="C22802" s="2"/>
    </row>
    <row r="22803" spans="3:3" s="27" customFormat="1">
      <c r="C22803" s="2"/>
    </row>
    <row r="22804" spans="3:3" s="27" customFormat="1">
      <c r="C22804" s="2"/>
    </row>
    <row r="22805" spans="3:3" s="27" customFormat="1">
      <c r="C22805" s="2"/>
    </row>
    <row r="22806" spans="3:3" s="27" customFormat="1">
      <c r="C22806" s="2"/>
    </row>
    <row r="22807" spans="3:3" s="27" customFormat="1">
      <c r="C22807" s="2"/>
    </row>
    <row r="22808" spans="3:3" s="27" customFormat="1">
      <c r="C22808" s="2"/>
    </row>
    <row r="22809" spans="3:3" s="27" customFormat="1">
      <c r="C22809" s="2"/>
    </row>
    <row r="22810" spans="3:3" s="27" customFormat="1">
      <c r="C22810" s="2"/>
    </row>
    <row r="22811" spans="3:3" s="27" customFormat="1">
      <c r="C22811" s="2"/>
    </row>
    <row r="22812" spans="3:3" s="27" customFormat="1">
      <c r="C22812" s="2"/>
    </row>
    <row r="22813" spans="3:3" s="27" customFormat="1">
      <c r="C22813" s="2"/>
    </row>
    <row r="22814" spans="3:3" s="27" customFormat="1">
      <c r="C22814" s="2"/>
    </row>
    <row r="22815" spans="3:3" s="27" customFormat="1">
      <c r="C22815" s="2"/>
    </row>
    <row r="22816" spans="3:3" s="27" customFormat="1">
      <c r="C22816" s="2"/>
    </row>
    <row r="22817" spans="3:3" s="27" customFormat="1">
      <c r="C22817" s="2"/>
    </row>
    <row r="22818" spans="3:3" s="27" customFormat="1">
      <c r="C22818" s="2"/>
    </row>
    <row r="22819" spans="3:3" s="27" customFormat="1">
      <c r="C22819" s="2"/>
    </row>
    <row r="22820" spans="3:3" s="27" customFormat="1">
      <c r="C22820" s="2"/>
    </row>
    <row r="22821" spans="3:3" s="27" customFormat="1">
      <c r="C22821" s="2"/>
    </row>
    <row r="22822" spans="3:3" s="27" customFormat="1">
      <c r="C22822" s="2"/>
    </row>
    <row r="22823" spans="3:3" s="27" customFormat="1">
      <c r="C22823" s="2"/>
    </row>
    <row r="22824" spans="3:3" s="27" customFormat="1">
      <c r="C22824" s="2"/>
    </row>
    <row r="22825" spans="3:3" s="27" customFormat="1">
      <c r="C22825" s="2"/>
    </row>
    <row r="22826" spans="3:3" s="27" customFormat="1">
      <c r="C22826" s="2"/>
    </row>
    <row r="22827" spans="3:3" s="27" customFormat="1">
      <c r="C22827" s="2"/>
    </row>
    <row r="22828" spans="3:3" s="27" customFormat="1">
      <c r="C22828" s="2"/>
    </row>
    <row r="22829" spans="3:3" s="27" customFormat="1">
      <c r="C22829" s="2"/>
    </row>
    <row r="22830" spans="3:3" s="27" customFormat="1">
      <c r="C22830" s="2"/>
    </row>
    <row r="22831" spans="3:3" s="27" customFormat="1">
      <c r="C22831" s="2"/>
    </row>
    <row r="22832" spans="3:3" s="27" customFormat="1">
      <c r="C22832" s="2"/>
    </row>
    <row r="22833" spans="3:3" s="27" customFormat="1">
      <c r="C22833" s="2"/>
    </row>
    <row r="22834" spans="3:3" s="27" customFormat="1">
      <c r="C22834" s="2"/>
    </row>
    <row r="22835" spans="3:3" s="27" customFormat="1">
      <c r="C22835" s="2"/>
    </row>
    <row r="22836" spans="3:3" s="27" customFormat="1">
      <c r="C22836" s="2"/>
    </row>
    <row r="22837" spans="3:3" s="27" customFormat="1">
      <c r="C22837" s="2"/>
    </row>
    <row r="22838" spans="3:3" s="27" customFormat="1">
      <c r="C22838" s="2"/>
    </row>
    <row r="22839" spans="3:3" s="27" customFormat="1">
      <c r="C22839" s="2"/>
    </row>
    <row r="22840" spans="3:3" s="27" customFormat="1">
      <c r="C22840" s="2"/>
    </row>
    <row r="22841" spans="3:3" s="27" customFormat="1">
      <c r="C22841" s="2"/>
    </row>
    <row r="22842" spans="3:3" s="27" customFormat="1">
      <c r="C22842" s="2"/>
    </row>
    <row r="22843" spans="3:3" s="27" customFormat="1">
      <c r="C22843" s="2"/>
    </row>
    <row r="22844" spans="3:3" s="27" customFormat="1">
      <c r="C22844" s="2"/>
    </row>
    <row r="22845" spans="3:3" s="27" customFormat="1">
      <c r="C22845" s="2"/>
    </row>
    <row r="22846" spans="3:3" s="27" customFormat="1">
      <c r="C22846" s="2"/>
    </row>
    <row r="22847" spans="3:3" s="27" customFormat="1">
      <c r="C22847" s="2"/>
    </row>
    <row r="22848" spans="3:3" s="27" customFormat="1">
      <c r="C22848" s="2"/>
    </row>
    <row r="22849" spans="3:3" s="27" customFormat="1">
      <c r="C22849" s="2"/>
    </row>
    <row r="22850" spans="3:3" s="27" customFormat="1">
      <c r="C22850" s="2"/>
    </row>
    <row r="22851" spans="3:3" s="27" customFormat="1">
      <c r="C22851" s="2"/>
    </row>
    <row r="22852" spans="3:3" s="27" customFormat="1">
      <c r="C22852" s="2"/>
    </row>
    <row r="22853" spans="3:3" s="27" customFormat="1">
      <c r="C22853" s="2"/>
    </row>
    <row r="22854" spans="3:3" s="27" customFormat="1">
      <c r="C22854" s="2"/>
    </row>
    <row r="22855" spans="3:3" s="27" customFormat="1">
      <c r="C22855" s="2"/>
    </row>
    <row r="22856" spans="3:3" s="27" customFormat="1">
      <c r="C22856" s="2"/>
    </row>
    <row r="22857" spans="3:3" s="27" customFormat="1">
      <c r="C22857" s="2"/>
    </row>
    <row r="22858" spans="3:3" s="27" customFormat="1">
      <c r="C22858" s="2"/>
    </row>
    <row r="22859" spans="3:3" s="27" customFormat="1">
      <c r="C22859" s="2"/>
    </row>
    <row r="22860" spans="3:3" s="27" customFormat="1">
      <c r="C22860" s="2"/>
    </row>
    <row r="22861" spans="3:3" s="27" customFormat="1">
      <c r="C22861" s="2"/>
    </row>
    <row r="22862" spans="3:3" s="27" customFormat="1">
      <c r="C22862" s="2"/>
    </row>
    <row r="22863" spans="3:3" s="27" customFormat="1">
      <c r="C22863" s="2"/>
    </row>
    <row r="22864" spans="3:3" s="27" customFormat="1">
      <c r="C22864" s="2"/>
    </row>
    <row r="22865" spans="3:3" s="27" customFormat="1">
      <c r="C22865" s="2"/>
    </row>
    <row r="22866" spans="3:3" s="27" customFormat="1">
      <c r="C22866" s="2"/>
    </row>
    <row r="22867" spans="3:3" s="27" customFormat="1">
      <c r="C22867" s="2"/>
    </row>
    <row r="22868" spans="3:3" s="27" customFormat="1">
      <c r="C22868" s="2"/>
    </row>
    <row r="22869" spans="3:3" s="27" customFormat="1">
      <c r="C22869" s="2"/>
    </row>
    <row r="22870" spans="3:3" s="27" customFormat="1">
      <c r="C22870" s="2"/>
    </row>
    <row r="22871" spans="3:3" s="27" customFormat="1">
      <c r="C22871" s="2"/>
    </row>
    <row r="22872" spans="3:3" s="27" customFormat="1">
      <c r="C22872" s="2"/>
    </row>
    <row r="22873" spans="3:3" s="27" customFormat="1">
      <c r="C22873" s="2"/>
    </row>
    <row r="22874" spans="3:3" s="27" customFormat="1">
      <c r="C22874" s="2"/>
    </row>
    <row r="22875" spans="3:3" s="27" customFormat="1">
      <c r="C22875" s="2"/>
    </row>
    <row r="22876" spans="3:3" s="27" customFormat="1">
      <c r="C22876" s="2"/>
    </row>
    <row r="22877" spans="3:3" s="27" customFormat="1">
      <c r="C22877" s="2"/>
    </row>
    <row r="22878" spans="3:3" s="27" customFormat="1">
      <c r="C22878" s="2"/>
    </row>
    <row r="22879" spans="3:3" s="27" customFormat="1">
      <c r="C22879" s="2"/>
    </row>
    <row r="22880" spans="3:3" s="27" customFormat="1">
      <c r="C22880" s="2"/>
    </row>
    <row r="22881" spans="3:3" s="27" customFormat="1">
      <c r="C22881" s="2"/>
    </row>
    <row r="22882" spans="3:3" s="27" customFormat="1">
      <c r="C22882" s="2"/>
    </row>
    <row r="22883" spans="3:3" s="27" customFormat="1">
      <c r="C22883" s="2"/>
    </row>
    <row r="22884" spans="3:3" s="27" customFormat="1">
      <c r="C22884" s="2"/>
    </row>
    <row r="22885" spans="3:3" s="27" customFormat="1">
      <c r="C22885" s="2"/>
    </row>
    <row r="22886" spans="3:3" s="27" customFormat="1">
      <c r="C22886" s="2"/>
    </row>
    <row r="22887" spans="3:3" s="27" customFormat="1">
      <c r="C22887" s="2"/>
    </row>
    <row r="22888" spans="3:3" s="27" customFormat="1">
      <c r="C22888" s="2"/>
    </row>
    <row r="22889" spans="3:3" s="27" customFormat="1">
      <c r="C22889" s="2"/>
    </row>
    <row r="22890" spans="3:3" s="27" customFormat="1">
      <c r="C22890" s="2"/>
    </row>
    <row r="22891" spans="3:3" s="27" customFormat="1">
      <c r="C22891" s="2"/>
    </row>
    <row r="22892" spans="3:3" s="27" customFormat="1">
      <c r="C22892" s="2"/>
    </row>
    <row r="22893" spans="3:3" s="27" customFormat="1">
      <c r="C22893" s="2"/>
    </row>
    <row r="22894" spans="3:3" s="27" customFormat="1">
      <c r="C22894" s="2"/>
    </row>
    <row r="22895" spans="3:3" s="27" customFormat="1">
      <c r="C22895" s="2"/>
    </row>
    <row r="22896" spans="3:3" s="27" customFormat="1">
      <c r="C22896" s="2"/>
    </row>
    <row r="22897" spans="3:3" s="27" customFormat="1">
      <c r="C22897" s="2"/>
    </row>
    <row r="22898" spans="3:3" s="27" customFormat="1">
      <c r="C22898" s="2"/>
    </row>
    <row r="22899" spans="3:3" s="27" customFormat="1">
      <c r="C22899" s="2"/>
    </row>
    <row r="22900" spans="3:3" s="27" customFormat="1">
      <c r="C22900" s="2"/>
    </row>
    <row r="22901" spans="3:3" s="27" customFormat="1">
      <c r="C22901" s="2"/>
    </row>
    <row r="22902" spans="3:3" s="27" customFormat="1">
      <c r="C22902" s="2"/>
    </row>
    <row r="22903" spans="3:3" s="27" customFormat="1">
      <c r="C22903" s="2"/>
    </row>
    <row r="22904" spans="3:3" s="27" customFormat="1">
      <c r="C22904" s="2"/>
    </row>
    <row r="22905" spans="3:3" s="27" customFormat="1">
      <c r="C22905" s="2"/>
    </row>
    <row r="22906" spans="3:3" s="27" customFormat="1">
      <c r="C22906" s="2"/>
    </row>
    <row r="22907" spans="3:3" s="27" customFormat="1">
      <c r="C22907" s="2"/>
    </row>
    <row r="22908" spans="3:3" s="27" customFormat="1">
      <c r="C22908" s="2"/>
    </row>
    <row r="22909" spans="3:3" s="27" customFormat="1">
      <c r="C22909" s="2"/>
    </row>
    <row r="22910" spans="3:3" s="27" customFormat="1">
      <c r="C22910" s="2"/>
    </row>
    <row r="22911" spans="3:3" s="27" customFormat="1">
      <c r="C22911" s="2"/>
    </row>
    <row r="22912" spans="3:3" s="27" customFormat="1">
      <c r="C22912" s="2"/>
    </row>
    <row r="22913" spans="3:3" s="27" customFormat="1">
      <c r="C22913" s="2"/>
    </row>
    <row r="22914" spans="3:3" s="27" customFormat="1">
      <c r="C22914" s="2"/>
    </row>
    <row r="22915" spans="3:3" s="27" customFormat="1">
      <c r="C22915" s="2"/>
    </row>
    <row r="22916" spans="3:3" s="27" customFormat="1">
      <c r="C22916" s="2"/>
    </row>
    <row r="22917" spans="3:3" s="27" customFormat="1">
      <c r="C22917" s="2"/>
    </row>
    <row r="22918" spans="3:3" s="27" customFormat="1">
      <c r="C22918" s="2"/>
    </row>
    <row r="22919" spans="3:3" s="27" customFormat="1">
      <c r="C22919" s="2"/>
    </row>
    <row r="22920" spans="3:3" s="27" customFormat="1">
      <c r="C22920" s="2"/>
    </row>
    <row r="22921" spans="3:3" s="27" customFormat="1">
      <c r="C22921" s="2"/>
    </row>
    <row r="22922" spans="3:3" s="27" customFormat="1">
      <c r="C22922" s="2"/>
    </row>
    <row r="22923" spans="3:3" s="27" customFormat="1">
      <c r="C22923" s="2"/>
    </row>
    <row r="22924" spans="3:3" s="27" customFormat="1">
      <c r="C22924" s="2"/>
    </row>
    <row r="22925" spans="3:3" s="27" customFormat="1">
      <c r="C22925" s="2"/>
    </row>
    <row r="22926" spans="3:3" s="27" customFormat="1">
      <c r="C22926" s="2"/>
    </row>
    <row r="22927" spans="3:3" s="27" customFormat="1">
      <c r="C22927" s="2"/>
    </row>
    <row r="22928" spans="3:3" s="27" customFormat="1">
      <c r="C22928" s="2"/>
    </row>
    <row r="22929" spans="3:3" s="27" customFormat="1">
      <c r="C22929" s="2"/>
    </row>
    <row r="22930" spans="3:3" s="27" customFormat="1">
      <c r="C22930" s="2"/>
    </row>
    <row r="22931" spans="3:3" s="27" customFormat="1">
      <c r="C22931" s="2"/>
    </row>
    <row r="22932" spans="3:3" s="27" customFormat="1">
      <c r="C22932" s="2"/>
    </row>
    <row r="22933" spans="3:3" s="27" customFormat="1">
      <c r="C22933" s="2"/>
    </row>
    <row r="22934" spans="3:3" s="27" customFormat="1">
      <c r="C22934" s="2"/>
    </row>
    <row r="22935" spans="3:3" s="27" customFormat="1">
      <c r="C22935" s="2"/>
    </row>
    <row r="22936" spans="3:3" s="27" customFormat="1">
      <c r="C22936" s="2"/>
    </row>
    <row r="22937" spans="3:3" s="27" customFormat="1">
      <c r="C22937" s="2"/>
    </row>
    <row r="22938" spans="3:3" s="27" customFormat="1">
      <c r="C22938" s="2"/>
    </row>
    <row r="22939" spans="3:3" s="27" customFormat="1">
      <c r="C22939" s="2"/>
    </row>
    <row r="22940" spans="3:3" s="27" customFormat="1">
      <c r="C22940" s="2"/>
    </row>
    <row r="22941" spans="3:3" s="27" customFormat="1">
      <c r="C22941" s="2"/>
    </row>
    <row r="22942" spans="3:3" s="27" customFormat="1">
      <c r="C22942" s="2"/>
    </row>
    <row r="22943" spans="3:3" s="27" customFormat="1">
      <c r="C22943" s="2"/>
    </row>
    <row r="22944" spans="3:3" s="27" customFormat="1">
      <c r="C22944" s="2"/>
    </row>
    <row r="22945" spans="3:3" s="27" customFormat="1">
      <c r="C22945" s="2"/>
    </row>
    <row r="22946" spans="3:3" s="27" customFormat="1">
      <c r="C22946" s="2"/>
    </row>
    <row r="22947" spans="3:3" s="27" customFormat="1">
      <c r="C22947" s="2"/>
    </row>
    <row r="22948" spans="3:3" s="27" customFormat="1">
      <c r="C22948" s="2"/>
    </row>
    <row r="22949" spans="3:3" s="27" customFormat="1">
      <c r="C22949" s="2"/>
    </row>
    <row r="22950" spans="3:3" s="27" customFormat="1">
      <c r="C22950" s="2"/>
    </row>
    <row r="22951" spans="3:3" s="27" customFormat="1">
      <c r="C22951" s="2"/>
    </row>
    <row r="22952" spans="3:3" s="27" customFormat="1">
      <c r="C22952" s="2"/>
    </row>
    <row r="22953" spans="3:3" s="27" customFormat="1">
      <c r="C22953" s="2"/>
    </row>
    <row r="22954" spans="3:3" s="27" customFormat="1">
      <c r="C22954" s="2"/>
    </row>
    <row r="22955" spans="3:3" s="27" customFormat="1">
      <c r="C22955" s="2"/>
    </row>
    <row r="22956" spans="3:3" s="27" customFormat="1">
      <c r="C22956" s="2"/>
    </row>
    <row r="22957" spans="3:3" s="27" customFormat="1">
      <c r="C22957" s="2"/>
    </row>
    <row r="22958" spans="3:3" s="27" customFormat="1">
      <c r="C22958" s="2"/>
    </row>
    <row r="22959" spans="3:3" s="27" customFormat="1">
      <c r="C22959" s="2"/>
    </row>
    <row r="22960" spans="3:3" s="27" customFormat="1">
      <c r="C22960" s="2"/>
    </row>
    <row r="22961" spans="3:3" s="27" customFormat="1">
      <c r="C22961" s="2"/>
    </row>
    <row r="22962" spans="3:3" s="27" customFormat="1">
      <c r="C22962" s="2"/>
    </row>
    <row r="22963" spans="3:3" s="27" customFormat="1">
      <c r="C22963" s="2"/>
    </row>
    <row r="22964" spans="3:3" s="27" customFormat="1">
      <c r="C22964" s="2"/>
    </row>
    <row r="22965" spans="3:3" s="27" customFormat="1">
      <c r="C22965" s="2"/>
    </row>
    <row r="22966" spans="3:3" s="27" customFormat="1">
      <c r="C22966" s="2"/>
    </row>
    <row r="22967" spans="3:3" s="27" customFormat="1">
      <c r="C22967" s="2"/>
    </row>
    <row r="22968" spans="3:3" s="27" customFormat="1">
      <c r="C22968" s="2"/>
    </row>
    <row r="22969" spans="3:3" s="27" customFormat="1">
      <c r="C22969" s="2"/>
    </row>
    <row r="22970" spans="3:3" s="27" customFormat="1">
      <c r="C22970" s="2"/>
    </row>
    <row r="22971" spans="3:3" s="27" customFormat="1">
      <c r="C22971" s="2"/>
    </row>
    <row r="22972" spans="3:3" s="27" customFormat="1">
      <c r="C22972" s="2"/>
    </row>
    <row r="22973" spans="3:3" s="27" customFormat="1">
      <c r="C22973" s="2"/>
    </row>
    <row r="22974" spans="3:3" s="27" customFormat="1">
      <c r="C22974" s="2"/>
    </row>
    <row r="22975" spans="3:3" s="27" customFormat="1">
      <c r="C22975" s="2"/>
    </row>
    <row r="22976" spans="3:3" s="27" customFormat="1">
      <c r="C22976" s="2"/>
    </row>
    <row r="22977" spans="3:3" s="27" customFormat="1">
      <c r="C22977" s="2"/>
    </row>
    <row r="22978" spans="3:3" s="27" customFormat="1">
      <c r="C22978" s="2"/>
    </row>
    <row r="22979" spans="3:3" s="27" customFormat="1">
      <c r="C22979" s="2"/>
    </row>
    <row r="22980" spans="3:3" s="27" customFormat="1">
      <c r="C22980" s="2"/>
    </row>
    <row r="22981" spans="3:3" s="27" customFormat="1">
      <c r="C22981" s="2"/>
    </row>
    <row r="22982" spans="3:3" s="27" customFormat="1">
      <c r="C22982" s="2"/>
    </row>
    <row r="22983" spans="3:3" s="27" customFormat="1">
      <c r="C22983" s="2"/>
    </row>
    <row r="22984" spans="3:3" s="27" customFormat="1">
      <c r="C22984" s="2"/>
    </row>
    <row r="22985" spans="3:3" s="27" customFormat="1">
      <c r="C22985" s="2"/>
    </row>
    <row r="22986" spans="3:3" s="27" customFormat="1">
      <c r="C22986" s="2"/>
    </row>
    <row r="22987" spans="3:3" s="27" customFormat="1">
      <c r="C22987" s="2"/>
    </row>
    <row r="22988" spans="3:3" s="27" customFormat="1">
      <c r="C22988" s="2"/>
    </row>
    <row r="22989" spans="3:3" s="27" customFormat="1">
      <c r="C22989" s="2"/>
    </row>
    <row r="22990" spans="3:3" s="27" customFormat="1">
      <c r="C22990" s="2"/>
    </row>
    <row r="22991" spans="3:3" s="27" customFormat="1">
      <c r="C22991" s="2"/>
    </row>
    <row r="22992" spans="3:3" s="27" customFormat="1">
      <c r="C22992" s="2"/>
    </row>
    <row r="22993" spans="3:3" s="27" customFormat="1">
      <c r="C22993" s="2"/>
    </row>
    <row r="22994" spans="3:3" s="27" customFormat="1">
      <c r="C22994" s="2"/>
    </row>
    <row r="22995" spans="3:3" s="27" customFormat="1">
      <c r="C22995" s="2"/>
    </row>
    <row r="22996" spans="3:3" s="27" customFormat="1">
      <c r="C22996" s="2"/>
    </row>
    <row r="22997" spans="3:3" s="27" customFormat="1">
      <c r="C22997" s="2"/>
    </row>
    <row r="22998" spans="3:3" s="27" customFormat="1">
      <c r="C22998" s="2"/>
    </row>
    <row r="22999" spans="3:3" s="27" customFormat="1">
      <c r="C22999" s="2"/>
    </row>
    <row r="23000" spans="3:3" s="27" customFormat="1">
      <c r="C23000" s="2"/>
    </row>
    <row r="23001" spans="3:3" s="27" customFormat="1">
      <c r="C23001" s="2"/>
    </row>
    <row r="23002" spans="3:3" s="27" customFormat="1">
      <c r="C23002" s="2"/>
    </row>
    <row r="23003" spans="3:3" s="27" customFormat="1">
      <c r="C23003" s="2"/>
    </row>
    <row r="23004" spans="3:3" s="27" customFormat="1">
      <c r="C23004" s="2"/>
    </row>
    <row r="23005" spans="3:3" s="27" customFormat="1">
      <c r="C23005" s="2"/>
    </row>
    <row r="23006" spans="3:3" s="27" customFormat="1">
      <c r="C23006" s="2"/>
    </row>
    <row r="23007" spans="3:3" s="27" customFormat="1">
      <c r="C23007" s="2"/>
    </row>
    <row r="23008" spans="3:3" s="27" customFormat="1">
      <c r="C23008" s="2"/>
    </row>
    <row r="23009" spans="3:3" s="27" customFormat="1">
      <c r="C23009" s="2"/>
    </row>
    <row r="23010" spans="3:3" s="27" customFormat="1">
      <c r="C23010" s="2"/>
    </row>
    <row r="23011" spans="3:3" s="27" customFormat="1">
      <c r="C23011" s="2"/>
    </row>
    <row r="23012" spans="3:3" s="27" customFormat="1">
      <c r="C23012" s="2"/>
    </row>
    <row r="23013" spans="3:3" s="27" customFormat="1">
      <c r="C23013" s="2"/>
    </row>
    <row r="23014" spans="3:3" s="27" customFormat="1">
      <c r="C23014" s="2"/>
    </row>
    <row r="23015" spans="3:3" s="27" customFormat="1">
      <c r="C23015" s="2"/>
    </row>
    <row r="23016" spans="3:3" s="27" customFormat="1">
      <c r="C23016" s="2"/>
    </row>
    <row r="23017" spans="3:3" s="27" customFormat="1">
      <c r="C23017" s="2"/>
    </row>
    <row r="23018" spans="3:3" s="27" customFormat="1">
      <c r="C23018" s="2"/>
    </row>
    <row r="23019" spans="3:3" s="27" customFormat="1">
      <c r="C23019" s="2"/>
    </row>
    <row r="23020" spans="3:3" s="27" customFormat="1">
      <c r="C23020" s="2"/>
    </row>
    <row r="23021" spans="3:3" s="27" customFormat="1">
      <c r="C23021" s="2"/>
    </row>
    <row r="23022" spans="3:3" s="27" customFormat="1">
      <c r="C23022" s="2"/>
    </row>
    <row r="23023" spans="3:3" s="27" customFormat="1">
      <c r="C23023" s="2"/>
    </row>
    <row r="23024" spans="3:3" s="27" customFormat="1">
      <c r="C23024" s="2"/>
    </row>
    <row r="23025" spans="3:3" s="27" customFormat="1">
      <c r="C23025" s="2"/>
    </row>
    <row r="23026" spans="3:3" s="27" customFormat="1">
      <c r="C23026" s="2"/>
    </row>
    <row r="23027" spans="3:3" s="27" customFormat="1">
      <c r="C23027" s="2"/>
    </row>
    <row r="23028" spans="3:3" s="27" customFormat="1">
      <c r="C23028" s="2"/>
    </row>
    <row r="23029" spans="3:3" s="27" customFormat="1">
      <c r="C23029" s="2"/>
    </row>
    <row r="23030" spans="3:3" s="27" customFormat="1">
      <c r="C23030" s="2"/>
    </row>
    <row r="23031" spans="3:3" s="27" customFormat="1">
      <c r="C23031" s="2"/>
    </row>
    <row r="23032" spans="3:3" s="27" customFormat="1">
      <c r="C23032" s="2"/>
    </row>
    <row r="23033" spans="3:3" s="27" customFormat="1">
      <c r="C23033" s="2"/>
    </row>
    <row r="23034" spans="3:3" s="27" customFormat="1">
      <c r="C23034" s="2"/>
    </row>
    <row r="23035" spans="3:3" s="27" customFormat="1">
      <c r="C23035" s="2"/>
    </row>
    <row r="23036" spans="3:3" s="27" customFormat="1">
      <c r="C23036" s="2"/>
    </row>
    <row r="23037" spans="3:3" s="27" customFormat="1">
      <c r="C23037" s="2"/>
    </row>
    <row r="23038" spans="3:3" s="27" customFormat="1">
      <c r="C23038" s="2"/>
    </row>
    <row r="23039" spans="3:3" s="27" customFormat="1">
      <c r="C23039" s="2"/>
    </row>
    <row r="23040" spans="3:3" s="27" customFormat="1">
      <c r="C23040" s="2"/>
    </row>
    <row r="23041" spans="3:3" s="27" customFormat="1">
      <c r="C23041" s="2"/>
    </row>
    <row r="23042" spans="3:3" s="27" customFormat="1">
      <c r="C23042" s="2"/>
    </row>
    <row r="23043" spans="3:3" s="27" customFormat="1">
      <c r="C23043" s="2"/>
    </row>
    <row r="23044" spans="3:3" s="27" customFormat="1">
      <c r="C23044" s="2"/>
    </row>
    <row r="23045" spans="3:3" s="27" customFormat="1">
      <c r="C23045" s="2"/>
    </row>
    <row r="23046" spans="3:3" s="27" customFormat="1">
      <c r="C23046" s="2"/>
    </row>
    <row r="23047" spans="3:3" s="27" customFormat="1">
      <c r="C23047" s="2"/>
    </row>
    <row r="23048" spans="3:3" s="27" customFormat="1">
      <c r="C23048" s="2"/>
    </row>
    <row r="23049" spans="3:3" s="27" customFormat="1">
      <c r="C23049" s="2"/>
    </row>
    <row r="23050" spans="3:3" s="27" customFormat="1">
      <c r="C23050" s="2"/>
    </row>
    <row r="23051" spans="3:3" s="27" customFormat="1">
      <c r="C23051" s="2"/>
    </row>
    <row r="23052" spans="3:3" s="27" customFormat="1">
      <c r="C23052" s="2"/>
    </row>
    <row r="23053" spans="3:3" s="27" customFormat="1">
      <c r="C23053" s="2"/>
    </row>
    <row r="23054" spans="3:3" s="27" customFormat="1">
      <c r="C23054" s="2"/>
    </row>
    <row r="23055" spans="3:3" s="27" customFormat="1">
      <c r="C23055" s="2"/>
    </row>
    <row r="23056" spans="3:3" s="27" customFormat="1">
      <c r="C23056" s="2"/>
    </row>
    <row r="23057" spans="3:3" s="27" customFormat="1">
      <c r="C23057" s="2"/>
    </row>
    <row r="23058" spans="3:3" s="27" customFormat="1">
      <c r="C23058" s="2"/>
    </row>
    <row r="23059" spans="3:3" s="27" customFormat="1">
      <c r="C23059" s="2"/>
    </row>
    <row r="23060" spans="3:3" s="27" customFormat="1">
      <c r="C23060" s="2"/>
    </row>
    <row r="23061" spans="3:3" s="27" customFormat="1">
      <c r="C23061" s="2"/>
    </row>
    <row r="23062" spans="3:3" s="27" customFormat="1">
      <c r="C23062" s="2"/>
    </row>
    <row r="23063" spans="3:3" s="27" customFormat="1">
      <c r="C23063" s="2"/>
    </row>
    <row r="23064" spans="3:3" s="27" customFormat="1">
      <c r="C23064" s="2"/>
    </row>
    <row r="23065" spans="3:3" s="27" customFormat="1">
      <c r="C23065" s="2"/>
    </row>
    <row r="23066" spans="3:3" s="27" customFormat="1">
      <c r="C23066" s="2"/>
    </row>
    <row r="23067" spans="3:3" s="27" customFormat="1">
      <c r="C23067" s="2"/>
    </row>
    <row r="23068" spans="3:3" s="27" customFormat="1">
      <c r="C23068" s="2"/>
    </row>
    <row r="23069" spans="3:3" s="27" customFormat="1">
      <c r="C23069" s="2"/>
    </row>
    <row r="23070" spans="3:3" s="27" customFormat="1">
      <c r="C23070" s="2"/>
    </row>
    <row r="23071" spans="3:3" s="27" customFormat="1">
      <c r="C23071" s="2"/>
    </row>
    <row r="23072" spans="3:3" s="27" customFormat="1">
      <c r="C23072" s="2"/>
    </row>
    <row r="23073" spans="3:3" s="27" customFormat="1">
      <c r="C23073" s="2"/>
    </row>
    <row r="23074" spans="3:3" s="27" customFormat="1">
      <c r="C23074" s="2"/>
    </row>
    <row r="23075" spans="3:3" s="27" customFormat="1">
      <c r="C23075" s="2"/>
    </row>
    <row r="23076" spans="3:3" s="27" customFormat="1">
      <c r="C23076" s="2"/>
    </row>
    <row r="23077" spans="3:3" s="27" customFormat="1">
      <c r="C23077" s="2"/>
    </row>
    <row r="23078" spans="3:3" s="27" customFormat="1">
      <c r="C23078" s="2"/>
    </row>
    <row r="23079" spans="3:3" s="27" customFormat="1">
      <c r="C23079" s="2"/>
    </row>
    <row r="23080" spans="3:3" s="27" customFormat="1">
      <c r="C23080" s="2"/>
    </row>
    <row r="23081" spans="3:3" s="27" customFormat="1">
      <c r="C23081" s="2"/>
    </row>
    <row r="23082" spans="3:3" s="27" customFormat="1">
      <c r="C23082" s="2"/>
    </row>
    <row r="23083" spans="3:3" s="27" customFormat="1">
      <c r="C23083" s="2"/>
    </row>
    <row r="23084" spans="3:3" s="27" customFormat="1">
      <c r="C23084" s="2"/>
    </row>
    <row r="23085" spans="3:3" s="27" customFormat="1">
      <c r="C23085" s="2"/>
    </row>
    <row r="23086" spans="3:3" s="27" customFormat="1">
      <c r="C23086" s="2"/>
    </row>
    <row r="23087" spans="3:3" s="27" customFormat="1">
      <c r="C23087" s="2"/>
    </row>
    <row r="23088" spans="3:3" s="27" customFormat="1">
      <c r="C23088" s="2"/>
    </row>
    <row r="23089" spans="3:3" s="27" customFormat="1">
      <c r="C23089" s="2"/>
    </row>
    <row r="23090" spans="3:3" s="27" customFormat="1">
      <c r="C23090" s="2"/>
    </row>
    <row r="23091" spans="3:3" s="27" customFormat="1">
      <c r="C23091" s="2"/>
    </row>
    <row r="23092" spans="3:3" s="27" customFormat="1">
      <c r="C23092" s="2"/>
    </row>
    <row r="23093" spans="3:3" s="27" customFormat="1">
      <c r="C23093" s="2"/>
    </row>
    <row r="23094" spans="3:3" s="27" customFormat="1">
      <c r="C23094" s="2"/>
    </row>
    <row r="23095" spans="3:3" s="27" customFormat="1">
      <c r="C23095" s="2"/>
    </row>
    <row r="23096" spans="3:3" s="27" customFormat="1">
      <c r="C23096" s="2"/>
    </row>
    <row r="23097" spans="3:3" s="27" customFormat="1">
      <c r="C23097" s="2"/>
    </row>
    <row r="23098" spans="3:3" s="27" customFormat="1">
      <c r="C23098" s="2"/>
    </row>
    <row r="23099" spans="3:3" s="27" customFormat="1">
      <c r="C23099" s="2"/>
    </row>
    <row r="23100" spans="3:3" s="27" customFormat="1">
      <c r="C23100" s="2"/>
    </row>
    <row r="23101" spans="3:3" s="27" customFormat="1">
      <c r="C23101" s="2"/>
    </row>
    <row r="23102" spans="3:3" s="27" customFormat="1">
      <c r="C23102" s="2"/>
    </row>
    <row r="23103" spans="3:3" s="27" customFormat="1">
      <c r="C23103" s="2"/>
    </row>
    <row r="23104" spans="3:3" s="27" customFormat="1">
      <c r="C23104" s="2"/>
    </row>
    <row r="23105" spans="3:3" s="27" customFormat="1">
      <c r="C23105" s="2"/>
    </row>
    <row r="23106" spans="3:3" s="27" customFormat="1">
      <c r="C23106" s="2"/>
    </row>
    <row r="23107" spans="3:3" s="27" customFormat="1">
      <c r="C23107" s="2"/>
    </row>
    <row r="23108" spans="3:3" s="27" customFormat="1">
      <c r="C23108" s="2"/>
    </row>
    <row r="23109" spans="3:3" s="27" customFormat="1">
      <c r="C23109" s="2"/>
    </row>
    <row r="23110" spans="3:3" s="27" customFormat="1">
      <c r="C23110" s="2"/>
    </row>
    <row r="23111" spans="3:3" s="27" customFormat="1">
      <c r="C23111" s="2"/>
    </row>
    <row r="23112" spans="3:3" s="27" customFormat="1">
      <c r="C23112" s="2"/>
    </row>
    <row r="23113" spans="3:3" s="27" customFormat="1">
      <c r="C23113" s="2"/>
    </row>
    <row r="23114" spans="3:3" s="27" customFormat="1">
      <c r="C23114" s="2"/>
    </row>
    <row r="23115" spans="3:3" s="27" customFormat="1">
      <c r="C23115" s="2"/>
    </row>
    <row r="23116" spans="3:3" s="27" customFormat="1">
      <c r="C23116" s="2"/>
    </row>
    <row r="23117" spans="3:3" s="27" customFormat="1">
      <c r="C23117" s="2"/>
    </row>
    <row r="23118" spans="3:3" s="27" customFormat="1">
      <c r="C23118" s="2"/>
    </row>
    <row r="23119" spans="3:3" s="27" customFormat="1">
      <c r="C23119" s="2"/>
    </row>
    <row r="23120" spans="3:3" s="27" customFormat="1">
      <c r="C23120" s="2"/>
    </row>
    <row r="23121" spans="3:3" s="27" customFormat="1">
      <c r="C23121" s="2"/>
    </row>
    <row r="23122" spans="3:3" s="27" customFormat="1">
      <c r="C23122" s="2"/>
    </row>
    <row r="23123" spans="3:3" s="27" customFormat="1">
      <c r="C23123" s="2"/>
    </row>
    <row r="23124" spans="3:3" s="27" customFormat="1">
      <c r="C23124" s="2"/>
    </row>
    <row r="23125" spans="3:3" s="27" customFormat="1">
      <c r="C23125" s="2"/>
    </row>
    <row r="23126" spans="3:3" s="27" customFormat="1">
      <c r="C23126" s="2"/>
    </row>
    <row r="23127" spans="3:3" s="27" customFormat="1">
      <c r="C23127" s="2"/>
    </row>
    <row r="23128" spans="3:3" s="27" customFormat="1">
      <c r="C23128" s="2"/>
    </row>
    <row r="23129" spans="3:3" s="27" customFormat="1">
      <c r="C23129" s="2"/>
    </row>
    <row r="23130" spans="3:3" s="27" customFormat="1">
      <c r="C23130" s="2"/>
    </row>
    <row r="23131" spans="3:3" s="27" customFormat="1">
      <c r="C23131" s="2"/>
    </row>
    <row r="23132" spans="3:3" s="27" customFormat="1">
      <c r="C23132" s="2"/>
    </row>
    <row r="23133" spans="3:3" s="27" customFormat="1">
      <c r="C23133" s="2"/>
    </row>
    <row r="23134" spans="3:3" s="27" customFormat="1">
      <c r="C23134" s="2"/>
    </row>
    <row r="23135" spans="3:3" s="27" customFormat="1">
      <c r="C23135" s="2"/>
    </row>
    <row r="23136" spans="3:3" s="27" customFormat="1">
      <c r="C23136" s="2"/>
    </row>
    <row r="23137" spans="3:3" s="27" customFormat="1">
      <c r="C23137" s="2"/>
    </row>
    <row r="23138" spans="3:3" s="27" customFormat="1">
      <c r="C23138" s="2"/>
    </row>
    <row r="23139" spans="3:3" s="27" customFormat="1">
      <c r="C23139" s="2"/>
    </row>
    <row r="23140" spans="3:3" s="27" customFormat="1">
      <c r="C23140" s="2"/>
    </row>
    <row r="23141" spans="3:3" s="27" customFormat="1">
      <c r="C23141" s="2"/>
    </row>
    <row r="23142" spans="3:3" s="27" customFormat="1">
      <c r="C23142" s="2"/>
    </row>
    <row r="23143" spans="3:3" s="27" customFormat="1">
      <c r="C23143" s="2"/>
    </row>
    <row r="23144" spans="3:3" s="27" customFormat="1">
      <c r="C23144" s="2"/>
    </row>
    <row r="23145" spans="3:3" s="27" customFormat="1">
      <c r="C23145" s="2"/>
    </row>
    <row r="23146" spans="3:3" s="27" customFormat="1">
      <c r="C23146" s="2"/>
    </row>
    <row r="23147" spans="3:3" s="27" customFormat="1">
      <c r="C23147" s="2"/>
    </row>
    <row r="23148" spans="3:3" s="27" customFormat="1">
      <c r="C23148" s="2"/>
    </row>
    <row r="23149" spans="3:3" s="27" customFormat="1">
      <c r="C23149" s="2"/>
    </row>
    <row r="23150" spans="3:3" s="27" customFormat="1">
      <c r="C23150" s="2"/>
    </row>
    <row r="23151" spans="3:3" s="27" customFormat="1">
      <c r="C23151" s="2"/>
    </row>
    <row r="23152" spans="3:3" s="27" customFormat="1">
      <c r="C23152" s="2"/>
    </row>
    <row r="23153" spans="3:3" s="27" customFormat="1">
      <c r="C23153" s="2"/>
    </row>
    <row r="23154" spans="3:3" s="27" customFormat="1">
      <c r="C23154" s="2"/>
    </row>
    <row r="23155" spans="3:3" s="27" customFormat="1">
      <c r="C23155" s="2"/>
    </row>
    <row r="23156" spans="3:3" s="27" customFormat="1">
      <c r="C23156" s="2"/>
    </row>
    <row r="23157" spans="3:3" s="27" customFormat="1">
      <c r="C23157" s="2"/>
    </row>
    <row r="23158" spans="3:3" s="27" customFormat="1">
      <c r="C23158" s="2"/>
    </row>
    <row r="23159" spans="3:3" s="27" customFormat="1">
      <c r="C23159" s="2"/>
    </row>
    <row r="23160" spans="3:3" s="27" customFormat="1">
      <c r="C23160" s="2"/>
    </row>
    <row r="23161" spans="3:3" s="27" customFormat="1">
      <c r="C23161" s="2"/>
    </row>
    <row r="23162" spans="3:3" s="27" customFormat="1">
      <c r="C23162" s="2"/>
    </row>
    <row r="23163" spans="3:3" s="27" customFormat="1">
      <c r="C23163" s="2"/>
    </row>
    <row r="23164" spans="3:3" s="27" customFormat="1">
      <c r="C23164" s="2"/>
    </row>
    <row r="23165" spans="3:3" s="27" customFormat="1">
      <c r="C23165" s="2"/>
    </row>
    <row r="23166" spans="3:3" s="27" customFormat="1">
      <c r="C23166" s="2"/>
    </row>
    <row r="23167" spans="3:3" s="27" customFormat="1">
      <c r="C23167" s="2"/>
    </row>
    <row r="23168" spans="3:3" s="27" customFormat="1">
      <c r="C23168" s="2"/>
    </row>
    <row r="23169" spans="3:3" s="27" customFormat="1">
      <c r="C23169" s="2"/>
    </row>
    <row r="23170" spans="3:3" s="27" customFormat="1">
      <c r="C23170" s="2"/>
    </row>
    <row r="23171" spans="3:3" s="27" customFormat="1">
      <c r="C23171" s="2"/>
    </row>
    <row r="23172" spans="3:3" s="27" customFormat="1">
      <c r="C23172" s="2"/>
    </row>
    <row r="23173" spans="3:3" s="27" customFormat="1">
      <c r="C23173" s="2"/>
    </row>
    <row r="23174" spans="3:3" s="27" customFormat="1">
      <c r="C23174" s="2"/>
    </row>
    <row r="23175" spans="3:3" s="27" customFormat="1">
      <c r="C23175" s="2"/>
    </row>
    <row r="23176" spans="3:3" s="27" customFormat="1">
      <c r="C23176" s="2"/>
    </row>
    <row r="23177" spans="3:3" s="27" customFormat="1">
      <c r="C23177" s="2"/>
    </row>
    <row r="23178" spans="3:3" s="27" customFormat="1">
      <c r="C23178" s="2"/>
    </row>
    <row r="23179" spans="3:3" s="27" customFormat="1">
      <c r="C23179" s="2"/>
    </row>
    <row r="23180" spans="3:3" s="27" customFormat="1">
      <c r="C23180" s="2"/>
    </row>
    <row r="23181" spans="3:3" s="27" customFormat="1">
      <c r="C23181" s="2"/>
    </row>
    <row r="23182" spans="3:3" s="27" customFormat="1">
      <c r="C23182" s="2"/>
    </row>
    <row r="23183" spans="3:3" s="27" customFormat="1">
      <c r="C23183" s="2"/>
    </row>
    <row r="23184" spans="3:3" s="27" customFormat="1">
      <c r="C23184" s="2"/>
    </row>
    <row r="23185" spans="3:3" s="27" customFormat="1">
      <c r="C23185" s="2"/>
    </row>
    <row r="23186" spans="3:3" s="27" customFormat="1">
      <c r="C23186" s="2"/>
    </row>
    <row r="23187" spans="3:3" s="27" customFormat="1">
      <c r="C23187" s="2"/>
    </row>
    <row r="23188" spans="3:3" s="27" customFormat="1">
      <c r="C23188" s="2"/>
    </row>
    <row r="23189" spans="3:3" s="27" customFormat="1">
      <c r="C23189" s="2"/>
    </row>
    <row r="23190" spans="3:3" s="27" customFormat="1">
      <c r="C23190" s="2"/>
    </row>
    <row r="23191" spans="3:3" s="27" customFormat="1">
      <c r="C23191" s="2"/>
    </row>
    <row r="23192" spans="3:3" s="27" customFormat="1">
      <c r="C23192" s="2"/>
    </row>
    <row r="23193" spans="3:3" s="27" customFormat="1">
      <c r="C23193" s="2"/>
    </row>
    <row r="23194" spans="3:3" s="27" customFormat="1">
      <c r="C23194" s="2"/>
    </row>
    <row r="23195" spans="3:3" s="27" customFormat="1">
      <c r="C23195" s="2"/>
    </row>
    <row r="23196" spans="3:3" s="27" customFormat="1">
      <c r="C23196" s="2"/>
    </row>
    <row r="23197" spans="3:3" s="27" customFormat="1">
      <c r="C23197" s="2"/>
    </row>
    <row r="23198" spans="3:3" s="27" customFormat="1">
      <c r="C23198" s="2"/>
    </row>
    <row r="23199" spans="3:3" s="27" customFormat="1">
      <c r="C23199" s="2"/>
    </row>
    <row r="23200" spans="3:3" s="27" customFormat="1">
      <c r="C23200" s="2"/>
    </row>
    <row r="23201" spans="3:3" s="27" customFormat="1">
      <c r="C23201" s="2"/>
    </row>
    <row r="23202" spans="3:3" s="27" customFormat="1">
      <c r="C23202" s="2"/>
    </row>
    <row r="23203" spans="3:3" s="27" customFormat="1">
      <c r="C23203" s="2"/>
    </row>
    <row r="23204" spans="3:3" s="27" customFormat="1">
      <c r="C23204" s="2"/>
    </row>
    <row r="23205" spans="3:3" s="27" customFormat="1">
      <c r="C23205" s="2"/>
    </row>
    <row r="23206" spans="3:3" s="27" customFormat="1">
      <c r="C23206" s="2"/>
    </row>
    <row r="23207" spans="3:3" s="27" customFormat="1">
      <c r="C23207" s="2"/>
    </row>
    <row r="23208" spans="3:3" s="27" customFormat="1">
      <c r="C23208" s="2"/>
    </row>
    <row r="23209" spans="3:3" s="27" customFormat="1">
      <c r="C23209" s="2"/>
    </row>
    <row r="23210" spans="3:3" s="27" customFormat="1">
      <c r="C23210" s="2"/>
    </row>
    <row r="23211" spans="3:3" s="27" customFormat="1">
      <c r="C23211" s="2"/>
    </row>
    <row r="23212" spans="3:3" s="27" customFormat="1">
      <c r="C23212" s="2"/>
    </row>
    <row r="23213" spans="3:3" s="27" customFormat="1">
      <c r="C23213" s="2"/>
    </row>
    <row r="23214" spans="3:3" s="27" customFormat="1">
      <c r="C23214" s="2"/>
    </row>
    <row r="23215" spans="3:3" s="27" customFormat="1">
      <c r="C23215" s="2"/>
    </row>
    <row r="23216" spans="3:3" s="27" customFormat="1">
      <c r="C23216" s="2"/>
    </row>
    <row r="23217" spans="3:3" s="27" customFormat="1">
      <c r="C23217" s="2"/>
    </row>
    <row r="23218" spans="3:3" s="27" customFormat="1">
      <c r="C23218" s="2"/>
    </row>
    <row r="23219" spans="3:3" s="27" customFormat="1">
      <c r="C23219" s="2"/>
    </row>
    <row r="23220" spans="3:3" s="27" customFormat="1">
      <c r="C23220" s="2"/>
    </row>
    <row r="23221" spans="3:3" s="27" customFormat="1">
      <c r="C23221" s="2"/>
    </row>
    <row r="23222" spans="3:3" s="27" customFormat="1">
      <c r="C23222" s="2"/>
    </row>
    <row r="23223" spans="3:3" s="27" customFormat="1">
      <c r="C23223" s="2"/>
    </row>
    <row r="23224" spans="3:3" s="27" customFormat="1">
      <c r="C23224" s="2"/>
    </row>
    <row r="23225" spans="3:3" s="27" customFormat="1">
      <c r="C23225" s="2"/>
    </row>
    <row r="23226" spans="3:3" s="27" customFormat="1">
      <c r="C23226" s="2"/>
    </row>
    <row r="23227" spans="3:3" s="27" customFormat="1">
      <c r="C23227" s="2"/>
    </row>
    <row r="23228" spans="3:3" s="27" customFormat="1">
      <c r="C23228" s="2"/>
    </row>
    <row r="23229" spans="3:3" s="27" customFormat="1">
      <c r="C23229" s="2"/>
    </row>
    <row r="23230" spans="3:3" s="27" customFormat="1">
      <c r="C23230" s="2"/>
    </row>
    <row r="23231" spans="3:3" s="27" customFormat="1">
      <c r="C23231" s="2"/>
    </row>
    <row r="23232" spans="3:3" s="27" customFormat="1">
      <c r="C23232" s="2"/>
    </row>
    <row r="23233" spans="3:3" s="27" customFormat="1">
      <c r="C23233" s="2"/>
    </row>
    <row r="23234" spans="3:3" s="27" customFormat="1">
      <c r="C23234" s="2"/>
    </row>
    <row r="23235" spans="3:3" s="27" customFormat="1">
      <c r="C23235" s="2"/>
    </row>
    <row r="23236" spans="3:3" s="27" customFormat="1">
      <c r="C23236" s="2"/>
    </row>
    <row r="23237" spans="3:3" s="27" customFormat="1">
      <c r="C23237" s="2"/>
    </row>
    <row r="23238" spans="3:3" s="27" customFormat="1">
      <c r="C23238" s="2"/>
    </row>
    <row r="23239" spans="3:3" s="27" customFormat="1">
      <c r="C23239" s="2"/>
    </row>
    <row r="23240" spans="3:3" s="27" customFormat="1">
      <c r="C23240" s="2"/>
    </row>
    <row r="23241" spans="3:3" s="27" customFormat="1">
      <c r="C23241" s="2"/>
    </row>
    <row r="23242" spans="3:3" s="27" customFormat="1">
      <c r="C23242" s="2"/>
    </row>
    <row r="23243" spans="3:3" s="27" customFormat="1">
      <c r="C23243" s="2"/>
    </row>
    <row r="23244" spans="3:3" s="27" customFormat="1">
      <c r="C23244" s="2"/>
    </row>
    <row r="23245" spans="3:3" s="27" customFormat="1">
      <c r="C23245" s="2"/>
    </row>
    <row r="23246" spans="3:3" s="27" customFormat="1">
      <c r="C23246" s="2"/>
    </row>
    <row r="23247" spans="3:3" s="27" customFormat="1">
      <c r="C23247" s="2"/>
    </row>
    <row r="23248" spans="3:3" s="27" customFormat="1">
      <c r="C23248" s="2"/>
    </row>
    <row r="23249" spans="3:3" s="27" customFormat="1">
      <c r="C23249" s="2"/>
    </row>
    <row r="23250" spans="3:3" s="27" customFormat="1">
      <c r="C23250" s="2"/>
    </row>
    <row r="23251" spans="3:3" s="27" customFormat="1">
      <c r="C23251" s="2"/>
    </row>
    <row r="23252" spans="3:3" s="27" customFormat="1">
      <c r="C23252" s="2"/>
    </row>
    <row r="23253" spans="3:3" s="27" customFormat="1">
      <c r="C23253" s="2"/>
    </row>
    <row r="23254" spans="3:3" s="27" customFormat="1">
      <c r="C23254" s="2"/>
    </row>
    <row r="23255" spans="3:3" s="27" customFormat="1">
      <c r="C23255" s="2"/>
    </row>
    <row r="23256" spans="3:3" s="27" customFormat="1">
      <c r="C23256" s="2"/>
    </row>
    <row r="23257" spans="3:3" s="27" customFormat="1">
      <c r="C23257" s="2"/>
    </row>
    <row r="23258" spans="3:3" s="27" customFormat="1">
      <c r="C23258" s="2"/>
    </row>
    <row r="23259" spans="3:3" s="27" customFormat="1">
      <c r="C23259" s="2"/>
    </row>
    <row r="23260" spans="3:3" s="27" customFormat="1">
      <c r="C23260" s="2"/>
    </row>
    <row r="23261" spans="3:3" s="27" customFormat="1">
      <c r="C23261" s="2"/>
    </row>
    <row r="23262" spans="3:3" s="27" customFormat="1">
      <c r="C23262" s="2"/>
    </row>
    <row r="23263" spans="3:3" s="27" customFormat="1">
      <c r="C23263" s="2"/>
    </row>
    <row r="23264" spans="3:3" s="27" customFormat="1">
      <c r="C23264" s="2"/>
    </row>
    <row r="23265" spans="3:3" s="27" customFormat="1">
      <c r="C23265" s="2"/>
    </row>
    <row r="23266" spans="3:3" s="27" customFormat="1">
      <c r="C23266" s="2"/>
    </row>
    <row r="23267" spans="3:3" s="27" customFormat="1">
      <c r="C23267" s="2"/>
    </row>
    <row r="23268" spans="3:3" s="27" customFormat="1">
      <c r="C23268" s="2"/>
    </row>
    <row r="23269" spans="3:3" s="27" customFormat="1">
      <c r="C23269" s="2"/>
    </row>
    <row r="23270" spans="3:3" s="27" customFormat="1">
      <c r="C23270" s="2"/>
    </row>
    <row r="23271" spans="3:3" s="27" customFormat="1">
      <c r="C23271" s="2"/>
    </row>
    <row r="23272" spans="3:3" s="27" customFormat="1">
      <c r="C23272" s="2"/>
    </row>
    <row r="23273" spans="3:3" s="27" customFormat="1">
      <c r="C23273" s="2"/>
    </row>
    <row r="23274" spans="3:3" s="27" customFormat="1">
      <c r="C23274" s="2"/>
    </row>
    <row r="23275" spans="3:3" s="27" customFormat="1">
      <c r="C23275" s="2"/>
    </row>
    <row r="23276" spans="3:3" s="27" customFormat="1">
      <c r="C23276" s="2"/>
    </row>
    <row r="23277" spans="3:3" s="27" customFormat="1">
      <c r="C23277" s="2"/>
    </row>
    <row r="23278" spans="3:3" s="27" customFormat="1">
      <c r="C23278" s="2"/>
    </row>
    <row r="23279" spans="3:3" s="27" customFormat="1">
      <c r="C23279" s="2"/>
    </row>
    <row r="23280" spans="3:3" s="27" customFormat="1">
      <c r="C23280" s="2"/>
    </row>
    <row r="23281" spans="3:3" s="27" customFormat="1">
      <c r="C23281" s="2"/>
    </row>
    <row r="23282" spans="3:3" s="27" customFormat="1">
      <c r="C23282" s="2"/>
    </row>
    <row r="23283" spans="3:3" s="27" customFormat="1">
      <c r="C23283" s="2"/>
    </row>
    <row r="23284" spans="3:3" s="27" customFormat="1">
      <c r="C23284" s="2"/>
    </row>
    <row r="23285" spans="3:3" s="27" customFormat="1">
      <c r="C23285" s="2"/>
    </row>
    <row r="23286" spans="3:3" s="27" customFormat="1">
      <c r="C23286" s="2"/>
    </row>
    <row r="23287" spans="3:3" s="27" customFormat="1">
      <c r="C23287" s="2"/>
    </row>
    <row r="23288" spans="3:3" s="27" customFormat="1">
      <c r="C23288" s="2"/>
    </row>
    <row r="23289" spans="3:3" s="27" customFormat="1">
      <c r="C23289" s="2"/>
    </row>
    <row r="23290" spans="3:3" s="27" customFormat="1">
      <c r="C23290" s="2"/>
    </row>
    <row r="23291" spans="3:3" s="27" customFormat="1">
      <c r="C23291" s="2"/>
    </row>
    <row r="23292" spans="3:3" s="27" customFormat="1">
      <c r="C23292" s="2"/>
    </row>
    <row r="23293" spans="3:3" s="27" customFormat="1">
      <c r="C23293" s="2"/>
    </row>
    <row r="23294" spans="3:3" s="27" customFormat="1">
      <c r="C23294" s="2"/>
    </row>
    <row r="23295" spans="3:3" s="27" customFormat="1">
      <c r="C23295" s="2"/>
    </row>
    <row r="23296" spans="3:3" s="27" customFormat="1">
      <c r="C23296" s="2"/>
    </row>
    <row r="23297" spans="3:3" s="27" customFormat="1">
      <c r="C23297" s="2"/>
    </row>
    <row r="23298" spans="3:3" s="27" customFormat="1">
      <c r="C23298" s="2"/>
    </row>
    <row r="23299" spans="3:3" s="27" customFormat="1">
      <c r="C23299" s="2"/>
    </row>
    <row r="23300" spans="3:3" s="27" customFormat="1">
      <c r="C23300" s="2"/>
    </row>
    <row r="23301" spans="3:3" s="27" customFormat="1">
      <c r="C23301" s="2"/>
    </row>
    <row r="23302" spans="3:3" s="27" customFormat="1">
      <c r="C23302" s="2"/>
    </row>
    <row r="23303" spans="3:3" s="27" customFormat="1">
      <c r="C23303" s="2"/>
    </row>
    <row r="23304" spans="3:3" s="27" customFormat="1">
      <c r="C23304" s="2"/>
    </row>
    <row r="23305" spans="3:3" s="27" customFormat="1">
      <c r="C23305" s="2"/>
    </row>
    <row r="23306" spans="3:3" s="27" customFormat="1">
      <c r="C23306" s="2"/>
    </row>
    <row r="23307" spans="3:3" s="27" customFormat="1">
      <c r="C23307" s="2"/>
    </row>
    <row r="23308" spans="3:3" s="27" customFormat="1">
      <c r="C23308" s="2"/>
    </row>
    <row r="23309" spans="3:3" s="27" customFormat="1">
      <c r="C23309" s="2"/>
    </row>
    <row r="23310" spans="3:3" s="27" customFormat="1">
      <c r="C23310" s="2"/>
    </row>
    <row r="23311" spans="3:3" s="27" customFormat="1">
      <c r="C23311" s="2"/>
    </row>
    <row r="23312" spans="3:3" s="27" customFormat="1">
      <c r="C23312" s="2"/>
    </row>
    <row r="23313" spans="3:3" s="27" customFormat="1">
      <c r="C23313" s="2"/>
    </row>
    <row r="23314" spans="3:3" s="27" customFormat="1">
      <c r="C23314" s="2"/>
    </row>
    <row r="23315" spans="3:3" s="27" customFormat="1">
      <c r="C23315" s="2"/>
    </row>
    <row r="23316" spans="3:3" s="27" customFormat="1">
      <c r="C23316" s="2"/>
    </row>
    <row r="23317" spans="3:3" s="27" customFormat="1">
      <c r="C23317" s="2"/>
    </row>
    <row r="23318" spans="3:3" s="27" customFormat="1">
      <c r="C23318" s="2"/>
    </row>
    <row r="23319" spans="3:3" s="27" customFormat="1">
      <c r="C23319" s="2"/>
    </row>
    <row r="23320" spans="3:3" s="27" customFormat="1">
      <c r="C23320" s="2"/>
    </row>
    <row r="23321" spans="3:3" s="27" customFormat="1">
      <c r="C23321" s="2"/>
    </row>
    <row r="23322" spans="3:3" s="27" customFormat="1">
      <c r="C23322" s="2"/>
    </row>
    <row r="23323" spans="3:3" s="27" customFormat="1">
      <c r="C23323" s="2"/>
    </row>
    <row r="23324" spans="3:3" s="27" customFormat="1">
      <c r="C23324" s="2"/>
    </row>
    <row r="23325" spans="3:3" s="27" customFormat="1">
      <c r="C23325" s="2"/>
    </row>
    <row r="23326" spans="3:3" s="27" customFormat="1">
      <c r="C23326" s="2"/>
    </row>
    <row r="23327" spans="3:3" s="27" customFormat="1">
      <c r="C23327" s="2"/>
    </row>
    <row r="23328" spans="3:3" s="27" customFormat="1">
      <c r="C23328" s="2"/>
    </row>
    <row r="23329" spans="3:3" s="27" customFormat="1">
      <c r="C23329" s="2"/>
    </row>
    <row r="23330" spans="3:3" s="27" customFormat="1">
      <c r="C23330" s="2"/>
    </row>
    <row r="23331" spans="3:3" s="27" customFormat="1">
      <c r="C23331" s="2"/>
    </row>
    <row r="23332" spans="3:3" s="27" customFormat="1">
      <c r="C23332" s="2"/>
    </row>
    <row r="23333" spans="3:3" s="27" customFormat="1">
      <c r="C23333" s="2"/>
    </row>
    <row r="23334" spans="3:3" s="27" customFormat="1">
      <c r="C23334" s="2"/>
    </row>
    <row r="23335" spans="3:3" s="27" customFormat="1">
      <c r="C23335" s="2"/>
    </row>
    <row r="23336" spans="3:3" s="27" customFormat="1">
      <c r="C23336" s="2"/>
    </row>
    <row r="23337" spans="3:3" s="27" customFormat="1">
      <c r="C23337" s="2"/>
    </row>
    <row r="23338" spans="3:3" s="27" customFormat="1">
      <c r="C23338" s="2"/>
    </row>
    <row r="23339" spans="3:3" s="27" customFormat="1">
      <c r="C23339" s="2"/>
    </row>
    <row r="23340" spans="3:3" s="27" customFormat="1">
      <c r="C23340" s="2"/>
    </row>
    <row r="23341" spans="3:3" s="27" customFormat="1">
      <c r="C23341" s="2"/>
    </row>
    <row r="23342" spans="3:3" s="27" customFormat="1">
      <c r="C23342" s="2"/>
    </row>
    <row r="23343" spans="3:3" s="27" customFormat="1">
      <c r="C23343" s="2"/>
    </row>
    <row r="23344" spans="3:3" s="27" customFormat="1">
      <c r="C23344" s="2"/>
    </row>
    <row r="23345" spans="3:3" s="27" customFormat="1">
      <c r="C23345" s="2"/>
    </row>
    <row r="23346" spans="3:3" s="27" customFormat="1">
      <c r="C23346" s="2"/>
    </row>
    <row r="23347" spans="3:3" s="27" customFormat="1">
      <c r="C23347" s="2"/>
    </row>
    <row r="23348" spans="3:3" s="27" customFormat="1">
      <c r="C23348" s="2"/>
    </row>
    <row r="23349" spans="3:3" s="27" customFormat="1">
      <c r="C23349" s="2"/>
    </row>
    <row r="23350" spans="3:3" s="27" customFormat="1">
      <c r="C23350" s="2"/>
    </row>
    <row r="23351" spans="3:3" s="27" customFormat="1">
      <c r="C23351" s="2"/>
    </row>
    <row r="23352" spans="3:3" s="27" customFormat="1">
      <c r="C23352" s="2"/>
    </row>
    <row r="23353" spans="3:3" s="27" customFormat="1">
      <c r="C23353" s="2"/>
    </row>
    <row r="23354" spans="3:3" s="27" customFormat="1">
      <c r="C23354" s="2"/>
    </row>
    <row r="23355" spans="3:3" s="27" customFormat="1">
      <c r="C23355" s="2"/>
    </row>
    <row r="23356" spans="3:3" s="27" customFormat="1">
      <c r="C23356" s="2"/>
    </row>
    <row r="23357" spans="3:3" s="27" customFormat="1">
      <c r="C23357" s="2"/>
    </row>
    <row r="23358" spans="3:3" s="27" customFormat="1">
      <c r="C23358" s="2"/>
    </row>
    <row r="23359" spans="3:3" s="27" customFormat="1">
      <c r="C23359" s="2"/>
    </row>
    <row r="23360" spans="3:3" s="27" customFormat="1">
      <c r="C23360" s="2"/>
    </row>
    <row r="23361" spans="3:3" s="27" customFormat="1">
      <c r="C23361" s="2"/>
    </row>
    <row r="23362" spans="3:3" s="27" customFormat="1">
      <c r="C23362" s="2"/>
    </row>
    <row r="23363" spans="3:3" s="27" customFormat="1">
      <c r="C23363" s="2"/>
    </row>
    <row r="23364" spans="3:3" s="27" customFormat="1">
      <c r="C23364" s="2"/>
    </row>
    <row r="23365" spans="3:3" s="27" customFormat="1">
      <c r="C23365" s="2"/>
    </row>
    <row r="23366" spans="3:3" s="27" customFormat="1">
      <c r="C23366" s="2"/>
    </row>
    <row r="23367" spans="3:3" s="27" customFormat="1">
      <c r="C23367" s="2"/>
    </row>
    <row r="23368" spans="3:3" s="27" customFormat="1">
      <c r="C23368" s="2"/>
    </row>
    <row r="23369" spans="3:3" s="27" customFormat="1">
      <c r="C23369" s="2"/>
    </row>
    <row r="23370" spans="3:3" s="27" customFormat="1">
      <c r="C23370" s="2"/>
    </row>
    <row r="23371" spans="3:3" s="27" customFormat="1">
      <c r="C23371" s="2"/>
    </row>
    <row r="23372" spans="3:3" s="27" customFormat="1">
      <c r="C23372" s="2"/>
    </row>
    <row r="23373" spans="3:3" s="27" customFormat="1">
      <c r="C23373" s="2"/>
    </row>
    <row r="23374" spans="3:3" s="27" customFormat="1">
      <c r="C23374" s="2"/>
    </row>
    <row r="23375" spans="3:3" s="27" customFormat="1">
      <c r="C23375" s="2"/>
    </row>
    <row r="23376" spans="3:3" s="27" customFormat="1">
      <c r="C23376" s="2"/>
    </row>
    <row r="23377" spans="3:3" s="27" customFormat="1">
      <c r="C23377" s="2"/>
    </row>
    <row r="23378" spans="3:3" s="27" customFormat="1">
      <c r="C23378" s="2"/>
    </row>
    <row r="23379" spans="3:3" s="27" customFormat="1">
      <c r="C23379" s="2"/>
    </row>
    <row r="23380" spans="3:3" s="27" customFormat="1">
      <c r="C23380" s="2"/>
    </row>
    <row r="23381" spans="3:3" s="27" customFormat="1">
      <c r="C23381" s="2"/>
    </row>
    <row r="23382" spans="3:3" s="27" customFormat="1">
      <c r="C23382" s="2"/>
    </row>
    <row r="23383" spans="3:3" s="27" customFormat="1">
      <c r="C23383" s="2"/>
    </row>
    <row r="23384" spans="3:3" s="27" customFormat="1">
      <c r="C23384" s="2"/>
    </row>
    <row r="23385" spans="3:3" s="27" customFormat="1">
      <c r="C23385" s="2"/>
    </row>
    <row r="23386" spans="3:3" s="27" customFormat="1">
      <c r="C23386" s="2"/>
    </row>
    <row r="23387" spans="3:3" s="27" customFormat="1">
      <c r="C23387" s="2"/>
    </row>
    <row r="23388" spans="3:3" s="27" customFormat="1">
      <c r="C23388" s="2"/>
    </row>
    <row r="23389" spans="3:3" s="27" customFormat="1">
      <c r="C23389" s="2"/>
    </row>
    <row r="23390" spans="3:3" s="27" customFormat="1">
      <c r="C23390" s="2"/>
    </row>
    <row r="23391" spans="3:3" s="27" customFormat="1">
      <c r="C23391" s="2"/>
    </row>
    <row r="23392" spans="3:3" s="27" customFormat="1">
      <c r="C23392" s="2"/>
    </row>
    <row r="23393" spans="3:3" s="27" customFormat="1">
      <c r="C23393" s="2"/>
    </row>
    <row r="23394" spans="3:3" s="27" customFormat="1">
      <c r="C23394" s="2"/>
    </row>
    <row r="23395" spans="3:3" s="27" customFormat="1">
      <c r="C23395" s="2"/>
    </row>
    <row r="23396" spans="3:3" s="27" customFormat="1">
      <c r="C23396" s="2"/>
    </row>
    <row r="23397" spans="3:3" s="27" customFormat="1">
      <c r="C23397" s="2"/>
    </row>
    <row r="23398" spans="3:3" s="27" customFormat="1">
      <c r="C23398" s="2"/>
    </row>
    <row r="23399" spans="3:3" s="27" customFormat="1">
      <c r="C23399" s="2"/>
    </row>
    <row r="23400" spans="3:3" s="27" customFormat="1">
      <c r="C23400" s="2"/>
    </row>
    <row r="23401" spans="3:3" s="27" customFormat="1">
      <c r="C23401" s="2"/>
    </row>
    <row r="23402" spans="3:3" s="27" customFormat="1">
      <c r="C23402" s="2"/>
    </row>
    <row r="23403" spans="3:3" s="27" customFormat="1">
      <c r="C23403" s="2"/>
    </row>
    <row r="23404" spans="3:3" s="27" customFormat="1">
      <c r="C23404" s="2"/>
    </row>
    <row r="23405" spans="3:3" s="27" customFormat="1">
      <c r="C23405" s="2"/>
    </row>
    <row r="23406" spans="3:3" s="27" customFormat="1">
      <c r="C23406" s="2"/>
    </row>
    <row r="23407" spans="3:3" s="27" customFormat="1">
      <c r="C23407" s="2"/>
    </row>
    <row r="23408" spans="3:3" s="27" customFormat="1">
      <c r="C23408" s="2"/>
    </row>
    <row r="23409" spans="3:3" s="27" customFormat="1">
      <c r="C23409" s="2"/>
    </row>
    <row r="23410" spans="3:3" s="27" customFormat="1">
      <c r="C23410" s="2"/>
    </row>
    <row r="23411" spans="3:3" s="27" customFormat="1">
      <c r="C23411" s="2"/>
    </row>
    <row r="23412" spans="3:3" s="27" customFormat="1">
      <c r="C23412" s="2"/>
    </row>
    <row r="23413" spans="3:3" s="27" customFormat="1">
      <c r="C23413" s="2"/>
    </row>
    <row r="23414" spans="3:3" s="27" customFormat="1">
      <c r="C23414" s="2"/>
    </row>
    <row r="23415" spans="3:3" s="27" customFormat="1">
      <c r="C23415" s="2"/>
    </row>
    <row r="23416" spans="3:3" s="27" customFormat="1">
      <c r="C23416" s="2"/>
    </row>
    <row r="23417" spans="3:3" s="27" customFormat="1">
      <c r="C23417" s="2"/>
    </row>
    <row r="23418" spans="3:3" s="27" customFormat="1">
      <c r="C23418" s="2"/>
    </row>
    <row r="23419" spans="3:3" s="27" customFormat="1">
      <c r="C23419" s="2"/>
    </row>
    <row r="23420" spans="3:3" s="27" customFormat="1">
      <c r="C23420" s="2"/>
    </row>
    <row r="23421" spans="3:3" s="27" customFormat="1">
      <c r="C23421" s="2"/>
    </row>
    <row r="23422" spans="3:3" s="27" customFormat="1">
      <c r="C23422" s="2"/>
    </row>
    <row r="23423" spans="3:3" s="27" customFormat="1">
      <c r="C23423" s="2"/>
    </row>
    <row r="23424" spans="3:3" s="27" customFormat="1">
      <c r="C23424" s="2"/>
    </row>
    <row r="23425" spans="3:3" s="27" customFormat="1">
      <c r="C23425" s="2"/>
    </row>
    <row r="23426" spans="3:3" s="27" customFormat="1">
      <c r="C23426" s="2"/>
    </row>
    <row r="23427" spans="3:3" s="27" customFormat="1">
      <c r="C23427" s="2"/>
    </row>
    <row r="23428" spans="3:3" s="27" customFormat="1">
      <c r="C23428" s="2"/>
    </row>
    <row r="23429" spans="3:3" s="27" customFormat="1">
      <c r="C23429" s="2"/>
    </row>
    <row r="23430" spans="3:3" s="27" customFormat="1">
      <c r="C23430" s="2"/>
    </row>
    <row r="23431" spans="3:3" s="27" customFormat="1">
      <c r="C23431" s="2"/>
    </row>
    <row r="23432" spans="3:3" s="27" customFormat="1">
      <c r="C23432" s="2"/>
    </row>
    <row r="23433" spans="3:3" s="27" customFormat="1">
      <c r="C23433" s="2"/>
    </row>
    <row r="23434" spans="3:3" s="27" customFormat="1">
      <c r="C23434" s="2"/>
    </row>
    <row r="23435" spans="3:3" s="27" customFormat="1">
      <c r="C23435" s="2"/>
    </row>
    <row r="23436" spans="3:3" s="27" customFormat="1">
      <c r="C23436" s="2"/>
    </row>
    <row r="23437" spans="3:3" s="27" customFormat="1">
      <c r="C23437" s="2"/>
    </row>
    <row r="23438" spans="3:3" s="27" customFormat="1">
      <c r="C23438" s="2"/>
    </row>
    <row r="23439" spans="3:3" s="27" customFormat="1">
      <c r="C23439" s="2"/>
    </row>
    <row r="23440" spans="3:3" s="27" customFormat="1">
      <c r="C23440" s="2"/>
    </row>
    <row r="23441" spans="3:3" s="27" customFormat="1">
      <c r="C23441" s="2"/>
    </row>
    <row r="23442" spans="3:3" s="27" customFormat="1">
      <c r="C23442" s="2"/>
    </row>
    <row r="23443" spans="3:3" s="27" customFormat="1">
      <c r="C23443" s="2"/>
    </row>
    <row r="23444" spans="3:3" s="27" customFormat="1">
      <c r="C23444" s="2"/>
    </row>
    <row r="23445" spans="3:3" s="27" customFormat="1">
      <c r="C23445" s="2"/>
    </row>
    <row r="23446" spans="3:3" s="27" customFormat="1">
      <c r="C23446" s="2"/>
    </row>
    <row r="23447" spans="3:3" s="27" customFormat="1">
      <c r="C23447" s="2"/>
    </row>
    <row r="23448" spans="3:3" s="27" customFormat="1">
      <c r="C23448" s="2"/>
    </row>
    <row r="23449" spans="3:3" s="27" customFormat="1">
      <c r="C23449" s="2"/>
    </row>
    <row r="23450" spans="3:3" s="27" customFormat="1">
      <c r="C23450" s="2"/>
    </row>
    <row r="23451" spans="3:3" s="27" customFormat="1">
      <c r="C23451" s="2"/>
    </row>
    <row r="23452" spans="3:3" s="27" customFormat="1">
      <c r="C23452" s="2"/>
    </row>
    <row r="23453" spans="3:3" s="27" customFormat="1">
      <c r="C23453" s="2"/>
    </row>
    <row r="23454" spans="3:3" s="27" customFormat="1">
      <c r="C23454" s="2"/>
    </row>
    <row r="23455" spans="3:3" s="27" customFormat="1">
      <c r="C23455" s="2"/>
    </row>
    <row r="23456" spans="3:3" s="27" customFormat="1">
      <c r="C23456" s="2"/>
    </row>
    <row r="23457" spans="3:3" s="27" customFormat="1">
      <c r="C23457" s="2"/>
    </row>
    <row r="23458" spans="3:3" s="27" customFormat="1">
      <c r="C23458" s="2"/>
    </row>
    <row r="23459" spans="3:3" s="27" customFormat="1">
      <c r="C23459" s="2"/>
    </row>
    <row r="23460" spans="3:3" s="27" customFormat="1">
      <c r="C23460" s="2"/>
    </row>
    <row r="23461" spans="3:3" s="27" customFormat="1">
      <c r="C23461" s="2"/>
    </row>
    <row r="23462" spans="3:3" s="27" customFormat="1">
      <c r="C23462" s="2"/>
    </row>
    <row r="23463" spans="3:3" s="27" customFormat="1">
      <c r="C23463" s="2"/>
    </row>
    <row r="23464" spans="3:3" s="27" customFormat="1">
      <c r="C23464" s="2"/>
    </row>
    <row r="23465" spans="3:3" s="27" customFormat="1">
      <c r="C23465" s="2"/>
    </row>
    <row r="23466" spans="3:3" s="27" customFormat="1">
      <c r="C23466" s="2"/>
    </row>
    <row r="23467" spans="3:3" s="27" customFormat="1">
      <c r="C23467" s="2"/>
    </row>
    <row r="23468" spans="3:3" s="27" customFormat="1">
      <c r="C23468" s="2"/>
    </row>
    <row r="23469" spans="3:3" s="27" customFormat="1">
      <c r="C23469" s="2"/>
    </row>
    <row r="23470" spans="3:3" s="27" customFormat="1">
      <c r="C23470" s="2"/>
    </row>
    <row r="23471" spans="3:3" s="27" customFormat="1">
      <c r="C23471" s="2"/>
    </row>
    <row r="23472" spans="3:3" s="27" customFormat="1">
      <c r="C23472" s="2"/>
    </row>
    <row r="23473" spans="3:3" s="27" customFormat="1">
      <c r="C23473" s="2"/>
    </row>
    <row r="23474" spans="3:3" s="27" customFormat="1">
      <c r="C23474" s="2"/>
    </row>
    <row r="23475" spans="3:3" s="27" customFormat="1">
      <c r="C23475" s="2"/>
    </row>
    <row r="23476" spans="3:3" s="27" customFormat="1">
      <c r="C23476" s="2"/>
    </row>
    <row r="23477" spans="3:3" s="27" customFormat="1">
      <c r="C23477" s="2"/>
    </row>
    <row r="23478" spans="3:3" s="27" customFormat="1">
      <c r="C23478" s="2"/>
    </row>
    <row r="23479" spans="3:3" s="27" customFormat="1">
      <c r="C23479" s="2"/>
    </row>
    <row r="23480" spans="3:3" s="27" customFormat="1">
      <c r="C23480" s="2"/>
    </row>
    <row r="23481" spans="3:3" s="27" customFormat="1">
      <c r="C23481" s="2"/>
    </row>
    <row r="23482" spans="3:3" s="27" customFormat="1">
      <c r="C23482" s="2"/>
    </row>
    <row r="23483" spans="3:3" s="27" customFormat="1">
      <c r="C23483" s="2"/>
    </row>
    <row r="23484" spans="3:3" s="27" customFormat="1">
      <c r="C23484" s="2"/>
    </row>
    <row r="23485" spans="3:3" s="27" customFormat="1">
      <c r="C23485" s="2"/>
    </row>
    <row r="23486" spans="3:3" s="27" customFormat="1">
      <c r="C23486" s="2"/>
    </row>
    <row r="23487" spans="3:3" s="27" customFormat="1">
      <c r="C23487" s="2"/>
    </row>
    <row r="23488" spans="3:3" s="27" customFormat="1">
      <c r="C23488" s="2"/>
    </row>
    <row r="23489" spans="3:3" s="27" customFormat="1">
      <c r="C23489" s="2"/>
    </row>
    <row r="23490" spans="3:3" s="27" customFormat="1">
      <c r="C23490" s="2"/>
    </row>
    <row r="23491" spans="3:3" s="27" customFormat="1">
      <c r="C23491" s="2"/>
    </row>
    <row r="23492" spans="3:3" s="27" customFormat="1">
      <c r="C23492" s="2"/>
    </row>
    <row r="23493" spans="3:3" s="27" customFormat="1">
      <c r="C23493" s="2"/>
    </row>
    <row r="23494" spans="3:3" s="27" customFormat="1">
      <c r="C23494" s="2"/>
    </row>
    <row r="23495" spans="3:3" s="27" customFormat="1">
      <c r="C23495" s="2"/>
    </row>
    <row r="23496" spans="3:3" s="27" customFormat="1">
      <c r="C23496" s="2"/>
    </row>
    <row r="23497" spans="3:3" s="27" customFormat="1">
      <c r="C23497" s="2"/>
    </row>
    <row r="23498" spans="3:3" s="27" customFormat="1">
      <c r="C23498" s="2"/>
    </row>
    <row r="23499" spans="3:3" s="27" customFormat="1">
      <c r="C23499" s="2"/>
    </row>
    <row r="23500" spans="3:3" s="27" customFormat="1">
      <c r="C23500" s="2"/>
    </row>
    <row r="23501" spans="3:3" s="27" customFormat="1">
      <c r="C23501" s="2"/>
    </row>
    <row r="23502" spans="3:3" s="27" customFormat="1">
      <c r="C23502" s="2"/>
    </row>
    <row r="23503" spans="3:3" s="27" customFormat="1">
      <c r="C23503" s="2"/>
    </row>
    <row r="23504" spans="3:3" s="27" customFormat="1">
      <c r="C23504" s="2"/>
    </row>
    <row r="23505" spans="3:3" s="27" customFormat="1">
      <c r="C23505" s="2"/>
    </row>
    <row r="23506" spans="3:3" s="27" customFormat="1">
      <c r="C23506" s="2"/>
    </row>
    <row r="23507" spans="3:3" s="27" customFormat="1">
      <c r="C23507" s="2"/>
    </row>
    <row r="23508" spans="3:3" s="27" customFormat="1">
      <c r="C23508" s="2"/>
    </row>
    <row r="23509" spans="3:3" s="27" customFormat="1">
      <c r="C23509" s="2"/>
    </row>
    <row r="23510" spans="3:3" s="27" customFormat="1">
      <c r="C23510" s="2"/>
    </row>
    <row r="23511" spans="3:3" s="27" customFormat="1">
      <c r="C23511" s="2"/>
    </row>
    <row r="23512" spans="3:3" s="27" customFormat="1">
      <c r="C23512" s="2"/>
    </row>
    <row r="23513" spans="3:3" s="27" customFormat="1">
      <c r="C23513" s="2"/>
    </row>
    <row r="23514" spans="3:3" s="27" customFormat="1">
      <c r="C23514" s="2"/>
    </row>
    <row r="23515" spans="3:3" s="27" customFormat="1">
      <c r="C23515" s="2"/>
    </row>
    <row r="23516" spans="3:3" s="27" customFormat="1">
      <c r="C23516" s="2"/>
    </row>
    <row r="23517" spans="3:3" s="27" customFormat="1">
      <c r="C23517" s="2"/>
    </row>
    <row r="23518" spans="3:3" s="27" customFormat="1">
      <c r="C23518" s="2"/>
    </row>
    <row r="23519" spans="3:3" s="27" customFormat="1">
      <c r="C23519" s="2"/>
    </row>
    <row r="23520" spans="3:3" s="27" customFormat="1">
      <c r="C23520" s="2"/>
    </row>
    <row r="23521" spans="3:3" s="27" customFormat="1">
      <c r="C23521" s="2"/>
    </row>
    <row r="23522" spans="3:3" s="27" customFormat="1">
      <c r="C23522" s="2"/>
    </row>
    <row r="23523" spans="3:3" s="27" customFormat="1">
      <c r="C23523" s="2"/>
    </row>
    <row r="23524" spans="3:3" s="27" customFormat="1">
      <c r="C23524" s="2"/>
    </row>
    <row r="23525" spans="3:3" s="27" customFormat="1">
      <c r="C23525" s="2"/>
    </row>
    <row r="23526" spans="3:3" s="27" customFormat="1">
      <c r="C23526" s="2"/>
    </row>
    <row r="23527" spans="3:3" s="27" customFormat="1">
      <c r="C23527" s="2"/>
    </row>
    <row r="23528" spans="3:3" s="27" customFormat="1">
      <c r="C23528" s="2"/>
    </row>
    <row r="23529" spans="3:3" s="27" customFormat="1">
      <c r="C23529" s="2"/>
    </row>
    <row r="23530" spans="3:3" s="27" customFormat="1">
      <c r="C23530" s="2"/>
    </row>
    <row r="23531" spans="3:3" s="27" customFormat="1">
      <c r="C23531" s="2"/>
    </row>
    <row r="23532" spans="3:3" s="27" customFormat="1">
      <c r="C23532" s="2"/>
    </row>
    <row r="23533" spans="3:3" s="27" customFormat="1">
      <c r="C23533" s="2"/>
    </row>
    <row r="23534" spans="3:3" s="27" customFormat="1">
      <c r="C23534" s="2"/>
    </row>
    <row r="23535" spans="3:3" s="27" customFormat="1">
      <c r="C23535" s="2"/>
    </row>
    <row r="23536" spans="3:3" s="27" customFormat="1">
      <c r="C23536" s="2"/>
    </row>
    <row r="23537" spans="3:3" s="27" customFormat="1">
      <c r="C23537" s="2"/>
    </row>
    <row r="23538" spans="3:3" s="27" customFormat="1">
      <c r="C23538" s="2"/>
    </row>
    <row r="23539" spans="3:3" s="27" customFormat="1">
      <c r="C23539" s="2"/>
    </row>
    <row r="23540" spans="3:3" s="27" customFormat="1">
      <c r="C23540" s="2"/>
    </row>
    <row r="23541" spans="3:3" s="27" customFormat="1">
      <c r="C23541" s="2"/>
    </row>
    <row r="23542" spans="3:3" s="27" customFormat="1">
      <c r="C23542" s="2"/>
    </row>
    <row r="23543" spans="3:3" s="27" customFormat="1">
      <c r="C23543" s="2"/>
    </row>
    <row r="23544" spans="3:3" s="27" customFormat="1">
      <c r="C23544" s="2"/>
    </row>
    <row r="23545" spans="3:3" s="27" customFormat="1">
      <c r="C23545" s="2"/>
    </row>
    <row r="23546" spans="3:3" s="27" customFormat="1">
      <c r="C23546" s="2"/>
    </row>
    <row r="23547" spans="3:3" s="27" customFormat="1">
      <c r="C23547" s="2"/>
    </row>
    <row r="23548" spans="3:3" s="27" customFormat="1">
      <c r="C23548" s="2"/>
    </row>
    <row r="23549" spans="3:3" s="27" customFormat="1">
      <c r="C23549" s="2"/>
    </row>
    <row r="23550" spans="3:3" s="27" customFormat="1">
      <c r="C23550" s="2"/>
    </row>
    <row r="23551" spans="3:3" s="27" customFormat="1">
      <c r="C23551" s="2"/>
    </row>
    <row r="23552" spans="3:3" s="27" customFormat="1">
      <c r="C23552" s="2"/>
    </row>
    <row r="23553" spans="3:3" s="27" customFormat="1">
      <c r="C23553" s="2"/>
    </row>
    <row r="23554" spans="3:3" s="27" customFormat="1">
      <c r="C23554" s="2"/>
    </row>
    <row r="23555" spans="3:3" s="27" customFormat="1">
      <c r="C23555" s="2"/>
    </row>
    <row r="23556" spans="3:3" s="27" customFormat="1">
      <c r="C23556" s="2"/>
    </row>
    <row r="23557" spans="3:3" s="27" customFormat="1">
      <c r="C23557" s="2"/>
    </row>
    <row r="23558" spans="3:3" s="27" customFormat="1">
      <c r="C23558" s="2"/>
    </row>
    <row r="23559" spans="3:3" s="27" customFormat="1">
      <c r="C23559" s="2"/>
    </row>
    <row r="23560" spans="3:3" s="27" customFormat="1">
      <c r="C23560" s="2"/>
    </row>
    <row r="23561" spans="3:3" s="27" customFormat="1">
      <c r="C23561" s="2"/>
    </row>
    <row r="23562" spans="3:3" s="27" customFormat="1">
      <c r="C23562" s="2"/>
    </row>
    <row r="23563" spans="3:3" s="27" customFormat="1">
      <c r="C23563" s="2"/>
    </row>
    <row r="23564" spans="3:3" s="27" customFormat="1">
      <c r="C23564" s="2"/>
    </row>
    <row r="23565" spans="3:3" s="27" customFormat="1">
      <c r="C23565" s="2"/>
    </row>
    <row r="23566" spans="3:3" s="27" customFormat="1">
      <c r="C23566" s="2"/>
    </row>
    <row r="23567" spans="3:3" s="27" customFormat="1">
      <c r="C23567" s="2"/>
    </row>
    <row r="23568" spans="3:3" s="27" customFormat="1">
      <c r="C23568" s="2"/>
    </row>
    <row r="23569" spans="3:3" s="27" customFormat="1">
      <c r="C23569" s="2"/>
    </row>
    <row r="23570" spans="3:3" s="27" customFormat="1">
      <c r="C23570" s="2"/>
    </row>
    <row r="23571" spans="3:3" s="27" customFormat="1">
      <c r="C23571" s="2"/>
    </row>
    <row r="23572" spans="3:3" s="27" customFormat="1">
      <c r="C23572" s="2"/>
    </row>
    <row r="23573" spans="3:3" s="27" customFormat="1">
      <c r="C23573" s="2"/>
    </row>
    <row r="23574" spans="3:3" s="27" customFormat="1">
      <c r="C23574" s="2"/>
    </row>
    <row r="23575" spans="3:3" s="27" customFormat="1">
      <c r="C23575" s="2"/>
    </row>
    <row r="23576" spans="3:3" s="27" customFormat="1">
      <c r="C23576" s="2"/>
    </row>
    <row r="23577" spans="3:3" s="27" customFormat="1">
      <c r="C23577" s="2"/>
    </row>
    <row r="23578" spans="3:3" s="27" customFormat="1">
      <c r="C23578" s="2"/>
    </row>
    <row r="23579" spans="3:3" s="27" customFormat="1">
      <c r="C23579" s="2"/>
    </row>
    <row r="23580" spans="3:3" s="27" customFormat="1">
      <c r="C23580" s="2"/>
    </row>
    <row r="23581" spans="3:3" s="27" customFormat="1">
      <c r="C23581" s="2"/>
    </row>
    <row r="23582" spans="3:3" s="27" customFormat="1">
      <c r="C23582" s="2"/>
    </row>
    <row r="23583" spans="3:3" s="27" customFormat="1">
      <c r="C23583" s="2"/>
    </row>
    <row r="23584" spans="3:3" s="27" customFormat="1">
      <c r="C23584" s="2"/>
    </row>
    <row r="23585" spans="3:3" s="27" customFormat="1">
      <c r="C23585" s="2"/>
    </row>
    <row r="23586" spans="3:3" s="27" customFormat="1">
      <c r="C23586" s="2"/>
    </row>
    <row r="23587" spans="3:3" s="27" customFormat="1">
      <c r="C23587" s="2"/>
    </row>
    <row r="23588" spans="3:3" s="27" customFormat="1">
      <c r="C23588" s="2"/>
    </row>
    <row r="23589" spans="3:3" s="27" customFormat="1">
      <c r="C23589" s="2"/>
    </row>
    <row r="23590" spans="3:3" s="27" customFormat="1">
      <c r="C23590" s="2"/>
    </row>
    <row r="23591" spans="3:3" s="27" customFormat="1">
      <c r="C23591" s="2"/>
    </row>
    <row r="23592" spans="3:3" s="27" customFormat="1">
      <c r="C23592" s="2"/>
    </row>
    <row r="23593" spans="3:3" s="27" customFormat="1">
      <c r="C23593" s="2"/>
    </row>
    <row r="23594" spans="3:3" s="27" customFormat="1">
      <c r="C23594" s="2"/>
    </row>
    <row r="23595" spans="3:3" s="27" customFormat="1">
      <c r="C23595" s="2"/>
    </row>
    <row r="23596" spans="3:3" s="27" customFormat="1">
      <c r="C23596" s="2"/>
    </row>
    <row r="23597" spans="3:3" s="27" customFormat="1">
      <c r="C23597" s="2"/>
    </row>
    <row r="23598" spans="3:3" s="27" customFormat="1">
      <c r="C23598" s="2"/>
    </row>
    <row r="23599" spans="3:3" s="27" customFormat="1">
      <c r="C23599" s="2"/>
    </row>
    <row r="23600" spans="3:3" s="27" customFormat="1">
      <c r="C23600" s="2"/>
    </row>
    <row r="23601" spans="3:3" s="27" customFormat="1">
      <c r="C23601" s="2"/>
    </row>
    <row r="23602" spans="3:3" s="27" customFormat="1">
      <c r="C23602" s="2"/>
    </row>
    <row r="23603" spans="3:3" s="27" customFormat="1">
      <c r="C23603" s="2"/>
    </row>
    <row r="23604" spans="3:3" s="27" customFormat="1">
      <c r="C23604" s="2"/>
    </row>
    <row r="23605" spans="3:3" s="27" customFormat="1">
      <c r="C23605" s="2"/>
    </row>
    <row r="23606" spans="3:3" s="27" customFormat="1">
      <c r="C23606" s="2"/>
    </row>
    <row r="23607" spans="3:3" s="27" customFormat="1">
      <c r="C23607" s="2"/>
    </row>
    <row r="23608" spans="3:3" s="27" customFormat="1">
      <c r="C23608" s="2"/>
    </row>
    <row r="23609" spans="3:3" s="27" customFormat="1">
      <c r="C23609" s="2"/>
    </row>
    <row r="23610" spans="3:3" s="27" customFormat="1">
      <c r="C23610" s="2"/>
    </row>
    <row r="23611" spans="3:3" s="27" customFormat="1">
      <c r="C23611" s="2"/>
    </row>
    <row r="23612" spans="3:3" s="27" customFormat="1">
      <c r="C23612" s="2"/>
    </row>
    <row r="23613" spans="3:3" s="27" customFormat="1">
      <c r="C23613" s="2"/>
    </row>
    <row r="23614" spans="3:3" s="27" customFormat="1">
      <c r="C23614" s="2"/>
    </row>
    <row r="23615" spans="3:3" s="27" customFormat="1">
      <c r="C23615" s="2"/>
    </row>
    <row r="23616" spans="3:3" s="27" customFormat="1">
      <c r="C23616" s="2"/>
    </row>
    <row r="23617" spans="3:3" s="27" customFormat="1">
      <c r="C23617" s="2"/>
    </row>
    <row r="23618" spans="3:3" s="27" customFormat="1">
      <c r="C23618" s="2"/>
    </row>
    <row r="23619" spans="3:3" s="27" customFormat="1">
      <c r="C23619" s="2"/>
    </row>
    <row r="23620" spans="3:3" s="27" customFormat="1">
      <c r="C23620" s="2"/>
    </row>
    <row r="23621" spans="3:3" s="27" customFormat="1">
      <c r="C23621" s="2"/>
    </row>
    <row r="23622" spans="3:3" s="27" customFormat="1">
      <c r="C23622" s="2"/>
    </row>
    <row r="23623" spans="3:3" s="27" customFormat="1">
      <c r="C23623" s="2"/>
    </row>
    <row r="23624" spans="3:3" s="27" customFormat="1">
      <c r="C23624" s="2"/>
    </row>
    <row r="23625" spans="3:3" s="27" customFormat="1">
      <c r="C23625" s="2"/>
    </row>
    <row r="23626" spans="3:3" s="27" customFormat="1">
      <c r="C23626" s="2"/>
    </row>
    <row r="23627" spans="3:3" s="27" customFormat="1">
      <c r="C23627" s="2"/>
    </row>
    <row r="23628" spans="3:3" s="27" customFormat="1">
      <c r="C23628" s="2"/>
    </row>
    <row r="23629" spans="3:3" s="27" customFormat="1">
      <c r="C23629" s="2"/>
    </row>
    <row r="23630" spans="3:3" s="27" customFormat="1">
      <c r="C23630" s="2"/>
    </row>
    <row r="23631" spans="3:3" s="27" customFormat="1">
      <c r="C23631" s="2"/>
    </row>
    <row r="23632" spans="3:3" s="27" customFormat="1">
      <c r="C23632" s="2"/>
    </row>
    <row r="23633" spans="3:3" s="27" customFormat="1">
      <c r="C23633" s="2"/>
    </row>
    <row r="23634" spans="3:3" s="27" customFormat="1">
      <c r="C23634" s="2"/>
    </row>
    <row r="23635" spans="3:3" s="27" customFormat="1">
      <c r="C23635" s="2"/>
    </row>
    <row r="23636" spans="3:3" s="27" customFormat="1">
      <c r="C23636" s="2"/>
    </row>
    <row r="23637" spans="3:3" s="27" customFormat="1">
      <c r="C23637" s="2"/>
    </row>
    <row r="23638" spans="3:3" s="27" customFormat="1">
      <c r="C23638" s="2"/>
    </row>
    <row r="23639" spans="3:3" s="27" customFormat="1">
      <c r="C23639" s="2"/>
    </row>
    <row r="23640" spans="3:3" s="27" customFormat="1">
      <c r="C23640" s="2"/>
    </row>
    <row r="23641" spans="3:3" s="27" customFormat="1">
      <c r="C23641" s="2"/>
    </row>
    <row r="23642" spans="3:3" s="27" customFormat="1">
      <c r="C23642" s="2"/>
    </row>
    <row r="23643" spans="3:3" s="27" customFormat="1">
      <c r="C23643" s="2"/>
    </row>
    <row r="23644" spans="3:3" s="27" customFormat="1">
      <c r="C23644" s="2"/>
    </row>
    <row r="23645" spans="3:3" s="27" customFormat="1">
      <c r="C23645" s="2"/>
    </row>
    <row r="23646" spans="3:3" s="27" customFormat="1">
      <c r="C23646" s="2"/>
    </row>
    <row r="23647" spans="3:3" s="27" customFormat="1">
      <c r="C23647" s="2"/>
    </row>
    <row r="23648" spans="3:3" s="27" customFormat="1">
      <c r="C23648" s="2"/>
    </row>
    <row r="23649" spans="3:3" s="27" customFormat="1">
      <c r="C23649" s="2"/>
    </row>
    <row r="23650" spans="3:3" s="27" customFormat="1">
      <c r="C23650" s="2"/>
    </row>
    <row r="23651" spans="3:3" s="27" customFormat="1">
      <c r="C23651" s="2"/>
    </row>
    <row r="23652" spans="3:3" s="27" customFormat="1">
      <c r="C23652" s="2"/>
    </row>
    <row r="23653" spans="3:3" s="27" customFormat="1">
      <c r="C23653" s="2"/>
    </row>
    <row r="23654" spans="3:3" s="27" customFormat="1">
      <c r="C23654" s="2"/>
    </row>
    <row r="23655" spans="3:3" s="27" customFormat="1">
      <c r="C23655" s="2"/>
    </row>
    <row r="23656" spans="3:3" s="27" customFormat="1">
      <c r="C23656" s="2"/>
    </row>
    <row r="23657" spans="3:3" s="27" customFormat="1">
      <c r="C23657" s="2"/>
    </row>
    <row r="23658" spans="3:3" s="27" customFormat="1">
      <c r="C23658" s="2"/>
    </row>
    <row r="23659" spans="3:3" s="27" customFormat="1">
      <c r="C23659" s="2"/>
    </row>
    <row r="23660" spans="3:3" s="27" customFormat="1">
      <c r="C23660" s="2"/>
    </row>
    <row r="23661" spans="3:3" s="27" customFormat="1">
      <c r="C23661" s="2"/>
    </row>
    <row r="23662" spans="3:3" s="27" customFormat="1">
      <c r="C23662" s="2"/>
    </row>
    <row r="23663" spans="3:3" s="27" customFormat="1">
      <c r="C23663" s="2"/>
    </row>
    <row r="23664" spans="3:3" s="27" customFormat="1">
      <c r="C23664" s="2"/>
    </row>
    <row r="23665" spans="3:3" s="27" customFormat="1">
      <c r="C23665" s="2"/>
    </row>
    <row r="23666" spans="3:3" s="27" customFormat="1">
      <c r="C23666" s="2"/>
    </row>
    <row r="23667" spans="3:3" s="27" customFormat="1">
      <c r="C23667" s="2"/>
    </row>
    <row r="23668" spans="3:3" s="27" customFormat="1">
      <c r="C23668" s="2"/>
    </row>
    <row r="23669" spans="3:3" s="27" customFormat="1">
      <c r="C23669" s="2"/>
    </row>
    <row r="23670" spans="3:3" s="27" customFormat="1">
      <c r="C23670" s="2"/>
    </row>
    <row r="23671" spans="3:3" s="27" customFormat="1">
      <c r="C23671" s="2"/>
    </row>
    <row r="23672" spans="3:3" s="27" customFormat="1">
      <c r="C23672" s="2"/>
    </row>
    <row r="23673" spans="3:3" s="27" customFormat="1">
      <c r="C23673" s="2"/>
    </row>
    <row r="23674" spans="3:3" s="27" customFormat="1">
      <c r="C23674" s="2"/>
    </row>
    <row r="23675" spans="3:3" s="27" customFormat="1">
      <c r="C23675" s="2"/>
    </row>
    <row r="23676" spans="3:3" s="27" customFormat="1">
      <c r="C23676" s="2"/>
    </row>
    <row r="23677" spans="3:3" s="27" customFormat="1">
      <c r="C23677" s="2"/>
    </row>
    <row r="23678" spans="3:3" s="27" customFormat="1">
      <c r="C23678" s="2"/>
    </row>
    <row r="23679" spans="3:3" s="27" customFormat="1">
      <c r="C23679" s="2"/>
    </row>
    <row r="23680" spans="3:3" s="27" customFormat="1">
      <c r="C23680" s="2"/>
    </row>
    <row r="23681" spans="3:3" s="27" customFormat="1">
      <c r="C23681" s="2"/>
    </row>
    <row r="23682" spans="3:3" s="27" customFormat="1">
      <c r="C23682" s="2"/>
    </row>
    <row r="23683" spans="3:3" s="27" customFormat="1">
      <c r="C23683" s="2"/>
    </row>
    <row r="23684" spans="3:3" s="27" customFormat="1">
      <c r="C23684" s="2"/>
    </row>
    <row r="23685" spans="3:3" s="27" customFormat="1">
      <c r="C23685" s="2"/>
    </row>
    <row r="23686" spans="3:3" s="27" customFormat="1">
      <c r="C23686" s="2"/>
    </row>
    <row r="23687" spans="3:3" s="27" customFormat="1">
      <c r="C23687" s="2"/>
    </row>
    <row r="23688" spans="3:3" s="27" customFormat="1">
      <c r="C23688" s="2"/>
    </row>
    <row r="23689" spans="3:3" s="27" customFormat="1">
      <c r="C23689" s="2"/>
    </row>
    <row r="23690" spans="3:3" s="27" customFormat="1">
      <c r="C23690" s="2"/>
    </row>
    <row r="23691" spans="3:3" s="27" customFormat="1">
      <c r="C23691" s="2"/>
    </row>
    <row r="23692" spans="3:3" s="27" customFormat="1">
      <c r="C23692" s="2"/>
    </row>
    <row r="23693" spans="3:3" s="27" customFormat="1">
      <c r="C23693" s="2"/>
    </row>
    <row r="23694" spans="3:3" s="27" customFormat="1">
      <c r="C23694" s="2"/>
    </row>
    <row r="23695" spans="3:3" s="27" customFormat="1">
      <c r="C23695" s="2"/>
    </row>
    <row r="23696" spans="3:3" s="27" customFormat="1">
      <c r="C23696" s="2"/>
    </row>
    <row r="23697" spans="3:3" s="27" customFormat="1">
      <c r="C23697" s="2"/>
    </row>
    <row r="23698" spans="3:3" s="27" customFormat="1">
      <c r="C23698" s="2"/>
    </row>
    <row r="23699" spans="3:3" s="27" customFormat="1">
      <c r="C23699" s="2"/>
    </row>
    <row r="23700" spans="3:3" s="27" customFormat="1">
      <c r="C23700" s="2"/>
    </row>
    <row r="23701" spans="3:3" s="27" customFormat="1">
      <c r="C23701" s="2"/>
    </row>
    <row r="23702" spans="3:3" s="27" customFormat="1">
      <c r="C23702" s="2"/>
    </row>
    <row r="23703" spans="3:3" s="27" customFormat="1">
      <c r="C23703" s="2"/>
    </row>
    <row r="23704" spans="3:3" s="27" customFormat="1">
      <c r="C23704" s="2"/>
    </row>
    <row r="23705" spans="3:3" s="27" customFormat="1">
      <c r="C23705" s="2"/>
    </row>
    <row r="23706" spans="3:3" s="27" customFormat="1">
      <c r="C23706" s="2"/>
    </row>
    <row r="23707" spans="3:3" s="27" customFormat="1">
      <c r="C23707" s="2"/>
    </row>
    <row r="23708" spans="3:3" s="27" customFormat="1">
      <c r="C23708" s="2"/>
    </row>
    <row r="23709" spans="3:3" s="27" customFormat="1">
      <c r="C23709" s="2"/>
    </row>
    <row r="23710" spans="3:3" s="27" customFormat="1">
      <c r="C23710" s="2"/>
    </row>
    <row r="23711" spans="3:3" s="27" customFormat="1">
      <c r="C23711" s="2"/>
    </row>
    <row r="23712" spans="3:3" s="27" customFormat="1">
      <c r="C23712" s="2"/>
    </row>
    <row r="23713" spans="3:3" s="27" customFormat="1">
      <c r="C23713" s="2"/>
    </row>
    <row r="23714" spans="3:3" s="27" customFormat="1">
      <c r="C23714" s="2"/>
    </row>
    <row r="23715" spans="3:3" s="27" customFormat="1">
      <c r="C23715" s="2"/>
    </row>
    <row r="23716" spans="3:3" s="27" customFormat="1">
      <c r="C23716" s="2"/>
    </row>
    <row r="23717" spans="3:3" s="27" customFormat="1">
      <c r="C23717" s="2"/>
    </row>
    <row r="23718" spans="3:3" s="27" customFormat="1">
      <c r="C23718" s="2"/>
    </row>
    <row r="23719" spans="3:3" s="27" customFormat="1">
      <c r="C23719" s="2"/>
    </row>
    <row r="23720" spans="3:3" s="27" customFormat="1">
      <c r="C23720" s="2"/>
    </row>
    <row r="23721" spans="3:3" s="27" customFormat="1">
      <c r="C23721" s="2"/>
    </row>
    <row r="23722" spans="3:3" s="27" customFormat="1">
      <c r="C23722" s="2"/>
    </row>
    <row r="23723" spans="3:3" s="27" customFormat="1">
      <c r="C23723" s="2"/>
    </row>
    <row r="23724" spans="3:3" s="27" customFormat="1">
      <c r="C23724" s="2"/>
    </row>
    <row r="23725" spans="3:3" s="27" customFormat="1">
      <c r="C23725" s="2"/>
    </row>
    <row r="23726" spans="3:3" s="27" customFormat="1">
      <c r="C23726" s="2"/>
    </row>
    <row r="23727" spans="3:3" s="27" customFormat="1">
      <c r="C23727" s="2"/>
    </row>
    <row r="23728" spans="3:3" s="27" customFormat="1">
      <c r="C23728" s="2"/>
    </row>
    <row r="23729" spans="3:3" s="27" customFormat="1">
      <c r="C23729" s="2"/>
    </row>
    <row r="23730" spans="3:3" s="27" customFormat="1">
      <c r="C23730" s="2"/>
    </row>
    <row r="23731" spans="3:3" s="27" customFormat="1">
      <c r="C23731" s="2"/>
    </row>
    <row r="23732" spans="3:3" s="27" customFormat="1">
      <c r="C23732" s="2"/>
    </row>
    <row r="23733" spans="3:3" s="27" customFormat="1">
      <c r="C23733" s="2"/>
    </row>
    <row r="23734" spans="3:3" s="27" customFormat="1">
      <c r="C23734" s="2"/>
    </row>
    <row r="23735" spans="3:3" s="27" customFormat="1">
      <c r="C23735" s="2"/>
    </row>
    <row r="23736" spans="3:3" s="27" customFormat="1">
      <c r="C23736" s="2"/>
    </row>
    <row r="23737" spans="3:3" s="27" customFormat="1">
      <c r="C23737" s="2"/>
    </row>
    <row r="23738" spans="3:3" s="27" customFormat="1">
      <c r="C23738" s="2"/>
    </row>
    <row r="23739" spans="3:3" s="27" customFormat="1">
      <c r="C23739" s="2"/>
    </row>
    <row r="23740" spans="3:3" s="27" customFormat="1">
      <c r="C23740" s="2"/>
    </row>
    <row r="23741" spans="3:3" s="27" customFormat="1">
      <c r="C23741" s="2"/>
    </row>
    <row r="23742" spans="3:3" s="27" customFormat="1">
      <c r="C23742" s="2"/>
    </row>
    <row r="23743" spans="3:3" s="27" customFormat="1">
      <c r="C23743" s="2"/>
    </row>
    <row r="23744" spans="3:3" s="27" customFormat="1">
      <c r="C23744" s="2"/>
    </row>
    <row r="23745" spans="3:3" s="27" customFormat="1">
      <c r="C23745" s="2"/>
    </row>
    <row r="23746" spans="3:3" s="27" customFormat="1">
      <c r="C23746" s="2"/>
    </row>
    <row r="23747" spans="3:3" s="27" customFormat="1">
      <c r="C23747" s="2"/>
    </row>
    <row r="23748" spans="3:3" s="27" customFormat="1">
      <c r="C23748" s="2"/>
    </row>
    <row r="23749" spans="3:3" s="27" customFormat="1">
      <c r="C23749" s="2"/>
    </row>
    <row r="23750" spans="3:3" s="27" customFormat="1">
      <c r="C23750" s="2"/>
    </row>
    <row r="23751" spans="3:3" s="27" customFormat="1">
      <c r="C23751" s="2"/>
    </row>
    <row r="23752" spans="3:3" s="27" customFormat="1">
      <c r="C23752" s="2"/>
    </row>
    <row r="23753" spans="3:3" s="27" customFormat="1">
      <c r="C23753" s="2"/>
    </row>
    <row r="23754" spans="3:3" s="27" customFormat="1">
      <c r="C23754" s="2"/>
    </row>
    <row r="23755" spans="3:3" s="27" customFormat="1">
      <c r="C23755" s="2"/>
    </row>
    <row r="23756" spans="3:3" s="27" customFormat="1">
      <c r="C23756" s="2"/>
    </row>
    <row r="23757" spans="3:3" s="27" customFormat="1">
      <c r="C23757" s="2"/>
    </row>
    <row r="23758" spans="3:3" s="27" customFormat="1">
      <c r="C23758" s="2"/>
    </row>
    <row r="23759" spans="3:3" s="27" customFormat="1">
      <c r="C23759" s="2"/>
    </row>
    <row r="23760" spans="3:3" s="27" customFormat="1">
      <c r="C23760" s="2"/>
    </row>
    <row r="23761" spans="3:3" s="27" customFormat="1">
      <c r="C23761" s="2"/>
    </row>
    <row r="23762" spans="3:3" s="27" customFormat="1">
      <c r="C23762" s="2"/>
    </row>
    <row r="23763" spans="3:3" s="27" customFormat="1">
      <c r="C23763" s="2"/>
    </row>
    <row r="23764" spans="3:3" s="27" customFormat="1">
      <c r="C23764" s="2"/>
    </row>
    <row r="23765" spans="3:3" s="27" customFormat="1">
      <c r="C23765" s="2"/>
    </row>
    <row r="23766" spans="3:3" s="27" customFormat="1">
      <c r="C23766" s="2"/>
    </row>
    <row r="23767" spans="3:3" s="27" customFormat="1">
      <c r="C23767" s="2"/>
    </row>
    <row r="23768" spans="3:3" s="27" customFormat="1">
      <c r="C23768" s="2"/>
    </row>
    <row r="23769" spans="3:3" s="27" customFormat="1">
      <c r="C23769" s="2"/>
    </row>
    <row r="23770" spans="3:3" s="27" customFormat="1">
      <c r="C23770" s="2"/>
    </row>
    <row r="23771" spans="3:3" s="27" customFormat="1">
      <c r="C23771" s="2"/>
    </row>
    <row r="23772" spans="3:3" s="27" customFormat="1">
      <c r="C23772" s="2"/>
    </row>
    <row r="23773" spans="3:3" s="27" customFormat="1">
      <c r="C23773" s="2"/>
    </row>
    <row r="23774" spans="3:3" s="27" customFormat="1">
      <c r="C23774" s="2"/>
    </row>
    <row r="23775" spans="3:3" s="27" customFormat="1">
      <c r="C23775" s="2"/>
    </row>
    <row r="23776" spans="3:3" s="27" customFormat="1">
      <c r="C23776" s="2"/>
    </row>
    <row r="23777" spans="3:3" s="27" customFormat="1">
      <c r="C23777" s="2"/>
    </row>
    <row r="23778" spans="3:3" s="27" customFormat="1">
      <c r="C23778" s="2"/>
    </row>
    <row r="23779" spans="3:3" s="27" customFormat="1">
      <c r="C23779" s="2"/>
    </row>
    <row r="23780" spans="3:3" s="27" customFormat="1">
      <c r="C23780" s="2"/>
    </row>
    <row r="23781" spans="3:3" s="27" customFormat="1">
      <c r="C23781" s="2"/>
    </row>
    <row r="23782" spans="3:3" s="27" customFormat="1">
      <c r="C23782" s="2"/>
    </row>
    <row r="23783" spans="3:3" s="27" customFormat="1">
      <c r="C23783" s="2"/>
    </row>
    <row r="23784" spans="3:3" s="27" customFormat="1">
      <c r="C23784" s="2"/>
    </row>
    <row r="23785" spans="3:3" s="27" customFormat="1">
      <c r="C23785" s="2"/>
    </row>
    <row r="23786" spans="3:3" s="27" customFormat="1">
      <c r="C23786" s="2"/>
    </row>
    <row r="23787" spans="3:3" s="27" customFormat="1">
      <c r="C23787" s="2"/>
    </row>
    <row r="23788" spans="3:3" s="27" customFormat="1">
      <c r="C23788" s="2"/>
    </row>
    <row r="23789" spans="3:3" s="27" customFormat="1">
      <c r="C23789" s="2"/>
    </row>
    <row r="23790" spans="3:3" s="27" customFormat="1">
      <c r="C23790" s="2"/>
    </row>
    <row r="23791" spans="3:3" s="27" customFormat="1">
      <c r="C23791" s="2"/>
    </row>
    <row r="23792" spans="3:3" s="27" customFormat="1">
      <c r="C23792" s="2"/>
    </row>
    <row r="23793" spans="3:3" s="27" customFormat="1">
      <c r="C23793" s="2"/>
    </row>
    <row r="23794" spans="3:3" s="27" customFormat="1">
      <c r="C23794" s="2"/>
    </row>
    <row r="23795" spans="3:3" s="27" customFormat="1">
      <c r="C23795" s="2"/>
    </row>
    <row r="23796" spans="3:3" s="27" customFormat="1">
      <c r="C23796" s="2"/>
    </row>
    <row r="23797" spans="3:3" s="27" customFormat="1">
      <c r="C23797" s="2"/>
    </row>
    <row r="23798" spans="3:3" s="27" customFormat="1">
      <c r="C23798" s="2"/>
    </row>
    <row r="23799" spans="3:3" s="27" customFormat="1">
      <c r="C23799" s="2"/>
    </row>
    <row r="23800" spans="3:3" s="27" customFormat="1">
      <c r="C23800" s="2"/>
    </row>
    <row r="23801" spans="3:3" s="27" customFormat="1">
      <c r="C23801" s="2"/>
    </row>
    <row r="23802" spans="3:3" s="27" customFormat="1">
      <c r="C23802" s="2"/>
    </row>
    <row r="23803" spans="3:3" s="27" customFormat="1">
      <c r="C23803" s="2"/>
    </row>
    <row r="23804" spans="3:3" s="27" customFormat="1">
      <c r="C23804" s="2"/>
    </row>
    <row r="23805" spans="3:3" s="27" customFormat="1">
      <c r="C23805" s="2"/>
    </row>
    <row r="23806" spans="3:3" s="27" customFormat="1">
      <c r="C23806" s="2"/>
    </row>
    <row r="23807" spans="3:3" s="27" customFormat="1">
      <c r="C23807" s="2"/>
    </row>
    <row r="23808" spans="3:3" s="27" customFormat="1">
      <c r="C23808" s="2"/>
    </row>
    <row r="23809" spans="3:3" s="27" customFormat="1">
      <c r="C23809" s="2"/>
    </row>
    <row r="23810" spans="3:3" s="27" customFormat="1">
      <c r="C23810" s="2"/>
    </row>
    <row r="23811" spans="3:3" s="27" customFormat="1">
      <c r="C23811" s="2"/>
    </row>
    <row r="23812" spans="3:3" s="27" customFormat="1">
      <c r="C23812" s="2"/>
    </row>
    <row r="23813" spans="3:3" s="27" customFormat="1">
      <c r="C23813" s="2"/>
    </row>
    <row r="23814" spans="3:3" s="27" customFormat="1">
      <c r="C23814" s="2"/>
    </row>
    <row r="23815" spans="3:3" s="27" customFormat="1">
      <c r="C23815" s="2"/>
    </row>
    <row r="23816" spans="3:3" s="27" customFormat="1">
      <c r="C23816" s="2"/>
    </row>
    <row r="23817" spans="3:3" s="27" customFormat="1">
      <c r="C23817" s="2"/>
    </row>
    <row r="23818" spans="3:3" s="27" customFormat="1">
      <c r="C23818" s="2"/>
    </row>
    <row r="23819" spans="3:3" s="27" customFormat="1">
      <c r="C23819" s="2"/>
    </row>
    <row r="23820" spans="3:3" s="27" customFormat="1">
      <c r="C23820" s="2"/>
    </row>
    <row r="23821" spans="3:3" s="27" customFormat="1">
      <c r="C23821" s="2"/>
    </row>
    <row r="23822" spans="3:3" s="27" customFormat="1">
      <c r="C23822" s="2"/>
    </row>
    <row r="23823" spans="3:3" s="27" customFormat="1">
      <c r="C23823" s="2"/>
    </row>
    <row r="23824" spans="3:3" s="27" customFormat="1">
      <c r="C23824" s="2"/>
    </row>
    <row r="23825" spans="3:3" s="27" customFormat="1">
      <c r="C23825" s="2"/>
    </row>
    <row r="23826" spans="3:3" s="27" customFormat="1">
      <c r="C23826" s="2"/>
    </row>
    <row r="23827" spans="3:3" s="27" customFormat="1">
      <c r="C23827" s="2"/>
    </row>
    <row r="23828" spans="3:3" s="27" customFormat="1">
      <c r="C23828" s="2"/>
    </row>
    <row r="23829" spans="3:3" s="27" customFormat="1">
      <c r="C23829" s="2"/>
    </row>
    <row r="23830" spans="3:3" s="27" customFormat="1">
      <c r="C23830" s="2"/>
    </row>
    <row r="23831" spans="3:3" s="27" customFormat="1">
      <c r="C23831" s="2"/>
    </row>
    <row r="23832" spans="3:3" s="27" customFormat="1">
      <c r="C23832" s="2"/>
    </row>
    <row r="23833" spans="3:3" s="27" customFormat="1">
      <c r="C23833" s="2"/>
    </row>
    <row r="23834" spans="3:3" s="27" customFormat="1">
      <c r="C23834" s="2"/>
    </row>
    <row r="23835" spans="3:3" s="27" customFormat="1">
      <c r="C23835" s="2"/>
    </row>
    <row r="23836" spans="3:3" s="27" customFormat="1">
      <c r="C23836" s="2"/>
    </row>
    <row r="23837" spans="3:3" s="27" customFormat="1">
      <c r="C23837" s="2"/>
    </row>
    <row r="23838" spans="3:3" s="27" customFormat="1">
      <c r="C23838" s="2"/>
    </row>
    <row r="23839" spans="3:3" s="27" customFormat="1">
      <c r="C23839" s="2"/>
    </row>
    <row r="23840" spans="3:3" s="27" customFormat="1">
      <c r="C23840" s="2"/>
    </row>
    <row r="23841" spans="3:3" s="27" customFormat="1">
      <c r="C23841" s="2"/>
    </row>
    <row r="23842" spans="3:3" s="27" customFormat="1">
      <c r="C23842" s="2"/>
    </row>
    <row r="23843" spans="3:3" s="27" customFormat="1">
      <c r="C23843" s="2"/>
    </row>
    <row r="23844" spans="3:3" s="27" customFormat="1">
      <c r="C23844" s="2"/>
    </row>
    <row r="23845" spans="3:3" s="27" customFormat="1">
      <c r="C23845" s="2"/>
    </row>
    <row r="23846" spans="3:3" s="27" customFormat="1">
      <c r="C23846" s="2"/>
    </row>
    <row r="23847" spans="3:3" s="27" customFormat="1">
      <c r="C23847" s="2"/>
    </row>
    <row r="23848" spans="3:3" s="27" customFormat="1">
      <c r="C23848" s="2"/>
    </row>
    <row r="23849" spans="3:3" s="27" customFormat="1">
      <c r="C23849" s="2"/>
    </row>
    <row r="23850" spans="3:3" s="27" customFormat="1">
      <c r="C23850" s="2"/>
    </row>
    <row r="23851" spans="3:3" s="27" customFormat="1">
      <c r="C23851" s="2"/>
    </row>
    <row r="23852" spans="3:3" s="27" customFormat="1">
      <c r="C23852" s="2"/>
    </row>
    <row r="23853" spans="3:3" s="27" customFormat="1">
      <c r="C23853" s="2"/>
    </row>
    <row r="23854" spans="3:3" s="27" customFormat="1">
      <c r="C23854" s="2"/>
    </row>
    <row r="23855" spans="3:3" s="27" customFormat="1">
      <c r="C23855" s="2"/>
    </row>
    <row r="23856" spans="3:3" s="27" customFormat="1">
      <c r="C23856" s="2"/>
    </row>
    <row r="23857" spans="3:3" s="27" customFormat="1">
      <c r="C23857" s="2"/>
    </row>
    <row r="23858" spans="3:3" s="27" customFormat="1">
      <c r="C23858" s="2"/>
    </row>
    <row r="23859" spans="3:3" s="27" customFormat="1">
      <c r="C23859" s="2"/>
    </row>
    <row r="23860" spans="3:3" s="27" customFormat="1">
      <c r="C23860" s="2"/>
    </row>
    <row r="23861" spans="3:3" s="27" customFormat="1">
      <c r="C23861" s="2"/>
    </row>
    <row r="23862" spans="3:3" s="27" customFormat="1">
      <c r="C23862" s="2"/>
    </row>
    <row r="23863" spans="3:3" s="27" customFormat="1">
      <c r="C23863" s="2"/>
    </row>
    <row r="23864" spans="3:3" s="27" customFormat="1">
      <c r="C23864" s="2"/>
    </row>
    <row r="23865" spans="3:3" s="27" customFormat="1">
      <c r="C23865" s="2"/>
    </row>
    <row r="23866" spans="3:3" s="27" customFormat="1">
      <c r="C23866" s="2"/>
    </row>
    <row r="23867" spans="3:3" s="27" customFormat="1">
      <c r="C23867" s="2"/>
    </row>
    <row r="23868" spans="3:3" s="27" customFormat="1">
      <c r="C23868" s="2"/>
    </row>
    <row r="23869" spans="3:3" s="27" customFormat="1">
      <c r="C23869" s="2"/>
    </row>
    <row r="23870" spans="3:3" s="27" customFormat="1">
      <c r="C23870" s="2"/>
    </row>
    <row r="23871" spans="3:3" s="27" customFormat="1">
      <c r="C23871" s="2"/>
    </row>
    <row r="23872" spans="3:3" s="27" customFormat="1">
      <c r="C23872" s="2"/>
    </row>
    <row r="23873" spans="3:3" s="27" customFormat="1">
      <c r="C23873" s="2"/>
    </row>
    <row r="23874" spans="3:3" s="27" customFormat="1">
      <c r="C23874" s="2"/>
    </row>
    <row r="23875" spans="3:3" s="27" customFormat="1">
      <c r="C23875" s="2"/>
    </row>
    <row r="23876" spans="3:3" s="27" customFormat="1">
      <c r="C23876" s="2"/>
    </row>
    <row r="23877" spans="3:3" s="27" customFormat="1">
      <c r="C23877" s="2"/>
    </row>
    <row r="23878" spans="3:3" s="27" customFormat="1">
      <c r="C23878" s="2"/>
    </row>
    <row r="23879" spans="3:3" s="27" customFormat="1">
      <c r="C23879" s="2"/>
    </row>
    <row r="23880" spans="3:3" s="27" customFormat="1">
      <c r="C23880" s="2"/>
    </row>
    <row r="23881" spans="3:3" s="27" customFormat="1">
      <c r="C23881" s="2"/>
    </row>
    <row r="23882" spans="3:3" s="27" customFormat="1">
      <c r="C23882" s="2"/>
    </row>
    <row r="23883" spans="3:3" s="27" customFormat="1">
      <c r="C23883" s="2"/>
    </row>
    <row r="23884" spans="3:3" s="27" customFormat="1">
      <c r="C23884" s="2"/>
    </row>
    <row r="23885" spans="3:3" s="27" customFormat="1">
      <c r="C23885" s="2"/>
    </row>
    <row r="23886" spans="3:3" s="27" customFormat="1">
      <c r="C23886" s="2"/>
    </row>
    <row r="23887" spans="3:3" s="27" customFormat="1">
      <c r="C23887" s="2"/>
    </row>
    <row r="23888" spans="3:3" s="27" customFormat="1">
      <c r="C23888" s="2"/>
    </row>
    <row r="23889" spans="3:3" s="27" customFormat="1">
      <c r="C23889" s="2"/>
    </row>
    <row r="23890" spans="3:3" s="27" customFormat="1">
      <c r="C23890" s="2"/>
    </row>
    <row r="23891" spans="3:3" s="27" customFormat="1">
      <c r="C23891" s="2"/>
    </row>
    <row r="23892" spans="3:3" s="27" customFormat="1">
      <c r="C23892" s="2"/>
    </row>
    <row r="23893" spans="3:3" s="27" customFormat="1">
      <c r="C23893" s="2"/>
    </row>
    <row r="23894" spans="3:3" s="27" customFormat="1">
      <c r="C23894" s="2"/>
    </row>
    <row r="23895" spans="3:3" s="27" customFormat="1">
      <c r="C23895" s="2"/>
    </row>
    <row r="23896" spans="3:3" s="27" customFormat="1">
      <c r="C23896" s="2"/>
    </row>
    <row r="23897" spans="3:3" s="27" customFormat="1">
      <c r="C23897" s="2"/>
    </row>
    <row r="23898" spans="3:3" s="27" customFormat="1">
      <c r="C23898" s="2"/>
    </row>
    <row r="23899" spans="3:3" s="27" customFormat="1">
      <c r="C23899" s="2"/>
    </row>
    <row r="23900" spans="3:3" s="27" customFormat="1">
      <c r="C23900" s="2"/>
    </row>
    <row r="23901" spans="3:3" s="27" customFormat="1">
      <c r="C23901" s="2"/>
    </row>
    <row r="23902" spans="3:3" s="27" customFormat="1">
      <c r="C23902" s="2"/>
    </row>
    <row r="23903" spans="3:3" s="27" customFormat="1">
      <c r="C23903" s="2"/>
    </row>
    <row r="23904" spans="3:3" s="27" customFormat="1">
      <c r="C23904" s="2"/>
    </row>
    <row r="23905" spans="3:3" s="27" customFormat="1">
      <c r="C23905" s="2"/>
    </row>
    <row r="23906" spans="3:3" s="27" customFormat="1">
      <c r="C23906" s="2"/>
    </row>
    <row r="23907" spans="3:3" s="27" customFormat="1">
      <c r="C23907" s="2"/>
    </row>
    <row r="23908" spans="3:3" s="27" customFormat="1">
      <c r="C23908" s="2"/>
    </row>
    <row r="23909" spans="3:3" s="27" customFormat="1">
      <c r="C23909" s="2"/>
    </row>
    <row r="23910" spans="3:3" s="27" customFormat="1">
      <c r="C23910" s="2"/>
    </row>
    <row r="23911" spans="3:3" s="27" customFormat="1">
      <c r="C23911" s="2"/>
    </row>
    <row r="23912" spans="3:3" s="27" customFormat="1">
      <c r="C23912" s="2"/>
    </row>
    <row r="23913" spans="3:3" s="27" customFormat="1">
      <c r="C23913" s="2"/>
    </row>
    <row r="23914" spans="3:3" s="27" customFormat="1">
      <c r="C23914" s="2"/>
    </row>
    <row r="23915" spans="3:3" s="27" customFormat="1">
      <c r="C23915" s="2"/>
    </row>
    <row r="23916" spans="3:3" s="27" customFormat="1">
      <c r="C23916" s="2"/>
    </row>
    <row r="23917" spans="3:3" s="27" customFormat="1">
      <c r="C23917" s="2"/>
    </row>
    <row r="23918" spans="3:3" s="27" customFormat="1">
      <c r="C23918" s="2"/>
    </row>
    <row r="23919" spans="3:3" s="27" customFormat="1">
      <c r="C23919" s="2"/>
    </row>
    <row r="23920" spans="3:3" s="27" customFormat="1">
      <c r="C23920" s="2"/>
    </row>
    <row r="23921" spans="3:3" s="27" customFormat="1">
      <c r="C23921" s="2"/>
    </row>
    <row r="23922" spans="3:3" s="27" customFormat="1">
      <c r="C23922" s="2"/>
    </row>
    <row r="23923" spans="3:3" s="27" customFormat="1">
      <c r="C23923" s="2"/>
    </row>
    <row r="23924" spans="3:3" s="27" customFormat="1">
      <c r="C23924" s="2"/>
    </row>
    <row r="23925" spans="3:3" s="27" customFormat="1">
      <c r="C23925" s="2"/>
    </row>
    <row r="23926" spans="3:3" s="27" customFormat="1">
      <c r="C23926" s="2"/>
    </row>
    <row r="23927" spans="3:3" s="27" customFormat="1">
      <c r="C23927" s="2"/>
    </row>
    <row r="23928" spans="3:3" s="27" customFormat="1">
      <c r="C23928" s="2"/>
    </row>
    <row r="23929" spans="3:3" s="27" customFormat="1">
      <c r="C23929" s="2"/>
    </row>
    <row r="23930" spans="3:3" s="27" customFormat="1">
      <c r="C23930" s="2"/>
    </row>
    <row r="23931" spans="3:3" s="27" customFormat="1">
      <c r="C23931" s="2"/>
    </row>
    <row r="23932" spans="3:3" s="27" customFormat="1">
      <c r="C23932" s="2"/>
    </row>
    <row r="23933" spans="3:3" s="27" customFormat="1">
      <c r="C23933" s="2"/>
    </row>
    <row r="23934" spans="3:3" s="27" customFormat="1">
      <c r="C23934" s="2"/>
    </row>
    <row r="23935" spans="3:3" s="27" customFormat="1">
      <c r="C23935" s="2"/>
    </row>
    <row r="23936" spans="3:3" s="27" customFormat="1">
      <c r="C23936" s="2"/>
    </row>
    <row r="23937" spans="3:3" s="27" customFormat="1">
      <c r="C23937" s="2"/>
    </row>
    <row r="23938" spans="3:3" s="27" customFormat="1">
      <c r="C23938" s="2"/>
    </row>
    <row r="23939" spans="3:3" s="27" customFormat="1">
      <c r="C23939" s="2"/>
    </row>
    <row r="23940" spans="3:3" s="27" customFormat="1">
      <c r="C23940" s="2"/>
    </row>
    <row r="23941" spans="3:3" s="27" customFormat="1">
      <c r="C23941" s="2"/>
    </row>
    <row r="23942" spans="3:3" s="27" customFormat="1">
      <c r="C23942" s="2"/>
    </row>
    <row r="23943" spans="3:3" s="27" customFormat="1">
      <c r="C23943" s="2"/>
    </row>
    <row r="23944" spans="3:3" s="27" customFormat="1">
      <c r="C23944" s="2"/>
    </row>
    <row r="23945" spans="3:3" s="27" customFormat="1">
      <c r="C23945" s="2"/>
    </row>
    <row r="23946" spans="3:3" s="27" customFormat="1">
      <c r="C23946" s="2"/>
    </row>
    <row r="23947" spans="3:3" s="27" customFormat="1">
      <c r="C23947" s="2"/>
    </row>
    <row r="23948" spans="3:3" s="27" customFormat="1">
      <c r="C23948" s="2"/>
    </row>
    <row r="23949" spans="3:3" s="27" customFormat="1">
      <c r="C23949" s="2"/>
    </row>
    <row r="23950" spans="3:3" s="27" customFormat="1">
      <c r="C23950" s="2"/>
    </row>
    <row r="23951" spans="3:3" s="27" customFormat="1">
      <c r="C23951" s="2"/>
    </row>
    <row r="23952" spans="3:3" s="27" customFormat="1">
      <c r="C23952" s="2"/>
    </row>
    <row r="23953" spans="3:3" s="27" customFormat="1">
      <c r="C23953" s="2"/>
    </row>
    <row r="23954" spans="3:3" s="27" customFormat="1">
      <c r="C23954" s="2"/>
    </row>
    <row r="23955" spans="3:3" s="27" customFormat="1">
      <c r="C23955" s="2"/>
    </row>
    <row r="23956" spans="3:3" s="27" customFormat="1">
      <c r="C23956" s="2"/>
    </row>
    <row r="23957" spans="3:3" s="27" customFormat="1">
      <c r="C23957" s="2"/>
    </row>
    <row r="23958" spans="3:3" s="27" customFormat="1">
      <c r="C23958" s="2"/>
    </row>
    <row r="23959" spans="3:3" s="27" customFormat="1">
      <c r="C23959" s="2"/>
    </row>
    <row r="23960" spans="3:3" s="27" customFormat="1">
      <c r="C23960" s="2"/>
    </row>
    <row r="23961" spans="3:3" s="27" customFormat="1">
      <c r="C23961" s="2"/>
    </row>
    <row r="23962" spans="3:3" s="27" customFormat="1">
      <c r="C23962" s="2"/>
    </row>
    <row r="23963" spans="3:3" s="27" customFormat="1">
      <c r="C23963" s="2"/>
    </row>
    <row r="23964" spans="3:3" s="27" customFormat="1">
      <c r="C23964" s="2"/>
    </row>
    <row r="23965" spans="3:3" s="27" customFormat="1">
      <c r="C23965" s="2"/>
    </row>
    <row r="23966" spans="3:3" s="27" customFormat="1">
      <c r="C23966" s="2"/>
    </row>
    <row r="23967" spans="3:3" s="27" customFormat="1">
      <c r="C23967" s="2"/>
    </row>
    <row r="23968" spans="3:3" s="27" customFormat="1">
      <c r="C23968" s="2"/>
    </row>
    <row r="23969" spans="3:3" s="27" customFormat="1">
      <c r="C23969" s="2"/>
    </row>
    <row r="23970" spans="3:3" s="27" customFormat="1">
      <c r="C23970" s="2"/>
    </row>
    <row r="23971" spans="3:3" s="27" customFormat="1">
      <c r="C23971" s="2"/>
    </row>
    <row r="23972" spans="3:3" s="27" customFormat="1">
      <c r="C23972" s="2"/>
    </row>
    <row r="23973" spans="3:3" s="27" customFormat="1">
      <c r="C23973" s="2"/>
    </row>
    <row r="23974" spans="3:3" s="27" customFormat="1">
      <c r="C23974" s="2"/>
    </row>
    <row r="23975" spans="3:3" s="27" customFormat="1">
      <c r="C23975" s="2"/>
    </row>
    <row r="23976" spans="3:3" s="27" customFormat="1">
      <c r="C23976" s="2"/>
    </row>
    <row r="23977" spans="3:3" s="27" customFormat="1">
      <c r="C23977" s="2"/>
    </row>
    <row r="23978" spans="3:3" s="27" customFormat="1">
      <c r="C23978" s="2"/>
    </row>
    <row r="23979" spans="3:3" s="27" customFormat="1">
      <c r="C23979" s="2"/>
    </row>
    <row r="23980" spans="3:3" s="27" customFormat="1">
      <c r="C23980" s="2"/>
    </row>
    <row r="23981" spans="3:3" s="27" customFormat="1">
      <c r="C23981" s="2"/>
    </row>
    <row r="23982" spans="3:3" s="27" customFormat="1">
      <c r="C23982" s="2"/>
    </row>
    <row r="23983" spans="3:3" s="27" customFormat="1">
      <c r="C23983" s="2"/>
    </row>
    <row r="23984" spans="3:3" s="27" customFormat="1">
      <c r="C23984" s="2"/>
    </row>
    <row r="23985" spans="3:3" s="27" customFormat="1">
      <c r="C23985" s="2"/>
    </row>
    <row r="23986" spans="3:3" s="27" customFormat="1">
      <c r="C23986" s="2"/>
    </row>
    <row r="23987" spans="3:3" s="27" customFormat="1">
      <c r="C23987" s="2"/>
    </row>
    <row r="23988" spans="3:3" s="27" customFormat="1">
      <c r="C23988" s="2"/>
    </row>
    <row r="23989" spans="3:3" s="27" customFormat="1">
      <c r="C23989" s="2"/>
    </row>
    <row r="23990" spans="3:3" s="27" customFormat="1">
      <c r="C23990" s="2"/>
    </row>
    <row r="23991" spans="3:3" s="27" customFormat="1">
      <c r="C23991" s="2"/>
    </row>
    <row r="23992" spans="3:3" s="27" customFormat="1">
      <c r="C23992" s="2"/>
    </row>
    <row r="23993" spans="3:3" s="27" customFormat="1">
      <c r="C23993" s="2"/>
    </row>
    <row r="23994" spans="3:3" s="27" customFormat="1">
      <c r="C23994" s="2"/>
    </row>
    <row r="23995" spans="3:3" s="27" customFormat="1">
      <c r="C23995" s="2"/>
    </row>
    <row r="23996" spans="3:3" s="27" customFormat="1">
      <c r="C23996" s="2"/>
    </row>
    <row r="23997" spans="3:3" s="27" customFormat="1">
      <c r="C23997" s="2"/>
    </row>
    <row r="23998" spans="3:3" s="27" customFormat="1">
      <c r="C23998" s="2"/>
    </row>
    <row r="23999" spans="3:3" s="27" customFormat="1">
      <c r="C23999" s="2"/>
    </row>
    <row r="24000" spans="3:3" s="27" customFormat="1">
      <c r="C24000" s="2"/>
    </row>
    <row r="24001" spans="3:3" s="27" customFormat="1">
      <c r="C24001" s="2"/>
    </row>
    <row r="24002" spans="3:3" s="27" customFormat="1">
      <c r="C24002" s="2"/>
    </row>
    <row r="24003" spans="3:3" s="27" customFormat="1">
      <c r="C24003" s="2"/>
    </row>
    <row r="24004" spans="3:3" s="27" customFormat="1">
      <c r="C24004" s="2"/>
    </row>
    <row r="24005" spans="3:3" s="27" customFormat="1">
      <c r="C24005" s="2"/>
    </row>
    <row r="24006" spans="3:3" s="27" customFormat="1">
      <c r="C24006" s="2"/>
    </row>
    <row r="24007" spans="3:3" s="27" customFormat="1">
      <c r="C24007" s="2"/>
    </row>
    <row r="24008" spans="3:3" s="27" customFormat="1">
      <c r="C24008" s="2"/>
    </row>
    <row r="24009" spans="3:3" s="27" customFormat="1">
      <c r="C24009" s="2"/>
    </row>
    <row r="24010" spans="3:3" s="27" customFormat="1">
      <c r="C24010" s="2"/>
    </row>
    <row r="24011" spans="3:3" s="27" customFormat="1">
      <c r="C24011" s="2"/>
    </row>
    <row r="24012" spans="3:3" s="27" customFormat="1">
      <c r="C24012" s="2"/>
    </row>
    <row r="24013" spans="3:3" s="27" customFormat="1">
      <c r="C24013" s="2"/>
    </row>
    <row r="24014" spans="3:3" s="27" customFormat="1">
      <c r="C24014" s="2"/>
    </row>
    <row r="24015" spans="3:3" s="27" customFormat="1">
      <c r="C24015" s="2"/>
    </row>
    <row r="24016" spans="3:3" s="27" customFormat="1">
      <c r="C24016" s="2"/>
    </row>
    <row r="24017" spans="3:3" s="27" customFormat="1">
      <c r="C24017" s="2"/>
    </row>
    <row r="24018" spans="3:3" s="27" customFormat="1">
      <c r="C24018" s="2"/>
    </row>
    <row r="24019" spans="3:3" s="27" customFormat="1">
      <c r="C24019" s="2"/>
    </row>
    <row r="24020" spans="3:3" s="27" customFormat="1">
      <c r="C24020" s="2"/>
    </row>
    <row r="24021" spans="3:3" s="27" customFormat="1">
      <c r="C24021" s="2"/>
    </row>
    <row r="24022" spans="3:3" s="27" customFormat="1">
      <c r="C24022" s="2"/>
    </row>
    <row r="24023" spans="3:3" s="27" customFormat="1">
      <c r="C24023" s="2"/>
    </row>
    <row r="24024" spans="3:3" s="27" customFormat="1">
      <c r="C24024" s="2"/>
    </row>
    <row r="24025" spans="3:3" s="27" customFormat="1">
      <c r="C24025" s="2"/>
    </row>
    <row r="24026" spans="3:3" s="27" customFormat="1">
      <c r="C24026" s="2"/>
    </row>
    <row r="24027" spans="3:3" s="27" customFormat="1">
      <c r="C24027" s="2"/>
    </row>
    <row r="24028" spans="3:3" s="27" customFormat="1">
      <c r="C24028" s="2"/>
    </row>
    <row r="24029" spans="3:3" s="27" customFormat="1">
      <c r="C24029" s="2"/>
    </row>
    <row r="24030" spans="3:3" s="27" customFormat="1">
      <c r="C24030" s="2"/>
    </row>
    <row r="24031" spans="3:3" s="27" customFormat="1">
      <c r="C24031" s="2"/>
    </row>
    <row r="24032" spans="3:3" s="27" customFormat="1">
      <c r="C24032" s="2"/>
    </row>
    <row r="24033" spans="3:3" s="27" customFormat="1">
      <c r="C24033" s="2"/>
    </row>
    <row r="24034" spans="3:3" s="27" customFormat="1">
      <c r="C24034" s="2"/>
    </row>
    <row r="24035" spans="3:3" s="27" customFormat="1">
      <c r="C24035" s="2"/>
    </row>
    <row r="24036" spans="3:3" s="27" customFormat="1">
      <c r="C24036" s="2"/>
    </row>
    <row r="24037" spans="3:3" s="27" customFormat="1">
      <c r="C24037" s="2"/>
    </row>
    <row r="24038" spans="3:3" s="27" customFormat="1">
      <c r="C24038" s="2"/>
    </row>
    <row r="24039" spans="3:3" s="27" customFormat="1">
      <c r="C24039" s="2"/>
    </row>
    <row r="24040" spans="3:3" s="27" customFormat="1">
      <c r="C24040" s="2"/>
    </row>
    <row r="24041" spans="3:3" s="27" customFormat="1">
      <c r="C24041" s="2"/>
    </row>
    <row r="24042" spans="3:3" s="27" customFormat="1">
      <c r="C24042" s="2"/>
    </row>
    <row r="24043" spans="3:3" s="27" customFormat="1">
      <c r="C24043" s="2"/>
    </row>
    <row r="24044" spans="3:3" s="27" customFormat="1">
      <c r="C24044" s="2"/>
    </row>
    <row r="24045" spans="3:3" s="27" customFormat="1">
      <c r="C24045" s="2"/>
    </row>
    <row r="24046" spans="3:3" s="27" customFormat="1">
      <c r="C24046" s="2"/>
    </row>
    <row r="24047" spans="3:3" s="27" customFormat="1">
      <c r="C24047" s="2"/>
    </row>
    <row r="24048" spans="3:3" s="27" customFormat="1">
      <c r="C24048" s="2"/>
    </row>
    <row r="24049" spans="3:3" s="27" customFormat="1">
      <c r="C24049" s="2"/>
    </row>
    <row r="24050" spans="3:3" s="27" customFormat="1">
      <c r="C24050" s="2"/>
    </row>
    <row r="24051" spans="3:3" s="27" customFormat="1">
      <c r="C24051" s="2"/>
    </row>
    <row r="24052" spans="3:3" s="27" customFormat="1">
      <c r="C24052" s="2"/>
    </row>
    <row r="24053" spans="3:3" s="27" customFormat="1">
      <c r="C24053" s="2"/>
    </row>
    <row r="24054" spans="3:3" s="27" customFormat="1">
      <c r="C24054" s="2"/>
    </row>
    <row r="24055" spans="3:3" s="27" customFormat="1">
      <c r="C24055" s="2"/>
    </row>
    <row r="24056" spans="3:3" s="27" customFormat="1">
      <c r="C24056" s="2"/>
    </row>
    <row r="24057" spans="3:3" s="27" customFormat="1">
      <c r="C24057" s="2"/>
    </row>
    <row r="24058" spans="3:3" s="27" customFormat="1">
      <c r="C24058" s="2"/>
    </row>
    <row r="24059" spans="3:3" s="27" customFormat="1">
      <c r="C24059" s="2"/>
    </row>
    <row r="24060" spans="3:3" s="27" customFormat="1">
      <c r="C24060" s="2"/>
    </row>
    <row r="24061" spans="3:3" s="27" customFormat="1">
      <c r="C24061" s="2"/>
    </row>
    <row r="24062" spans="3:3" s="27" customFormat="1">
      <c r="C24062" s="2"/>
    </row>
    <row r="24063" spans="3:3" s="27" customFormat="1">
      <c r="C24063" s="2"/>
    </row>
    <row r="24064" spans="3:3" s="27" customFormat="1">
      <c r="C24064" s="2"/>
    </row>
    <row r="24065" spans="3:3" s="27" customFormat="1">
      <c r="C24065" s="2"/>
    </row>
    <row r="24066" spans="3:3" s="27" customFormat="1">
      <c r="C24066" s="2"/>
    </row>
    <row r="24067" spans="3:3" s="27" customFormat="1">
      <c r="C24067" s="2"/>
    </row>
    <row r="24068" spans="3:3" s="27" customFormat="1">
      <c r="C24068" s="2"/>
    </row>
    <row r="24069" spans="3:3" s="27" customFormat="1">
      <c r="C24069" s="2"/>
    </row>
    <row r="24070" spans="3:3" s="27" customFormat="1">
      <c r="C24070" s="2"/>
    </row>
    <row r="24071" spans="3:3" s="27" customFormat="1">
      <c r="C24071" s="2"/>
    </row>
    <row r="24072" spans="3:3" s="27" customFormat="1">
      <c r="C24072" s="2"/>
    </row>
    <row r="24073" spans="3:3" s="27" customFormat="1">
      <c r="C24073" s="2"/>
    </row>
    <row r="24074" spans="3:3" s="27" customFormat="1">
      <c r="C24074" s="2"/>
    </row>
    <row r="24075" spans="3:3" s="27" customFormat="1">
      <c r="C24075" s="2"/>
    </row>
    <row r="24076" spans="3:3" s="27" customFormat="1">
      <c r="C24076" s="2"/>
    </row>
    <row r="24077" spans="3:3" s="27" customFormat="1">
      <c r="C24077" s="2"/>
    </row>
    <row r="24078" spans="3:3" s="27" customFormat="1">
      <c r="C24078" s="2"/>
    </row>
    <row r="24079" spans="3:3" s="27" customFormat="1">
      <c r="C24079" s="2"/>
    </row>
    <row r="24080" spans="3:3" s="27" customFormat="1">
      <c r="C24080" s="2"/>
    </row>
    <row r="24081" spans="3:3" s="27" customFormat="1">
      <c r="C24081" s="2"/>
    </row>
    <row r="24082" spans="3:3" s="27" customFormat="1">
      <c r="C24082" s="2"/>
    </row>
    <row r="24083" spans="3:3" s="27" customFormat="1">
      <c r="C24083" s="2"/>
    </row>
    <row r="24084" spans="3:3" s="27" customFormat="1">
      <c r="C24084" s="2"/>
    </row>
    <row r="24085" spans="3:3" s="27" customFormat="1">
      <c r="C24085" s="2"/>
    </row>
    <row r="24086" spans="3:3" s="27" customFormat="1">
      <c r="C24086" s="2"/>
    </row>
    <row r="24087" spans="3:3" s="27" customFormat="1">
      <c r="C24087" s="2"/>
    </row>
    <row r="24088" spans="3:3" s="27" customFormat="1">
      <c r="C24088" s="2"/>
    </row>
    <row r="24089" spans="3:3" s="27" customFormat="1">
      <c r="C24089" s="2"/>
    </row>
    <row r="24090" spans="3:3" s="27" customFormat="1">
      <c r="C24090" s="2"/>
    </row>
    <row r="24091" spans="3:3" s="27" customFormat="1">
      <c r="C24091" s="2"/>
    </row>
    <row r="24092" spans="3:3" s="27" customFormat="1">
      <c r="C24092" s="2"/>
    </row>
    <row r="24093" spans="3:3" s="27" customFormat="1">
      <c r="C24093" s="2"/>
    </row>
    <row r="24094" spans="3:3" s="27" customFormat="1">
      <c r="C24094" s="2"/>
    </row>
    <row r="24095" spans="3:3" s="27" customFormat="1">
      <c r="C24095" s="2"/>
    </row>
    <row r="24096" spans="3:3" s="27" customFormat="1">
      <c r="C24096" s="2"/>
    </row>
    <row r="24097" spans="3:3" s="27" customFormat="1">
      <c r="C24097" s="2"/>
    </row>
    <row r="24098" spans="3:3" s="27" customFormat="1">
      <c r="C24098" s="2"/>
    </row>
    <row r="24099" spans="3:3" s="27" customFormat="1">
      <c r="C24099" s="2"/>
    </row>
    <row r="24100" spans="3:3" s="27" customFormat="1">
      <c r="C24100" s="2"/>
    </row>
    <row r="24101" spans="3:3" s="27" customFormat="1">
      <c r="C24101" s="2"/>
    </row>
    <row r="24102" spans="3:3" s="27" customFormat="1">
      <c r="C24102" s="2"/>
    </row>
    <row r="24103" spans="3:3" s="27" customFormat="1">
      <c r="C24103" s="2"/>
    </row>
    <row r="24104" spans="3:3" s="27" customFormat="1">
      <c r="C24104" s="2"/>
    </row>
    <row r="24105" spans="3:3" s="27" customFormat="1">
      <c r="C24105" s="2"/>
    </row>
    <row r="24106" spans="3:3" s="27" customFormat="1">
      <c r="C24106" s="2"/>
    </row>
    <row r="24107" spans="3:3" s="27" customFormat="1">
      <c r="C24107" s="2"/>
    </row>
    <row r="24108" spans="3:3" s="27" customFormat="1">
      <c r="C24108" s="2"/>
    </row>
    <row r="24109" spans="3:3" s="27" customFormat="1">
      <c r="C24109" s="2"/>
    </row>
    <row r="24110" spans="3:3" s="27" customFormat="1">
      <c r="C24110" s="2"/>
    </row>
    <row r="24111" spans="3:3" s="27" customFormat="1">
      <c r="C24111" s="2"/>
    </row>
    <row r="24112" spans="3:3" s="27" customFormat="1">
      <c r="C24112" s="2"/>
    </row>
    <row r="24113" spans="3:3" s="27" customFormat="1">
      <c r="C24113" s="2"/>
    </row>
    <row r="24114" spans="3:3" s="27" customFormat="1">
      <c r="C24114" s="2"/>
    </row>
    <row r="24115" spans="3:3" s="27" customFormat="1">
      <c r="C24115" s="2"/>
    </row>
    <row r="24116" spans="3:3" s="27" customFormat="1">
      <c r="C24116" s="2"/>
    </row>
    <row r="24117" spans="3:3" s="27" customFormat="1">
      <c r="C24117" s="2"/>
    </row>
    <row r="24118" spans="3:3" s="27" customFormat="1">
      <c r="C24118" s="2"/>
    </row>
    <row r="24119" spans="3:3" s="27" customFormat="1">
      <c r="C24119" s="2"/>
    </row>
    <row r="24120" spans="3:3" s="27" customFormat="1">
      <c r="C24120" s="2"/>
    </row>
    <row r="24121" spans="3:3" s="27" customFormat="1">
      <c r="C24121" s="2"/>
    </row>
    <row r="24122" spans="3:3" s="27" customFormat="1">
      <c r="C24122" s="2"/>
    </row>
    <row r="24123" spans="3:3" s="27" customFormat="1">
      <c r="C24123" s="2"/>
    </row>
    <row r="24124" spans="3:3" s="27" customFormat="1">
      <c r="C24124" s="2"/>
    </row>
    <row r="24125" spans="3:3" s="27" customFormat="1">
      <c r="C24125" s="2"/>
    </row>
    <row r="24126" spans="3:3" s="27" customFormat="1">
      <c r="C24126" s="2"/>
    </row>
    <row r="24127" spans="3:3" s="27" customFormat="1">
      <c r="C24127" s="2"/>
    </row>
    <row r="24128" spans="3:3" s="27" customFormat="1">
      <c r="C24128" s="2"/>
    </row>
    <row r="24129" spans="3:3" s="27" customFormat="1">
      <c r="C24129" s="2"/>
    </row>
    <row r="24130" spans="3:3" s="27" customFormat="1">
      <c r="C24130" s="2"/>
    </row>
    <row r="24131" spans="3:3" s="27" customFormat="1">
      <c r="C24131" s="2"/>
    </row>
    <row r="24132" spans="3:3" s="27" customFormat="1">
      <c r="C24132" s="2"/>
    </row>
    <row r="24133" spans="3:3" s="27" customFormat="1">
      <c r="C24133" s="2"/>
    </row>
    <row r="24134" spans="3:3" s="27" customFormat="1">
      <c r="C24134" s="2"/>
    </row>
    <row r="24135" spans="3:3" s="27" customFormat="1">
      <c r="C24135" s="2"/>
    </row>
    <row r="24136" spans="3:3" s="27" customFormat="1">
      <c r="C24136" s="2"/>
    </row>
    <row r="24137" spans="3:3" s="27" customFormat="1">
      <c r="C24137" s="2"/>
    </row>
    <row r="24138" spans="3:3" s="27" customFormat="1">
      <c r="C24138" s="2"/>
    </row>
    <row r="24139" spans="3:3" s="27" customFormat="1">
      <c r="C24139" s="2"/>
    </row>
    <row r="24140" spans="3:3" s="27" customFormat="1">
      <c r="C24140" s="2"/>
    </row>
    <row r="24141" spans="3:3" s="27" customFormat="1">
      <c r="C24141" s="2"/>
    </row>
    <row r="24142" spans="3:3" s="27" customFormat="1">
      <c r="C24142" s="2"/>
    </row>
    <row r="24143" spans="3:3" s="27" customFormat="1">
      <c r="C24143" s="2"/>
    </row>
    <row r="24144" spans="3:3" s="27" customFormat="1">
      <c r="C24144" s="2"/>
    </row>
    <row r="24145" spans="3:3" s="27" customFormat="1">
      <c r="C24145" s="2"/>
    </row>
    <row r="24146" spans="3:3" s="27" customFormat="1">
      <c r="C24146" s="2"/>
    </row>
    <row r="24147" spans="3:3" s="27" customFormat="1">
      <c r="C24147" s="2"/>
    </row>
    <row r="24148" spans="3:3" s="27" customFormat="1">
      <c r="C24148" s="2"/>
    </row>
    <row r="24149" spans="3:3" s="27" customFormat="1">
      <c r="C24149" s="2"/>
    </row>
    <row r="24150" spans="3:3" s="27" customFormat="1">
      <c r="C24150" s="2"/>
    </row>
    <row r="24151" spans="3:3" s="27" customFormat="1">
      <c r="C24151" s="2"/>
    </row>
    <row r="24152" spans="3:3" s="27" customFormat="1">
      <c r="C24152" s="2"/>
    </row>
    <row r="24153" spans="3:3" s="27" customFormat="1">
      <c r="C24153" s="2"/>
    </row>
    <row r="24154" spans="3:3" s="27" customFormat="1">
      <c r="C24154" s="2"/>
    </row>
    <row r="24155" spans="3:3" s="27" customFormat="1">
      <c r="C24155" s="2"/>
    </row>
    <row r="24156" spans="3:3" s="27" customFormat="1">
      <c r="C24156" s="2"/>
    </row>
    <row r="24157" spans="3:3" s="27" customFormat="1">
      <c r="C24157" s="2"/>
    </row>
    <row r="24158" spans="3:3" s="27" customFormat="1">
      <c r="C24158" s="2"/>
    </row>
    <row r="24159" spans="3:3" s="27" customFormat="1">
      <c r="C24159" s="2"/>
    </row>
    <row r="24160" spans="3:3" s="27" customFormat="1">
      <c r="C24160" s="2"/>
    </row>
    <row r="24161" spans="3:3" s="27" customFormat="1">
      <c r="C24161" s="2"/>
    </row>
    <row r="24162" spans="3:3" s="27" customFormat="1">
      <c r="C24162" s="2"/>
    </row>
    <row r="24163" spans="3:3" s="27" customFormat="1">
      <c r="C24163" s="2"/>
    </row>
    <row r="24164" spans="3:3" s="27" customFormat="1">
      <c r="C24164" s="2"/>
    </row>
    <row r="24165" spans="3:3" s="27" customFormat="1">
      <c r="C24165" s="2"/>
    </row>
    <row r="24166" spans="3:3" s="27" customFormat="1">
      <c r="C24166" s="2"/>
    </row>
    <row r="24167" spans="3:3" s="27" customFormat="1">
      <c r="C24167" s="2"/>
    </row>
    <row r="24168" spans="3:3" s="27" customFormat="1">
      <c r="C24168" s="2"/>
    </row>
    <row r="24169" spans="3:3" s="27" customFormat="1">
      <c r="C24169" s="2"/>
    </row>
    <row r="24170" spans="3:3" s="27" customFormat="1">
      <c r="C24170" s="2"/>
    </row>
    <row r="24171" spans="3:3" s="27" customFormat="1">
      <c r="C24171" s="2"/>
    </row>
    <row r="24172" spans="3:3" s="27" customFormat="1">
      <c r="C24172" s="2"/>
    </row>
    <row r="24173" spans="3:3" s="27" customFormat="1">
      <c r="C24173" s="2"/>
    </row>
    <row r="24174" spans="3:3" s="27" customFormat="1">
      <c r="C24174" s="2"/>
    </row>
    <row r="24175" spans="3:3" s="27" customFormat="1">
      <c r="C24175" s="2"/>
    </row>
    <row r="24176" spans="3:3" s="27" customFormat="1">
      <c r="C24176" s="2"/>
    </row>
    <row r="24177" spans="3:3" s="27" customFormat="1">
      <c r="C24177" s="2"/>
    </row>
    <row r="24178" spans="3:3" s="27" customFormat="1">
      <c r="C24178" s="2"/>
    </row>
    <row r="24179" spans="3:3" s="27" customFormat="1">
      <c r="C24179" s="2"/>
    </row>
    <row r="24180" spans="3:3" s="27" customFormat="1">
      <c r="C24180" s="2"/>
    </row>
    <row r="24181" spans="3:3" s="27" customFormat="1">
      <c r="C24181" s="2"/>
    </row>
    <row r="24182" spans="3:3" s="27" customFormat="1">
      <c r="C24182" s="2"/>
    </row>
    <row r="24183" spans="3:3" s="27" customFormat="1">
      <c r="C24183" s="2"/>
    </row>
    <row r="24184" spans="3:3" s="27" customFormat="1">
      <c r="C24184" s="2"/>
    </row>
    <row r="24185" spans="3:3" s="27" customFormat="1">
      <c r="C24185" s="2"/>
    </row>
    <row r="24186" spans="3:3" s="27" customFormat="1">
      <c r="C24186" s="2"/>
    </row>
    <row r="24187" spans="3:3" s="27" customFormat="1">
      <c r="C24187" s="2"/>
    </row>
    <row r="24188" spans="3:3" s="27" customFormat="1">
      <c r="C24188" s="2"/>
    </row>
    <row r="24189" spans="3:3" s="27" customFormat="1">
      <c r="C24189" s="2"/>
    </row>
    <row r="24190" spans="3:3" s="27" customFormat="1">
      <c r="C24190" s="2"/>
    </row>
    <row r="24191" spans="3:3" s="27" customFormat="1">
      <c r="C24191" s="2"/>
    </row>
    <row r="24192" spans="3:3" s="27" customFormat="1">
      <c r="C24192" s="2"/>
    </row>
    <row r="24193" spans="3:3" s="27" customFormat="1">
      <c r="C24193" s="2"/>
    </row>
    <row r="24194" spans="3:3" s="27" customFormat="1">
      <c r="C24194" s="2"/>
    </row>
    <row r="24195" spans="3:3" s="27" customFormat="1">
      <c r="C24195" s="2"/>
    </row>
    <row r="24196" spans="3:3" s="27" customFormat="1">
      <c r="C24196" s="2"/>
    </row>
    <row r="24197" spans="3:3" s="27" customFormat="1">
      <c r="C24197" s="2"/>
    </row>
    <row r="24198" spans="3:3" s="27" customFormat="1">
      <c r="C24198" s="2"/>
    </row>
    <row r="24199" spans="3:3" s="27" customFormat="1">
      <c r="C24199" s="2"/>
    </row>
    <row r="24200" spans="3:3" s="27" customFormat="1">
      <c r="C24200" s="2"/>
    </row>
    <row r="24201" spans="3:3" s="27" customFormat="1">
      <c r="C24201" s="2"/>
    </row>
    <row r="24202" spans="3:3" s="27" customFormat="1">
      <c r="C24202" s="2"/>
    </row>
    <row r="24203" spans="3:3" s="27" customFormat="1">
      <c r="C24203" s="2"/>
    </row>
    <row r="24204" spans="3:3" s="27" customFormat="1">
      <c r="C24204" s="2"/>
    </row>
    <row r="24205" spans="3:3" s="27" customFormat="1">
      <c r="C24205" s="2"/>
    </row>
    <row r="24206" spans="3:3" s="27" customFormat="1">
      <c r="C24206" s="2"/>
    </row>
    <row r="24207" spans="3:3" s="27" customFormat="1">
      <c r="C24207" s="2"/>
    </row>
    <row r="24208" spans="3:3" s="27" customFormat="1">
      <c r="C24208" s="2"/>
    </row>
    <row r="24209" spans="3:3" s="27" customFormat="1">
      <c r="C24209" s="2"/>
    </row>
    <row r="24210" spans="3:3" s="27" customFormat="1">
      <c r="C24210" s="2"/>
    </row>
    <row r="24211" spans="3:3" s="27" customFormat="1">
      <c r="C24211" s="2"/>
    </row>
    <row r="24212" spans="3:3" s="27" customFormat="1">
      <c r="C24212" s="2"/>
    </row>
    <row r="24213" spans="3:3" s="27" customFormat="1">
      <c r="C24213" s="2"/>
    </row>
    <row r="24214" spans="3:3" s="27" customFormat="1">
      <c r="C24214" s="2"/>
    </row>
    <row r="24215" spans="3:3" s="27" customFormat="1">
      <c r="C24215" s="2"/>
    </row>
    <row r="24216" spans="3:3" s="27" customFormat="1">
      <c r="C24216" s="2"/>
    </row>
    <row r="24217" spans="3:3" s="27" customFormat="1">
      <c r="C24217" s="2"/>
    </row>
    <row r="24218" spans="3:3" s="27" customFormat="1">
      <c r="C24218" s="2"/>
    </row>
    <row r="24219" spans="3:3" s="27" customFormat="1">
      <c r="C24219" s="2"/>
    </row>
    <row r="24220" spans="3:3" s="27" customFormat="1">
      <c r="C24220" s="2"/>
    </row>
    <row r="24221" spans="3:3" s="27" customFormat="1">
      <c r="C24221" s="2"/>
    </row>
    <row r="24222" spans="3:3" s="27" customFormat="1">
      <c r="C24222" s="2"/>
    </row>
    <row r="24223" spans="3:3" s="27" customFormat="1">
      <c r="C24223" s="2"/>
    </row>
    <row r="24224" spans="3:3" s="27" customFormat="1">
      <c r="C24224" s="2"/>
    </row>
    <row r="24225" spans="3:3" s="27" customFormat="1">
      <c r="C24225" s="2"/>
    </row>
    <row r="24226" spans="3:3" s="27" customFormat="1">
      <c r="C24226" s="2"/>
    </row>
    <row r="24227" spans="3:3" s="27" customFormat="1">
      <c r="C24227" s="2"/>
    </row>
    <row r="24228" spans="3:3" s="27" customFormat="1">
      <c r="C24228" s="2"/>
    </row>
    <row r="24229" spans="3:3" s="27" customFormat="1">
      <c r="C24229" s="2"/>
    </row>
    <row r="24230" spans="3:3" s="27" customFormat="1">
      <c r="C24230" s="2"/>
    </row>
    <row r="24231" spans="3:3" s="27" customFormat="1">
      <c r="C24231" s="2"/>
    </row>
    <row r="24232" spans="3:3" s="27" customFormat="1">
      <c r="C24232" s="2"/>
    </row>
    <row r="24233" spans="3:3" s="27" customFormat="1">
      <c r="C24233" s="2"/>
    </row>
    <row r="24234" spans="3:3" s="27" customFormat="1">
      <c r="C24234" s="2"/>
    </row>
    <row r="24235" spans="3:3" s="27" customFormat="1">
      <c r="C24235" s="2"/>
    </row>
    <row r="24236" spans="3:3" s="27" customFormat="1">
      <c r="C24236" s="2"/>
    </row>
    <row r="24237" spans="3:3" s="27" customFormat="1">
      <c r="C24237" s="2"/>
    </row>
    <row r="24238" spans="3:3" s="27" customFormat="1">
      <c r="C24238" s="2"/>
    </row>
    <row r="24239" spans="3:3" s="27" customFormat="1">
      <c r="C24239" s="2"/>
    </row>
    <row r="24240" spans="3:3" s="27" customFormat="1">
      <c r="C24240" s="2"/>
    </row>
    <row r="24241" spans="3:3" s="27" customFormat="1">
      <c r="C24241" s="2"/>
    </row>
    <row r="24242" spans="3:3" s="27" customFormat="1">
      <c r="C24242" s="2"/>
    </row>
    <row r="24243" spans="3:3" s="27" customFormat="1">
      <c r="C24243" s="2"/>
    </row>
    <row r="24244" spans="3:3" s="27" customFormat="1">
      <c r="C24244" s="2"/>
    </row>
    <row r="24245" spans="3:3" s="27" customFormat="1">
      <c r="C24245" s="2"/>
    </row>
    <row r="24246" spans="3:3" s="27" customFormat="1">
      <c r="C24246" s="2"/>
    </row>
    <row r="24247" spans="3:3" s="27" customFormat="1">
      <c r="C24247" s="2"/>
    </row>
    <row r="24248" spans="3:3" s="27" customFormat="1">
      <c r="C24248" s="2"/>
    </row>
    <row r="24249" spans="3:3" s="27" customFormat="1">
      <c r="C24249" s="2"/>
    </row>
    <row r="24250" spans="3:3" s="27" customFormat="1">
      <c r="C24250" s="2"/>
    </row>
    <row r="24251" spans="3:3" s="27" customFormat="1">
      <c r="C24251" s="2"/>
    </row>
    <row r="24252" spans="3:3" s="27" customFormat="1">
      <c r="C24252" s="2"/>
    </row>
    <row r="24253" spans="3:3" s="27" customFormat="1">
      <c r="C24253" s="2"/>
    </row>
    <row r="24254" spans="3:3" s="27" customFormat="1">
      <c r="C24254" s="2"/>
    </row>
    <row r="24255" spans="3:3" s="27" customFormat="1">
      <c r="C24255" s="2"/>
    </row>
    <row r="24256" spans="3:3" s="27" customFormat="1">
      <c r="C24256" s="2"/>
    </row>
    <row r="24257" spans="3:3" s="27" customFormat="1">
      <c r="C24257" s="2"/>
    </row>
    <row r="24258" spans="3:3" s="27" customFormat="1">
      <c r="C24258" s="2"/>
    </row>
    <row r="24259" spans="3:3" s="27" customFormat="1">
      <c r="C24259" s="2"/>
    </row>
    <row r="24260" spans="3:3" s="27" customFormat="1">
      <c r="C24260" s="2"/>
    </row>
    <row r="24261" spans="3:3" s="27" customFormat="1">
      <c r="C24261" s="2"/>
    </row>
    <row r="24262" spans="3:3" s="27" customFormat="1">
      <c r="C24262" s="2"/>
    </row>
    <row r="24263" spans="3:3" s="27" customFormat="1">
      <c r="C24263" s="2"/>
    </row>
    <row r="24264" spans="3:3" s="27" customFormat="1">
      <c r="C24264" s="2"/>
    </row>
    <row r="24265" spans="3:3" s="27" customFormat="1">
      <c r="C24265" s="2"/>
    </row>
    <row r="24266" spans="3:3" s="27" customFormat="1">
      <c r="C24266" s="2"/>
    </row>
    <row r="24267" spans="3:3" s="27" customFormat="1">
      <c r="C24267" s="2"/>
    </row>
    <row r="24268" spans="3:3" s="27" customFormat="1">
      <c r="C24268" s="2"/>
    </row>
    <row r="24269" spans="3:3" s="27" customFormat="1">
      <c r="C24269" s="2"/>
    </row>
    <row r="24270" spans="3:3" s="27" customFormat="1">
      <c r="C24270" s="2"/>
    </row>
    <row r="24271" spans="3:3" s="27" customFormat="1">
      <c r="C24271" s="2"/>
    </row>
    <row r="24272" spans="3:3" s="27" customFormat="1">
      <c r="C24272" s="2"/>
    </row>
    <row r="24273" spans="3:3" s="27" customFormat="1">
      <c r="C24273" s="2"/>
    </row>
    <row r="24274" spans="3:3" s="27" customFormat="1">
      <c r="C24274" s="2"/>
    </row>
    <row r="24275" spans="3:3" s="27" customFormat="1">
      <c r="C24275" s="2"/>
    </row>
    <row r="24276" spans="3:3" s="27" customFormat="1">
      <c r="C24276" s="2"/>
    </row>
    <row r="24277" spans="3:3" s="27" customFormat="1">
      <c r="C24277" s="2"/>
    </row>
    <row r="24278" spans="3:3" s="27" customFormat="1">
      <c r="C24278" s="2"/>
    </row>
    <row r="24279" spans="3:3" s="27" customFormat="1">
      <c r="C24279" s="2"/>
    </row>
    <row r="24280" spans="3:3" s="27" customFormat="1">
      <c r="C24280" s="2"/>
    </row>
    <row r="24281" spans="3:3" s="27" customFormat="1">
      <c r="C24281" s="2"/>
    </row>
    <row r="24282" spans="3:3" s="27" customFormat="1">
      <c r="C24282" s="2"/>
    </row>
    <row r="24283" spans="3:3" s="27" customFormat="1">
      <c r="C24283" s="2"/>
    </row>
    <row r="24284" spans="3:3" s="27" customFormat="1">
      <c r="C24284" s="2"/>
    </row>
    <row r="24285" spans="3:3" s="27" customFormat="1">
      <c r="C24285" s="2"/>
    </row>
    <row r="24286" spans="3:3" s="27" customFormat="1">
      <c r="C24286" s="2"/>
    </row>
    <row r="24287" spans="3:3" s="27" customFormat="1">
      <c r="C24287" s="2"/>
    </row>
    <row r="24288" spans="3:3" s="27" customFormat="1">
      <c r="C24288" s="2"/>
    </row>
    <row r="24289" spans="3:3" s="27" customFormat="1">
      <c r="C24289" s="2"/>
    </row>
    <row r="24290" spans="3:3" s="27" customFormat="1">
      <c r="C24290" s="2"/>
    </row>
    <row r="24291" spans="3:3" s="27" customFormat="1">
      <c r="C24291" s="2"/>
    </row>
    <row r="24292" spans="3:3" s="27" customFormat="1">
      <c r="C24292" s="2"/>
    </row>
    <row r="24293" spans="3:3" s="27" customFormat="1">
      <c r="C24293" s="2"/>
    </row>
    <row r="24294" spans="3:3" s="27" customFormat="1">
      <c r="C24294" s="2"/>
    </row>
    <row r="24295" spans="3:3" s="27" customFormat="1">
      <c r="C24295" s="2"/>
    </row>
    <row r="24296" spans="3:3" s="27" customFormat="1">
      <c r="C24296" s="2"/>
    </row>
    <row r="24297" spans="3:3" s="27" customFormat="1">
      <c r="C24297" s="2"/>
    </row>
    <row r="24298" spans="3:3" s="27" customFormat="1">
      <c r="C24298" s="2"/>
    </row>
    <row r="24299" spans="3:3" s="27" customFormat="1">
      <c r="C24299" s="2"/>
    </row>
    <row r="24300" spans="3:3" s="27" customFormat="1">
      <c r="C24300" s="2"/>
    </row>
    <row r="24301" spans="3:3" s="27" customFormat="1">
      <c r="C24301" s="2"/>
    </row>
    <row r="24302" spans="3:3" s="27" customFormat="1">
      <c r="C24302" s="2"/>
    </row>
    <row r="24303" spans="3:3" s="27" customFormat="1">
      <c r="C24303" s="2"/>
    </row>
    <row r="24304" spans="3:3" s="27" customFormat="1">
      <c r="C24304" s="2"/>
    </row>
    <row r="24305" spans="3:3" s="27" customFormat="1">
      <c r="C24305" s="2"/>
    </row>
    <row r="24306" spans="3:3" s="27" customFormat="1">
      <c r="C24306" s="2"/>
    </row>
    <row r="24307" spans="3:3" s="27" customFormat="1">
      <c r="C24307" s="2"/>
    </row>
    <row r="24308" spans="3:3" s="27" customFormat="1">
      <c r="C24308" s="2"/>
    </row>
    <row r="24309" spans="3:3" s="27" customFormat="1">
      <c r="C24309" s="2"/>
    </row>
    <row r="24310" spans="3:3" s="27" customFormat="1">
      <c r="C24310" s="2"/>
    </row>
    <row r="24311" spans="3:3" s="27" customFormat="1">
      <c r="C24311" s="2"/>
    </row>
    <row r="24312" spans="3:3" s="27" customFormat="1">
      <c r="C24312" s="2"/>
    </row>
    <row r="24313" spans="3:3" s="27" customFormat="1">
      <c r="C24313" s="2"/>
    </row>
    <row r="24314" spans="3:3" s="27" customFormat="1">
      <c r="C24314" s="2"/>
    </row>
    <row r="24315" spans="3:3" s="27" customFormat="1">
      <c r="C24315" s="2"/>
    </row>
    <row r="24316" spans="3:3" s="27" customFormat="1">
      <c r="C24316" s="2"/>
    </row>
    <row r="24317" spans="3:3" s="27" customFormat="1">
      <c r="C24317" s="2"/>
    </row>
    <row r="24318" spans="3:3" s="27" customFormat="1">
      <c r="C24318" s="2"/>
    </row>
    <row r="24319" spans="3:3" s="27" customFormat="1">
      <c r="C24319" s="2"/>
    </row>
    <row r="24320" spans="3:3" s="27" customFormat="1">
      <c r="C24320" s="2"/>
    </row>
    <row r="24321" spans="3:3" s="27" customFormat="1">
      <c r="C24321" s="2"/>
    </row>
    <row r="24322" spans="3:3" s="27" customFormat="1">
      <c r="C24322" s="2"/>
    </row>
    <row r="24323" spans="3:3" s="27" customFormat="1">
      <c r="C24323" s="2"/>
    </row>
    <row r="24324" spans="3:3" s="27" customFormat="1">
      <c r="C24324" s="2"/>
    </row>
    <row r="24325" spans="3:3" s="27" customFormat="1">
      <c r="C24325" s="2"/>
    </row>
    <row r="24326" spans="3:3" s="27" customFormat="1">
      <c r="C24326" s="2"/>
    </row>
    <row r="24327" spans="3:3" s="27" customFormat="1">
      <c r="C24327" s="2"/>
    </row>
    <row r="24328" spans="3:3" s="27" customFormat="1">
      <c r="C24328" s="2"/>
    </row>
    <row r="24329" spans="3:3" s="27" customFormat="1">
      <c r="C24329" s="2"/>
    </row>
    <row r="24330" spans="3:3" s="27" customFormat="1">
      <c r="C24330" s="2"/>
    </row>
    <row r="24331" spans="3:3" s="27" customFormat="1">
      <c r="C24331" s="2"/>
    </row>
    <row r="24332" spans="3:3" s="27" customFormat="1">
      <c r="C24332" s="2"/>
    </row>
    <row r="24333" spans="3:3" s="27" customFormat="1">
      <c r="C24333" s="2"/>
    </row>
    <row r="24334" spans="3:3" s="27" customFormat="1">
      <c r="C24334" s="2"/>
    </row>
    <row r="24335" spans="3:3" s="27" customFormat="1">
      <c r="C24335" s="2"/>
    </row>
    <row r="24336" spans="3:3" s="27" customFormat="1">
      <c r="C24336" s="2"/>
    </row>
    <row r="24337" spans="3:3" s="27" customFormat="1">
      <c r="C24337" s="2"/>
    </row>
    <row r="24338" spans="3:3" s="27" customFormat="1">
      <c r="C24338" s="2"/>
    </row>
    <row r="24339" spans="3:3" s="27" customFormat="1">
      <c r="C24339" s="2"/>
    </row>
    <row r="24340" spans="3:3" s="27" customFormat="1">
      <c r="C24340" s="2"/>
    </row>
    <row r="24341" spans="3:3" s="27" customFormat="1">
      <c r="C24341" s="2"/>
    </row>
    <row r="24342" spans="3:3" s="27" customFormat="1">
      <c r="C24342" s="2"/>
    </row>
    <row r="24343" spans="3:3" s="27" customFormat="1">
      <c r="C24343" s="2"/>
    </row>
    <row r="24344" spans="3:3" s="27" customFormat="1">
      <c r="C24344" s="2"/>
    </row>
    <row r="24345" spans="3:3" s="27" customFormat="1">
      <c r="C24345" s="2"/>
    </row>
    <row r="24346" spans="3:3" s="27" customFormat="1">
      <c r="C24346" s="2"/>
    </row>
    <row r="24347" spans="3:3" s="27" customFormat="1">
      <c r="C24347" s="2"/>
    </row>
    <row r="24348" spans="3:3" s="27" customFormat="1">
      <c r="C24348" s="2"/>
    </row>
    <row r="24349" spans="3:3" s="27" customFormat="1">
      <c r="C24349" s="2"/>
    </row>
    <row r="24350" spans="3:3" s="27" customFormat="1">
      <c r="C24350" s="2"/>
    </row>
    <row r="24351" spans="3:3" s="27" customFormat="1">
      <c r="C24351" s="2"/>
    </row>
    <row r="24352" spans="3:3" s="27" customFormat="1">
      <c r="C24352" s="2"/>
    </row>
    <row r="24353" spans="3:3" s="27" customFormat="1">
      <c r="C24353" s="2"/>
    </row>
    <row r="24354" spans="3:3" s="27" customFormat="1">
      <c r="C24354" s="2"/>
    </row>
    <row r="24355" spans="3:3" s="27" customFormat="1">
      <c r="C24355" s="2"/>
    </row>
    <row r="24356" spans="3:3" s="27" customFormat="1">
      <c r="C24356" s="2"/>
    </row>
    <row r="24357" spans="3:3" s="27" customFormat="1">
      <c r="C24357" s="2"/>
    </row>
    <row r="24358" spans="3:3" s="27" customFormat="1">
      <c r="C24358" s="2"/>
    </row>
    <row r="24359" spans="3:3" s="27" customFormat="1">
      <c r="C24359" s="2"/>
    </row>
    <row r="24360" spans="3:3" s="27" customFormat="1">
      <c r="C24360" s="2"/>
    </row>
    <row r="24361" spans="3:3" s="27" customFormat="1">
      <c r="C24361" s="2"/>
    </row>
    <row r="24362" spans="3:3" s="27" customFormat="1">
      <c r="C24362" s="2"/>
    </row>
    <row r="24363" spans="3:3" s="27" customFormat="1">
      <c r="C24363" s="2"/>
    </row>
    <row r="24364" spans="3:3" s="27" customFormat="1">
      <c r="C24364" s="2"/>
    </row>
    <row r="24365" spans="3:3" s="27" customFormat="1">
      <c r="C24365" s="2"/>
    </row>
    <row r="24366" spans="3:3" s="27" customFormat="1">
      <c r="C24366" s="2"/>
    </row>
    <row r="24367" spans="3:3" s="27" customFormat="1">
      <c r="C24367" s="2"/>
    </row>
    <row r="24368" spans="3:3" s="27" customFormat="1">
      <c r="C24368" s="2"/>
    </row>
    <row r="24369" spans="3:3" s="27" customFormat="1">
      <c r="C24369" s="2"/>
    </row>
    <row r="24370" spans="3:3" s="27" customFormat="1">
      <c r="C24370" s="2"/>
    </row>
    <row r="24371" spans="3:3" s="27" customFormat="1">
      <c r="C24371" s="2"/>
    </row>
    <row r="24372" spans="3:3" s="27" customFormat="1">
      <c r="C24372" s="2"/>
    </row>
    <row r="24373" spans="3:3" s="27" customFormat="1">
      <c r="C24373" s="2"/>
    </row>
    <row r="24374" spans="3:3" s="27" customFormat="1">
      <c r="C24374" s="2"/>
    </row>
    <row r="24375" spans="3:3" s="27" customFormat="1">
      <c r="C24375" s="2"/>
    </row>
    <row r="24376" spans="3:3" s="27" customFormat="1">
      <c r="C24376" s="2"/>
    </row>
    <row r="24377" spans="3:3" s="27" customFormat="1">
      <c r="C24377" s="2"/>
    </row>
    <row r="24378" spans="3:3" s="27" customFormat="1">
      <c r="C24378" s="2"/>
    </row>
    <row r="24379" spans="3:3" s="27" customFormat="1">
      <c r="C24379" s="2"/>
    </row>
    <row r="24380" spans="3:3" s="27" customFormat="1">
      <c r="C24380" s="2"/>
    </row>
    <row r="24381" spans="3:3" s="27" customFormat="1">
      <c r="C24381" s="2"/>
    </row>
    <row r="24382" spans="3:3" s="27" customFormat="1">
      <c r="C24382" s="2"/>
    </row>
    <row r="24383" spans="3:3" s="27" customFormat="1">
      <c r="C24383" s="2"/>
    </row>
    <row r="24384" spans="3:3" s="27" customFormat="1">
      <c r="C24384" s="2"/>
    </row>
    <row r="24385" spans="3:3" s="27" customFormat="1">
      <c r="C24385" s="2"/>
    </row>
    <row r="24386" spans="3:3" s="27" customFormat="1">
      <c r="C24386" s="2"/>
    </row>
    <row r="24387" spans="3:3" s="27" customFormat="1">
      <c r="C24387" s="2"/>
    </row>
    <row r="24388" spans="3:3" s="27" customFormat="1">
      <c r="C24388" s="2"/>
    </row>
    <row r="24389" spans="3:3" s="27" customFormat="1">
      <c r="C24389" s="2"/>
    </row>
    <row r="24390" spans="3:3" s="27" customFormat="1">
      <c r="C24390" s="2"/>
    </row>
    <row r="24391" spans="3:3" s="27" customFormat="1">
      <c r="C24391" s="2"/>
    </row>
    <row r="24392" spans="3:3" s="27" customFormat="1">
      <c r="C24392" s="2"/>
    </row>
    <row r="24393" spans="3:3" s="27" customFormat="1">
      <c r="C24393" s="2"/>
    </row>
    <row r="24394" spans="3:3" s="27" customFormat="1">
      <c r="C24394" s="2"/>
    </row>
    <row r="24395" spans="3:3" s="27" customFormat="1">
      <c r="C24395" s="2"/>
    </row>
    <row r="24396" spans="3:3" s="27" customFormat="1">
      <c r="C24396" s="2"/>
    </row>
    <row r="24397" spans="3:3" s="27" customFormat="1">
      <c r="C24397" s="2"/>
    </row>
    <row r="24398" spans="3:3" s="27" customFormat="1">
      <c r="C24398" s="2"/>
    </row>
    <row r="24399" spans="3:3" s="27" customFormat="1">
      <c r="C24399" s="2"/>
    </row>
    <row r="24400" spans="3:3" s="27" customFormat="1">
      <c r="C24400" s="2"/>
    </row>
    <row r="24401" spans="3:3" s="27" customFormat="1">
      <c r="C24401" s="2"/>
    </row>
    <row r="24402" spans="3:3" s="27" customFormat="1">
      <c r="C24402" s="2"/>
    </row>
    <row r="24403" spans="3:3" s="27" customFormat="1">
      <c r="C24403" s="2"/>
    </row>
    <row r="24404" spans="3:3" s="27" customFormat="1">
      <c r="C24404" s="2"/>
    </row>
    <row r="24405" spans="3:3" s="27" customFormat="1">
      <c r="C24405" s="2"/>
    </row>
    <row r="24406" spans="3:3" s="27" customFormat="1">
      <c r="C24406" s="2"/>
    </row>
    <row r="24407" spans="3:3" s="27" customFormat="1">
      <c r="C24407" s="2"/>
    </row>
    <row r="24408" spans="3:3" s="27" customFormat="1">
      <c r="C24408" s="2"/>
    </row>
    <row r="24409" spans="3:3" s="27" customFormat="1">
      <c r="C24409" s="2"/>
    </row>
    <row r="24410" spans="3:3" s="27" customFormat="1">
      <c r="C24410" s="2"/>
    </row>
    <row r="24411" spans="3:3" s="27" customFormat="1">
      <c r="C24411" s="2"/>
    </row>
    <row r="24412" spans="3:3" s="27" customFormat="1">
      <c r="C24412" s="2"/>
    </row>
    <row r="24413" spans="3:3" s="27" customFormat="1">
      <c r="C24413" s="2"/>
    </row>
    <row r="24414" spans="3:3" s="27" customFormat="1">
      <c r="C24414" s="2"/>
    </row>
    <row r="24415" spans="3:3" s="27" customFormat="1">
      <c r="C24415" s="2"/>
    </row>
    <row r="24416" spans="3:3" s="27" customFormat="1">
      <c r="C24416" s="2"/>
    </row>
    <row r="24417" spans="3:3" s="27" customFormat="1">
      <c r="C24417" s="2"/>
    </row>
    <row r="24418" spans="3:3" s="27" customFormat="1">
      <c r="C24418" s="2"/>
    </row>
    <row r="24419" spans="3:3" s="27" customFormat="1">
      <c r="C24419" s="2"/>
    </row>
    <row r="24420" spans="3:3" s="27" customFormat="1">
      <c r="C24420" s="2"/>
    </row>
    <row r="24421" spans="3:3" s="27" customFormat="1">
      <c r="C24421" s="2"/>
    </row>
    <row r="24422" spans="3:3" s="27" customFormat="1">
      <c r="C24422" s="2"/>
    </row>
    <row r="24423" spans="3:3" s="27" customFormat="1">
      <c r="C24423" s="2"/>
    </row>
    <row r="24424" spans="3:3" s="27" customFormat="1">
      <c r="C24424" s="2"/>
    </row>
    <row r="24425" spans="3:3" s="27" customFormat="1">
      <c r="C24425" s="2"/>
    </row>
    <row r="24426" spans="3:3" s="27" customFormat="1">
      <c r="C24426" s="2"/>
    </row>
    <row r="24427" spans="3:3" s="27" customFormat="1">
      <c r="C24427" s="2"/>
    </row>
    <row r="24428" spans="3:3" s="27" customFormat="1">
      <c r="C24428" s="2"/>
    </row>
    <row r="24429" spans="3:3" s="27" customFormat="1">
      <c r="C24429" s="2"/>
    </row>
    <row r="24430" spans="3:3" s="27" customFormat="1">
      <c r="C24430" s="2"/>
    </row>
    <row r="24431" spans="3:3" s="27" customFormat="1">
      <c r="C24431" s="2"/>
    </row>
    <row r="24432" spans="3:3" s="27" customFormat="1">
      <c r="C24432" s="2"/>
    </row>
    <row r="24433" spans="3:3" s="27" customFormat="1">
      <c r="C24433" s="2"/>
    </row>
    <row r="24434" spans="3:3" s="27" customFormat="1">
      <c r="C24434" s="2"/>
    </row>
    <row r="24435" spans="3:3" s="27" customFormat="1">
      <c r="C24435" s="2"/>
    </row>
    <row r="24436" spans="3:3" s="27" customFormat="1">
      <c r="C24436" s="2"/>
    </row>
    <row r="24437" spans="3:3" s="27" customFormat="1">
      <c r="C24437" s="2"/>
    </row>
    <row r="24438" spans="3:3" s="27" customFormat="1">
      <c r="C24438" s="2"/>
    </row>
    <row r="24439" spans="3:3" s="27" customFormat="1">
      <c r="C24439" s="2"/>
    </row>
    <row r="24440" spans="3:3" s="27" customFormat="1">
      <c r="C24440" s="2"/>
    </row>
    <row r="24441" spans="3:3" s="27" customFormat="1">
      <c r="C24441" s="2"/>
    </row>
    <row r="24442" spans="3:3" s="27" customFormat="1">
      <c r="C24442" s="2"/>
    </row>
    <row r="24443" spans="3:3" s="27" customFormat="1">
      <c r="C24443" s="2"/>
    </row>
    <row r="24444" spans="3:3" s="27" customFormat="1">
      <c r="C24444" s="2"/>
    </row>
    <row r="24445" spans="3:3" s="27" customFormat="1">
      <c r="C24445" s="2"/>
    </row>
    <row r="24446" spans="3:3" s="27" customFormat="1">
      <c r="C24446" s="2"/>
    </row>
    <row r="24447" spans="3:3" s="27" customFormat="1">
      <c r="C24447" s="2"/>
    </row>
    <row r="24448" spans="3:3" s="27" customFormat="1">
      <c r="C24448" s="2"/>
    </row>
    <row r="24449" spans="3:3" s="27" customFormat="1">
      <c r="C24449" s="2"/>
    </row>
    <row r="24450" spans="3:3" s="27" customFormat="1">
      <c r="C24450" s="2"/>
    </row>
    <row r="24451" spans="3:3" s="27" customFormat="1">
      <c r="C24451" s="2"/>
    </row>
    <row r="24452" spans="3:3" s="27" customFormat="1">
      <c r="C24452" s="2"/>
    </row>
    <row r="24453" spans="3:3" s="27" customFormat="1">
      <c r="C24453" s="2"/>
    </row>
    <row r="24454" spans="3:3" s="27" customFormat="1">
      <c r="C24454" s="2"/>
    </row>
    <row r="24455" spans="3:3" s="27" customFormat="1">
      <c r="C24455" s="2"/>
    </row>
    <row r="24456" spans="3:3" s="27" customFormat="1">
      <c r="C24456" s="2"/>
    </row>
    <row r="24457" spans="3:3" s="27" customFormat="1">
      <c r="C24457" s="2"/>
    </row>
    <row r="24458" spans="3:3" s="27" customFormat="1">
      <c r="C24458" s="2"/>
    </row>
    <row r="24459" spans="3:3" s="27" customFormat="1">
      <c r="C24459" s="2"/>
    </row>
    <row r="24460" spans="3:3" s="27" customFormat="1">
      <c r="C24460" s="2"/>
    </row>
    <row r="24461" spans="3:3" s="27" customFormat="1">
      <c r="C24461" s="2"/>
    </row>
    <row r="24462" spans="3:3" s="27" customFormat="1">
      <c r="C24462" s="2"/>
    </row>
    <row r="24463" spans="3:3" s="27" customFormat="1">
      <c r="C24463" s="2"/>
    </row>
    <row r="24464" spans="3:3" s="27" customFormat="1">
      <c r="C24464" s="2"/>
    </row>
    <row r="24465" spans="3:3" s="27" customFormat="1">
      <c r="C24465" s="2"/>
    </row>
    <row r="24466" spans="3:3" s="27" customFormat="1">
      <c r="C24466" s="2"/>
    </row>
    <row r="24467" spans="3:3" s="27" customFormat="1">
      <c r="C24467" s="2"/>
    </row>
    <row r="24468" spans="3:3" s="27" customFormat="1">
      <c r="C24468" s="2"/>
    </row>
    <row r="24469" spans="3:3" s="27" customFormat="1">
      <c r="C24469" s="2"/>
    </row>
    <row r="24470" spans="3:3" s="27" customFormat="1">
      <c r="C24470" s="2"/>
    </row>
    <row r="24471" spans="3:3" s="27" customFormat="1">
      <c r="C24471" s="2"/>
    </row>
    <row r="24472" spans="3:3" s="27" customFormat="1">
      <c r="C24472" s="2"/>
    </row>
    <row r="24473" spans="3:3" s="27" customFormat="1">
      <c r="C24473" s="2"/>
    </row>
    <row r="24474" spans="3:3" s="27" customFormat="1">
      <c r="C24474" s="2"/>
    </row>
    <row r="24475" spans="3:3" s="27" customFormat="1">
      <c r="C24475" s="2"/>
    </row>
    <row r="24476" spans="3:3" s="27" customFormat="1">
      <c r="C24476" s="2"/>
    </row>
    <row r="24477" spans="3:3" s="27" customFormat="1">
      <c r="C24477" s="2"/>
    </row>
    <row r="24478" spans="3:3" s="27" customFormat="1">
      <c r="C24478" s="2"/>
    </row>
    <row r="24479" spans="3:3" s="27" customFormat="1">
      <c r="C24479" s="2"/>
    </row>
    <row r="24480" spans="3:3" s="27" customFormat="1">
      <c r="C24480" s="2"/>
    </row>
    <row r="24481" spans="3:3" s="27" customFormat="1">
      <c r="C24481" s="2"/>
    </row>
    <row r="24482" spans="3:3" s="27" customFormat="1">
      <c r="C24482" s="2"/>
    </row>
    <row r="24483" spans="3:3" s="27" customFormat="1">
      <c r="C24483" s="2"/>
    </row>
    <row r="24484" spans="3:3" s="27" customFormat="1">
      <c r="C24484" s="2"/>
    </row>
    <row r="24485" spans="3:3" s="27" customFormat="1">
      <c r="C24485" s="2"/>
    </row>
    <row r="24486" spans="3:3" s="27" customFormat="1">
      <c r="C24486" s="2"/>
    </row>
    <row r="24487" spans="3:3" s="27" customFormat="1">
      <c r="C24487" s="2"/>
    </row>
    <row r="24488" spans="3:3" s="27" customFormat="1">
      <c r="C24488" s="2"/>
    </row>
    <row r="24489" spans="3:3" s="27" customFormat="1">
      <c r="C24489" s="2"/>
    </row>
    <row r="24490" spans="3:3" s="27" customFormat="1">
      <c r="C24490" s="2"/>
    </row>
    <row r="24491" spans="3:3" s="27" customFormat="1">
      <c r="C24491" s="2"/>
    </row>
    <row r="24492" spans="3:3" s="27" customFormat="1">
      <c r="C24492" s="2"/>
    </row>
    <row r="24493" spans="3:3" s="27" customFormat="1">
      <c r="C24493" s="2"/>
    </row>
    <row r="24494" spans="3:3" s="27" customFormat="1">
      <c r="C24494" s="2"/>
    </row>
    <row r="24495" spans="3:3" s="27" customFormat="1">
      <c r="C24495" s="2"/>
    </row>
    <row r="24496" spans="3:3" s="27" customFormat="1">
      <c r="C24496" s="2"/>
    </row>
    <row r="24497" spans="3:3" s="27" customFormat="1">
      <c r="C24497" s="2"/>
    </row>
    <row r="24498" spans="3:3" s="27" customFormat="1">
      <c r="C24498" s="2"/>
    </row>
    <row r="24499" spans="3:3" s="27" customFormat="1">
      <c r="C24499" s="2"/>
    </row>
    <row r="24500" spans="3:3" s="27" customFormat="1">
      <c r="C24500" s="2"/>
    </row>
    <row r="24501" spans="3:3" s="27" customFormat="1">
      <c r="C24501" s="2"/>
    </row>
    <row r="24502" spans="3:3" s="27" customFormat="1">
      <c r="C24502" s="2"/>
    </row>
    <row r="24503" spans="3:3" s="27" customFormat="1">
      <c r="C24503" s="2"/>
    </row>
    <row r="24504" spans="3:3" s="27" customFormat="1">
      <c r="C24504" s="2"/>
    </row>
    <row r="24505" spans="3:3" s="27" customFormat="1">
      <c r="C24505" s="2"/>
    </row>
    <row r="24506" spans="3:3" s="27" customFormat="1">
      <c r="C24506" s="2"/>
    </row>
    <row r="24507" spans="3:3" s="27" customFormat="1">
      <c r="C24507" s="2"/>
    </row>
    <row r="24508" spans="3:3" s="27" customFormat="1">
      <c r="C24508" s="2"/>
    </row>
    <row r="24509" spans="3:3" s="27" customFormat="1">
      <c r="C24509" s="2"/>
    </row>
    <row r="24510" spans="3:3" s="27" customFormat="1">
      <c r="C24510" s="2"/>
    </row>
    <row r="24511" spans="3:3" s="27" customFormat="1">
      <c r="C24511" s="2"/>
    </row>
    <row r="24512" spans="3:3" s="27" customFormat="1">
      <c r="C24512" s="2"/>
    </row>
    <row r="24513" spans="3:3" s="27" customFormat="1">
      <c r="C24513" s="2"/>
    </row>
    <row r="24514" spans="3:3" s="27" customFormat="1">
      <c r="C24514" s="2"/>
    </row>
    <row r="24515" spans="3:3" s="27" customFormat="1">
      <c r="C24515" s="2"/>
    </row>
    <row r="24516" spans="3:3" s="27" customFormat="1">
      <c r="C24516" s="2"/>
    </row>
    <row r="24517" spans="3:3" s="27" customFormat="1">
      <c r="C24517" s="2"/>
    </row>
    <row r="24518" spans="3:3" s="27" customFormat="1">
      <c r="C24518" s="2"/>
    </row>
    <row r="24519" spans="3:3" s="27" customFormat="1">
      <c r="C24519" s="2"/>
    </row>
    <row r="24520" spans="3:3" s="27" customFormat="1">
      <c r="C24520" s="2"/>
    </row>
    <row r="24521" spans="3:3" s="27" customFormat="1">
      <c r="C24521" s="2"/>
    </row>
    <row r="24522" spans="3:3" s="27" customFormat="1">
      <c r="C24522" s="2"/>
    </row>
    <row r="24523" spans="3:3" s="27" customFormat="1">
      <c r="C24523" s="2"/>
    </row>
    <row r="24524" spans="3:3" s="27" customFormat="1">
      <c r="C24524" s="2"/>
    </row>
    <row r="24525" spans="3:3" s="27" customFormat="1">
      <c r="C24525" s="2"/>
    </row>
    <row r="24526" spans="3:3" s="27" customFormat="1">
      <c r="C24526" s="2"/>
    </row>
    <row r="24527" spans="3:3" s="27" customFormat="1">
      <c r="C24527" s="2"/>
    </row>
    <row r="24528" spans="3:3" s="27" customFormat="1">
      <c r="C24528" s="2"/>
    </row>
    <row r="24529" spans="3:3" s="27" customFormat="1">
      <c r="C24529" s="2"/>
    </row>
    <row r="24530" spans="3:3" s="27" customFormat="1">
      <c r="C24530" s="2"/>
    </row>
    <row r="24531" spans="3:3" s="27" customFormat="1">
      <c r="C24531" s="2"/>
    </row>
    <row r="24532" spans="3:3" s="27" customFormat="1">
      <c r="C24532" s="2"/>
    </row>
    <row r="24533" spans="3:3" s="27" customFormat="1">
      <c r="C24533" s="2"/>
    </row>
    <row r="24534" spans="3:3" s="27" customFormat="1">
      <c r="C24534" s="2"/>
    </row>
    <row r="24535" spans="3:3" s="27" customFormat="1">
      <c r="C24535" s="2"/>
    </row>
    <row r="24536" spans="3:3" s="27" customFormat="1">
      <c r="C24536" s="2"/>
    </row>
    <row r="24537" spans="3:3" s="27" customFormat="1">
      <c r="C24537" s="2"/>
    </row>
    <row r="24538" spans="3:3" s="27" customFormat="1">
      <c r="C24538" s="2"/>
    </row>
    <row r="24539" spans="3:3" s="27" customFormat="1">
      <c r="C24539" s="2"/>
    </row>
    <row r="24540" spans="3:3" s="27" customFormat="1">
      <c r="C24540" s="2"/>
    </row>
    <row r="24541" spans="3:3" s="27" customFormat="1">
      <c r="C24541" s="2"/>
    </row>
    <row r="24542" spans="3:3" s="27" customFormat="1">
      <c r="C24542" s="2"/>
    </row>
    <row r="24543" spans="3:3" s="27" customFormat="1">
      <c r="C24543" s="2"/>
    </row>
    <row r="24544" spans="3:3" s="27" customFormat="1">
      <c r="C24544" s="2"/>
    </row>
    <row r="24545" spans="3:3" s="27" customFormat="1">
      <c r="C24545" s="2"/>
    </row>
    <row r="24546" spans="3:3" s="27" customFormat="1">
      <c r="C24546" s="2"/>
    </row>
    <row r="24547" spans="3:3" s="27" customFormat="1">
      <c r="C24547" s="2"/>
    </row>
    <row r="24548" spans="3:3" s="27" customFormat="1">
      <c r="C24548" s="2"/>
    </row>
    <row r="24549" spans="3:3" s="27" customFormat="1">
      <c r="C24549" s="2"/>
    </row>
    <row r="24550" spans="3:3" s="27" customFormat="1">
      <c r="C24550" s="2"/>
    </row>
    <row r="24551" spans="3:3" s="27" customFormat="1">
      <c r="C24551" s="2"/>
    </row>
    <row r="24552" spans="3:3" s="27" customFormat="1">
      <c r="C24552" s="2"/>
    </row>
    <row r="24553" spans="3:3" s="27" customFormat="1">
      <c r="C24553" s="2"/>
    </row>
    <row r="24554" spans="3:3" s="27" customFormat="1">
      <c r="C24554" s="2"/>
    </row>
    <row r="24555" spans="3:3" s="27" customFormat="1">
      <c r="C24555" s="2"/>
    </row>
    <row r="24556" spans="3:3" s="27" customFormat="1">
      <c r="C24556" s="2"/>
    </row>
    <row r="24557" spans="3:3" s="27" customFormat="1">
      <c r="C24557" s="2"/>
    </row>
    <row r="24558" spans="3:3" s="27" customFormat="1">
      <c r="C24558" s="2"/>
    </row>
    <row r="24559" spans="3:3" s="27" customFormat="1">
      <c r="C24559" s="2"/>
    </row>
    <row r="24560" spans="3:3" s="27" customFormat="1">
      <c r="C24560" s="2"/>
    </row>
    <row r="24561" spans="3:3" s="27" customFormat="1">
      <c r="C24561" s="2"/>
    </row>
    <row r="24562" spans="3:3" s="27" customFormat="1">
      <c r="C24562" s="2"/>
    </row>
    <row r="24563" spans="3:3" s="27" customFormat="1">
      <c r="C24563" s="2"/>
    </row>
    <row r="24564" spans="3:3" s="27" customFormat="1">
      <c r="C24564" s="2"/>
    </row>
    <row r="24565" spans="3:3" s="27" customFormat="1">
      <c r="C24565" s="2"/>
    </row>
    <row r="24566" spans="3:3" s="27" customFormat="1">
      <c r="C24566" s="2"/>
    </row>
    <row r="24567" spans="3:3" s="27" customFormat="1">
      <c r="C24567" s="2"/>
    </row>
    <row r="24568" spans="3:3" s="27" customFormat="1">
      <c r="C24568" s="2"/>
    </row>
    <row r="24569" spans="3:3" s="27" customFormat="1">
      <c r="C24569" s="2"/>
    </row>
    <row r="24570" spans="3:3" s="27" customFormat="1">
      <c r="C24570" s="2"/>
    </row>
    <row r="24571" spans="3:3" s="27" customFormat="1">
      <c r="C24571" s="2"/>
    </row>
    <row r="24572" spans="3:3" s="27" customFormat="1">
      <c r="C24572" s="2"/>
    </row>
    <row r="24573" spans="3:3" s="27" customFormat="1">
      <c r="C24573" s="2"/>
    </row>
    <row r="24574" spans="3:3" s="27" customFormat="1">
      <c r="C24574" s="2"/>
    </row>
    <row r="24575" spans="3:3" s="27" customFormat="1">
      <c r="C24575" s="2"/>
    </row>
    <row r="24576" spans="3:3" s="27" customFormat="1">
      <c r="C24576" s="2"/>
    </row>
    <row r="24577" spans="3:3" s="27" customFormat="1">
      <c r="C24577" s="2"/>
    </row>
    <row r="24578" spans="3:3" s="27" customFormat="1">
      <c r="C24578" s="2"/>
    </row>
    <row r="24579" spans="3:3" s="27" customFormat="1">
      <c r="C24579" s="2"/>
    </row>
    <row r="24580" spans="3:3" s="27" customFormat="1">
      <c r="C24580" s="2"/>
    </row>
    <row r="24581" spans="3:3" s="27" customFormat="1">
      <c r="C24581" s="2"/>
    </row>
    <row r="24582" spans="3:3" s="27" customFormat="1">
      <c r="C24582" s="2"/>
    </row>
    <row r="24583" spans="3:3" s="27" customFormat="1">
      <c r="C24583" s="2"/>
    </row>
    <row r="24584" spans="3:3" s="27" customFormat="1">
      <c r="C24584" s="2"/>
    </row>
    <row r="24585" spans="3:3" s="27" customFormat="1">
      <c r="C24585" s="2"/>
    </row>
    <row r="24586" spans="3:3" s="27" customFormat="1">
      <c r="C24586" s="2"/>
    </row>
    <row r="24587" spans="3:3" s="27" customFormat="1">
      <c r="C24587" s="2"/>
    </row>
    <row r="24588" spans="3:3" s="27" customFormat="1">
      <c r="C24588" s="2"/>
    </row>
    <row r="24589" spans="3:3" s="27" customFormat="1">
      <c r="C24589" s="2"/>
    </row>
    <row r="24590" spans="3:3" s="27" customFormat="1">
      <c r="C24590" s="2"/>
    </row>
    <row r="24591" spans="3:3" s="27" customFormat="1">
      <c r="C24591" s="2"/>
    </row>
    <row r="24592" spans="3:3" s="27" customFormat="1">
      <c r="C24592" s="2"/>
    </row>
    <row r="24593" spans="3:3" s="27" customFormat="1">
      <c r="C24593" s="2"/>
    </row>
    <row r="24594" spans="3:3" s="27" customFormat="1">
      <c r="C24594" s="2"/>
    </row>
    <row r="24595" spans="3:3" s="27" customFormat="1">
      <c r="C24595" s="2"/>
    </row>
    <row r="24596" spans="3:3" s="27" customFormat="1">
      <c r="C24596" s="2"/>
    </row>
    <row r="24597" spans="3:3" s="27" customFormat="1">
      <c r="C24597" s="2"/>
    </row>
    <row r="24598" spans="3:3" s="27" customFormat="1">
      <c r="C24598" s="2"/>
    </row>
    <row r="24599" spans="3:3" s="27" customFormat="1">
      <c r="C24599" s="2"/>
    </row>
    <row r="24600" spans="3:3" s="27" customFormat="1">
      <c r="C24600" s="2"/>
    </row>
    <row r="24601" spans="3:3" s="27" customFormat="1">
      <c r="C24601" s="2"/>
    </row>
    <row r="24602" spans="3:3" s="27" customFormat="1">
      <c r="C24602" s="2"/>
    </row>
    <row r="24603" spans="3:3" s="27" customFormat="1">
      <c r="C24603" s="2"/>
    </row>
    <row r="24604" spans="3:3" s="27" customFormat="1">
      <c r="C24604" s="2"/>
    </row>
    <row r="24605" spans="3:3" s="27" customFormat="1">
      <c r="C24605" s="2"/>
    </row>
    <row r="24606" spans="3:3" s="27" customFormat="1">
      <c r="C24606" s="2"/>
    </row>
    <row r="24607" spans="3:3" s="27" customFormat="1">
      <c r="C24607" s="2"/>
    </row>
    <row r="24608" spans="3:3" s="27" customFormat="1">
      <c r="C24608" s="2"/>
    </row>
    <row r="24609" spans="3:3" s="27" customFormat="1">
      <c r="C24609" s="2"/>
    </row>
    <row r="24610" spans="3:3" s="27" customFormat="1">
      <c r="C24610" s="2"/>
    </row>
    <row r="24611" spans="3:3" s="27" customFormat="1">
      <c r="C24611" s="2"/>
    </row>
    <row r="24612" spans="3:3" s="27" customFormat="1">
      <c r="C24612" s="2"/>
    </row>
    <row r="24613" spans="3:3" s="27" customFormat="1">
      <c r="C24613" s="2"/>
    </row>
    <row r="24614" spans="3:3" s="27" customFormat="1">
      <c r="C24614" s="2"/>
    </row>
    <row r="24615" spans="3:3" s="27" customFormat="1">
      <c r="C24615" s="2"/>
    </row>
    <row r="24616" spans="3:3" s="27" customFormat="1">
      <c r="C24616" s="2"/>
    </row>
    <row r="24617" spans="3:3" s="27" customFormat="1">
      <c r="C24617" s="2"/>
    </row>
    <row r="24618" spans="3:3" s="27" customFormat="1">
      <c r="C24618" s="2"/>
    </row>
    <row r="24619" spans="3:3" s="27" customFormat="1">
      <c r="C24619" s="2"/>
    </row>
    <row r="24620" spans="3:3" s="27" customFormat="1">
      <c r="C24620" s="2"/>
    </row>
    <row r="24621" spans="3:3" s="27" customFormat="1">
      <c r="C24621" s="2"/>
    </row>
    <row r="24622" spans="3:3" s="27" customFormat="1">
      <c r="C24622" s="2"/>
    </row>
    <row r="24623" spans="3:3" s="27" customFormat="1">
      <c r="C24623" s="2"/>
    </row>
    <row r="24624" spans="3:3" s="27" customFormat="1">
      <c r="C24624" s="2"/>
    </row>
    <row r="24625" spans="3:3" s="27" customFormat="1">
      <c r="C24625" s="2"/>
    </row>
    <row r="24626" spans="3:3" s="27" customFormat="1">
      <c r="C24626" s="2"/>
    </row>
    <row r="24627" spans="3:3" s="27" customFormat="1">
      <c r="C24627" s="2"/>
    </row>
    <row r="24628" spans="3:3" s="27" customFormat="1">
      <c r="C24628" s="2"/>
    </row>
    <row r="24629" spans="3:3" s="27" customFormat="1">
      <c r="C24629" s="2"/>
    </row>
    <row r="24630" spans="3:3" s="27" customFormat="1">
      <c r="C24630" s="2"/>
    </row>
    <row r="24631" spans="3:3" s="27" customFormat="1">
      <c r="C24631" s="2"/>
    </row>
    <row r="24632" spans="3:3" s="27" customFormat="1">
      <c r="C24632" s="2"/>
    </row>
    <row r="24633" spans="3:3" s="27" customFormat="1">
      <c r="C24633" s="2"/>
    </row>
    <row r="24634" spans="3:3" s="27" customFormat="1">
      <c r="C24634" s="2"/>
    </row>
    <row r="24635" spans="3:3" s="27" customFormat="1">
      <c r="C24635" s="2"/>
    </row>
    <row r="24636" spans="3:3" s="27" customFormat="1">
      <c r="C24636" s="2"/>
    </row>
    <row r="24637" spans="3:3" s="27" customFormat="1">
      <c r="C24637" s="2"/>
    </row>
    <row r="24638" spans="3:3" s="27" customFormat="1">
      <c r="C24638" s="2"/>
    </row>
    <row r="24639" spans="3:3" s="27" customFormat="1">
      <c r="C24639" s="2"/>
    </row>
    <row r="24640" spans="3:3" s="27" customFormat="1">
      <c r="C24640" s="2"/>
    </row>
    <row r="24641" spans="3:3" s="27" customFormat="1">
      <c r="C24641" s="2"/>
    </row>
    <row r="24642" spans="3:3" s="27" customFormat="1">
      <c r="C24642" s="2"/>
    </row>
    <row r="24643" spans="3:3" s="27" customFormat="1">
      <c r="C24643" s="2"/>
    </row>
    <row r="24644" spans="3:3" s="27" customFormat="1">
      <c r="C24644" s="2"/>
    </row>
    <row r="24645" spans="3:3" s="27" customFormat="1">
      <c r="C24645" s="2"/>
    </row>
    <row r="24646" spans="3:3" s="27" customFormat="1">
      <c r="C24646" s="2"/>
    </row>
    <row r="24647" spans="3:3" s="27" customFormat="1">
      <c r="C24647" s="2"/>
    </row>
    <row r="24648" spans="3:3" s="27" customFormat="1">
      <c r="C24648" s="2"/>
    </row>
    <row r="24649" spans="3:3" s="27" customFormat="1">
      <c r="C24649" s="2"/>
    </row>
    <row r="24650" spans="3:3" s="27" customFormat="1">
      <c r="C24650" s="2"/>
    </row>
    <row r="24651" spans="3:3" s="27" customFormat="1">
      <c r="C24651" s="2"/>
    </row>
    <row r="24652" spans="3:3" s="27" customFormat="1">
      <c r="C24652" s="2"/>
    </row>
    <row r="24653" spans="3:3" s="27" customFormat="1">
      <c r="C24653" s="2"/>
    </row>
    <row r="24654" spans="3:3" s="27" customFormat="1">
      <c r="C24654" s="2"/>
    </row>
    <row r="24655" spans="3:3" s="27" customFormat="1">
      <c r="C24655" s="2"/>
    </row>
    <row r="24656" spans="3:3" s="27" customFormat="1">
      <c r="C24656" s="2"/>
    </row>
    <row r="24657" spans="3:3" s="27" customFormat="1">
      <c r="C24657" s="2"/>
    </row>
    <row r="24658" spans="3:3" s="27" customFormat="1">
      <c r="C24658" s="2"/>
    </row>
    <row r="24659" spans="3:3" s="27" customFormat="1">
      <c r="C24659" s="2"/>
    </row>
    <row r="24660" spans="3:3" s="27" customFormat="1">
      <c r="C24660" s="2"/>
    </row>
    <row r="24661" spans="3:3" s="27" customFormat="1">
      <c r="C24661" s="2"/>
    </row>
    <row r="24662" spans="3:3" s="27" customFormat="1">
      <c r="C24662" s="2"/>
    </row>
    <row r="24663" spans="3:3" s="27" customFormat="1">
      <c r="C24663" s="2"/>
    </row>
    <row r="24664" spans="3:3" s="27" customFormat="1">
      <c r="C24664" s="2"/>
    </row>
    <row r="24665" spans="3:3" s="27" customFormat="1">
      <c r="C24665" s="2"/>
    </row>
    <row r="24666" spans="3:3" s="27" customFormat="1">
      <c r="C24666" s="2"/>
    </row>
    <row r="24667" spans="3:3" s="27" customFormat="1">
      <c r="C24667" s="2"/>
    </row>
    <row r="24668" spans="3:3" s="27" customFormat="1">
      <c r="C24668" s="2"/>
    </row>
    <row r="24669" spans="3:3" s="27" customFormat="1">
      <c r="C24669" s="2"/>
    </row>
    <row r="24670" spans="3:3" s="27" customFormat="1">
      <c r="C24670" s="2"/>
    </row>
    <row r="24671" spans="3:3" s="27" customFormat="1">
      <c r="C24671" s="2"/>
    </row>
    <row r="24672" spans="3:3" s="27" customFormat="1">
      <c r="C24672" s="2"/>
    </row>
    <row r="24673" spans="3:3" s="27" customFormat="1">
      <c r="C24673" s="2"/>
    </row>
    <row r="24674" spans="3:3" s="27" customFormat="1">
      <c r="C24674" s="2"/>
    </row>
    <row r="24675" spans="3:3" s="27" customFormat="1">
      <c r="C24675" s="2"/>
    </row>
    <row r="24676" spans="3:3" s="27" customFormat="1">
      <c r="C24676" s="2"/>
    </row>
    <row r="24677" spans="3:3" s="27" customFormat="1">
      <c r="C24677" s="2"/>
    </row>
    <row r="24678" spans="3:3" s="27" customFormat="1">
      <c r="C24678" s="2"/>
    </row>
    <row r="24679" spans="3:3" s="27" customFormat="1">
      <c r="C24679" s="2"/>
    </row>
    <row r="24680" spans="3:3" s="27" customFormat="1">
      <c r="C24680" s="2"/>
    </row>
    <row r="24681" spans="3:3" s="27" customFormat="1">
      <c r="C24681" s="2"/>
    </row>
    <row r="24682" spans="3:3" s="27" customFormat="1">
      <c r="C24682" s="2"/>
    </row>
    <row r="24683" spans="3:3" s="27" customFormat="1">
      <c r="C24683" s="2"/>
    </row>
    <row r="24684" spans="3:3" s="27" customFormat="1">
      <c r="C24684" s="2"/>
    </row>
    <row r="24685" spans="3:3" s="27" customFormat="1">
      <c r="C24685" s="2"/>
    </row>
    <row r="24686" spans="3:3" s="27" customFormat="1">
      <c r="C24686" s="2"/>
    </row>
    <row r="24687" spans="3:3" s="27" customFormat="1">
      <c r="C24687" s="2"/>
    </row>
    <row r="24688" spans="3:3" s="27" customFormat="1">
      <c r="C24688" s="2"/>
    </row>
    <row r="24689" spans="3:3" s="27" customFormat="1">
      <c r="C24689" s="2"/>
    </row>
    <row r="24690" spans="3:3" s="27" customFormat="1">
      <c r="C24690" s="2"/>
    </row>
    <row r="24691" spans="3:3" s="27" customFormat="1">
      <c r="C24691" s="2"/>
    </row>
    <row r="24692" spans="3:3" s="27" customFormat="1">
      <c r="C24692" s="2"/>
    </row>
    <row r="24693" spans="3:3" s="27" customFormat="1">
      <c r="C24693" s="2"/>
    </row>
    <row r="24694" spans="3:3" s="27" customFormat="1">
      <c r="C24694" s="2"/>
    </row>
    <row r="24695" spans="3:3" s="27" customFormat="1">
      <c r="C24695" s="2"/>
    </row>
    <row r="24696" spans="3:3" s="27" customFormat="1">
      <c r="C24696" s="2"/>
    </row>
    <row r="24697" spans="3:3" s="27" customFormat="1">
      <c r="C24697" s="2"/>
    </row>
    <row r="24698" spans="3:3" s="27" customFormat="1">
      <c r="C24698" s="2"/>
    </row>
    <row r="24699" spans="3:3" s="27" customFormat="1">
      <c r="C24699" s="2"/>
    </row>
    <row r="24700" spans="3:3" s="27" customFormat="1">
      <c r="C24700" s="2"/>
    </row>
    <row r="24701" spans="3:3" s="27" customFormat="1">
      <c r="C24701" s="2"/>
    </row>
    <row r="24702" spans="3:3" s="27" customFormat="1">
      <c r="C24702" s="2"/>
    </row>
    <row r="24703" spans="3:3" s="27" customFormat="1">
      <c r="C24703" s="2"/>
    </row>
    <row r="24704" spans="3:3" s="27" customFormat="1">
      <c r="C24704" s="2"/>
    </row>
    <row r="24705" spans="3:3" s="27" customFormat="1">
      <c r="C24705" s="2"/>
    </row>
    <row r="24706" spans="3:3" s="27" customFormat="1">
      <c r="C24706" s="2"/>
    </row>
    <row r="24707" spans="3:3" s="27" customFormat="1">
      <c r="C24707" s="2"/>
    </row>
    <row r="24708" spans="3:3" s="27" customFormat="1">
      <c r="C24708" s="2"/>
    </row>
    <row r="24709" spans="3:3" s="27" customFormat="1">
      <c r="C24709" s="2"/>
    </row>
    <row r="24710" spans="3:3" s="27" customFormat="1">
      <c r="C24710" s="2"/>
    </row>
    <row r="24711" spans="3:3" s="27" customFormat="1">
      <c r="C24711" s="2"/>
    </row>
    <row r="24712" spans="3:3" s="27" customFormat="1">
      <c r="C24712" s="2"/>
    </row>
    <row r="24713" spans="3:3" s="27" customFormat="1">
      <c r="C24713" s="2"/>
    </row>
    <row r="24714" spans="3:3" s="27" customFormat="1">
      <c r="C24714" s="2"/>
    </row>
    <row r="24715" spans="3:3" s="27" customFormat="1">
      <c r="C24715" s="2"/>
    </row>
    <row r="24716" spans="3:3" s="27" customFormat="1">
      <c r="C24716" s="2"/>
    </row>
    <row r="24717" spans="3:3" s="27" customFormat="1">
      <c r="C24717" s="2"/>
    </row>
    <row r="24718" spans="3:3" s="27" customFormat="1">
      <c r="C24718" s="2"/>
    </row>
    <row r="24719" spans="3:3" s="27" customFormat="1">
      <c r="C24719" s="2"/>
    </row>
    <row r="24720" spans="3:3" s="27" customFormat="1">
      <c r="C24720" s="2"/>
    </row>
    <row r="24721" spans="3:3" s="27" customFormat="1">
      <c r="C24721" s="2"/>
    </row>
    <row r="24722" spans="3:3" s="27" customFormat="1">
      <c r="C24722" s="2"/>
    </row>
    <row r="24723" spans="3:3" s="27" customFormat="1">
      <c r="C24723" s="2"/>
    </row>
    <row r="24724" spans="3:3" s="27" customFormat="1">
      <c r="C24724" s="2"/>
    </row>
    <row r="24725" spans="3:3" s="27" customFormat="1">
      <c r="C24725" s="2"/>
    </row>
    <row r="24726" spans="3:3" s="27" customFormat="1">
      <c r="C24726" s="2"/>
    </row>
    <row r="24727" spans="3:3" s="27" customFormat="1">
      <c r="C24727" s="2"/>
    </row>
    <row r="24728" spans="3:3" s="27" customFormat="1">
      <c r="C24728" s="2"/>
    </row>
    <row r="24729" spans="3:3" s="27" customFormat="1">
      <c r="C24729" s="2"/>
    </row>
    <row r="24730" spans="3:3" s="27" customFormat="1">
      <c r="C24730" s="2"/>
    </row>
    <row r="24731" spans="3:3" s="27" customFormat="1">
      <c r="C24731" s="2"/>
    </row>
    <row r="24732" spans="3:3" s="27" customFormat="1">
      <c r="C24732" s="2"/>
    </row>
    <row r="24733" spans="3:3" s="27" customFormat="1">
      <c r="C24733" s="2"/>
    </row>
    <row r="24734" spans="3:3" s="27" customFormat="1">
      <c r="C24734" s="2"/>
    </row>
    <row r="24735" spans="3:3" s="27" customFormat="1">
      <c r="C24735" s="2"/>
    </row>
    <row r="24736" spans="3:3" s="27" customFormat="1">
      <c r="C24736" s="2"/>
    </row>
    <row r="24737" spans="3:3" s="27" customFormat="1">
      <c r="C24737" s="2"/>
    </row>
    <row r="24738" spans="3:3" s="27" customFormat="1">
      <c r="C24738" s="2"/>
    </row>
    <row r="24739" spans="3:3" s="27" customFormat="1">
      <c r="C24739" s="2"/>
    </row>
    <row r="24740" spans="3:3" s="27" customFormat="1">
      <c r="C24740" s="2"/>
    </row>
    <row r="24741" spans="3:3" s="27" customFormat="1">
      <c r="C24741" s="2"/>
    </row>
    <row r="24742" spans="3:3" s="27" customFormat="1">
      <c r="C24742" s="2"/>
    </row>
    <row r="24743" spans="3:3" s="27" customFormat="1">
      <c r="C24743" s="2"/>
    </row>
    <row r="24744" spans="3:3" s="27" customFormat="1">
      <c r="C24744" s="2"/>
    </row>
    <row r="24745" spans="3:3" s="27" customFormat="1">
      <c r="C24745" s="2"/>
    </row>
    <row r="24746" spans="3:3" s="27" customFormat="1">
      <c r="C24746" s="2"/>
    </row>
    <row r="24747" spans="3:3" s="27" customFormat="1">
      <c r="C24747" s="2"/>
    </row>
    <row r="24748" spans="3:3" s="27" customFormat="1">
      <c r="C24748" s="2"/>
    </row>
    <row r="24749" spans="3:3" s="27" customFormat="1">
      <c r="C24749" s="2"/>
    </row>
    <row r="24750" spans="3:3" s="27" customFormat="1">
      <c r="C24750" s="2"/>
    </row>
    <row r="24751" spans="3:3" s="27" customFormat="1">
      <c r="C24751" s="2"/>
    </row>
    <row r="24752" spans="3:3" s="27" customFormat="1">
      <c r="C24752" s="2"/>
    </row>
    <row r="24753" spans="3:3" s="27" customFormat="1">
      <c r="C24753" s="2"/>
    </row>
    <row r="24754" spans="3:3" s="27" customFormat="1">
      <c r="C24754" s="2"/>
    </row>
    <row r="24755" spans="3:3" s="27" customFormat="1">
      <c r="C24755" s="2"/>
    </row>
    <row r="24756" spans="3:3" s="27" customFormat="1">
      <c r="C24756" s="2"/>
    </row>
    <row r="24757" spans="3:3" s="27" customFormat="1">
      <c r="C24757" s="2"/>
    </row>
    <row r="24758" spans="3:3" s="27" customFormat="1">
      <c r="C24758" s="2"/>
    </row>
    <row r="24759" spans="3:3" s="27" customFormat="1">
      <c r="C24759" s="2"/>
    </row>
    <row r="24760" spans="3:3" s="27" customFormat="1">
      <c r="C24760" s="2"/>
    </row>
    <row r="24761" spans="3:3" s="27" customFormat="1">
      <c r="C24761" s="2"/>
    </row>
    <row r="24762" spans="3:3" s="27" customFormat="1">
      <c r="C24762" s="2"/>
    </row>
    <row r="24763" spans="3:3" s="27" customFormat="1">
      <c r="C24763" s="2"/>
    </row>
    <row r="24764" spans="3:3" s="27" customFormat="1">
      <c r="C24764" s="2"/>
    </row>
    <row r="24765" spans="3:3" s="27" customFormat="1">
      <c r="C24765" s="2"/>
    </row>
    <row r="24766" spans="3:3" s="27" customFormat="1">
      <c r="C24766" s="2"/>
    </row>
    <row r="24767" spans="3:3" s="27" customFormat="1">
      <c r="C24767" s="2"/>
    </row>
    <row r="24768" spans="3:3" s="27" customFormat="1">
      <c r="C24768" s="2"/>
    </row>
    <row r="24769" spans="3:3" s="27" customFormat="1">
      <c r="C24769" s="2"/>
    </row>
    <row r="24770" spans="3:3" s="27" customFormat="1">
      <c r="C24770" s="2"/>
    </row>
    <row r="24771" spans="3:3" s="27" customFormat="1">
      <c r="C24771" s="2"/>
    </row>
    <row r="24772" spans="3:3" s="27" customFormat="1">
      <c r="C24772" s="2"/>
    </row>
    <row r="24773" spans="3:3" s="27" customFormat="1">
      <c r="C24773" s="2"/>
    </row>
    <row r="24774" spans="3:3" s="27" customFormat="1">
      <c r="C24774" s="2"/>
    </row>
    <row r="24775" spans="3:3" s="27" customFormat="1">
      <c r="C24775" s="2"/>
    </row>
    <row r="24776" spans="3:3" s="27" customFormat="1">
      <c r="C24776" s="2"/>
    </row>
    <row r="24777" spans="3:3" s="27" customFormat="1">
      <c r="C24777" s="2"/>
    </row>
    <row r="24778" spans="3:3" s="27" customFormat="1">
      <c r="C24778" s="2"/>
    </row>
    <row r="24779" spans="3:3" s="27" customFormat="1">
      <c r="C24779" s="2"/>
    </row>
    <row r="24780" spans="3:3" s="27" customFormat="1">
      <c r="C24780" s="2"/>
    </row>
    <row r="24781" spans="3:3" s="27" customFormat="1">
      <c r="C24781" s="2"/>
    </row>
    <row r="24782" spans="3:3" s="27" customFormat="1">
      <c r="C24782" s="2"/>
    </row>
    <row r="24783" spans="3:3" s="27" customFormat="1">
      <c r="C24783" s="2"/>
    </row>
    <row r="24784" spans="3:3" s="27" customFormat="1">
      <c r="C24784" s="2"/>
    </row>
    <row r="24785" spans="3:3" s="27" customFormat="1">
      <c r="C24785" s="2"/>
    </row>
    <row r="24786" spans="3:3" s="27" customFormat="1">
      <c r="C24786" s="2"/>
    </row>
    <row r="24787" spans="3:3" s="27" customFormat="1">
      <c r="C24787" s="2"/>
    </row>
    <row r="24788" spans="3:3" s="27" customFormat="1">
      <c r="C24788" s="2"/>
    </row>
    <row r="24789" spans="3:3" s="27" customFormat="1">
      <c r="C24789" s="2"/>
    </row>
    <row r="24790" spans="3:3" s="27" customFormat="1">
      <c r="C24790" s="2"/>
    </row>
    <row r="24791" spans="3:3" s="27" customFormat="1">
      <c r="C24791" s="2"/>
    </row>
    <row r="24792" spans="3:3" s="27" customFormat="1">
      <c r="C24792" s="2"/>
    </row>
    <row r="24793" spans="3:3" s="27" customFormat="1">
      <c r="C24793" s="2"/>
    </row>
    <row r="24794" spans="3:3" s="27" customFormat="1">
      <c r="C24794" s="2"/>
    </row>
    <row r="24795" spans="3:3" s="27" customFormat="1">
      <c r="C24795" s="2"/>
    </row>
    <row r="24796" spans="3:3" s="27" customFormat="1">
      <c r="C24796" s="2"/>
    </row>
    <row r="24797" spans="3:3" s="27" customFormat="1">
      <c r="C24797" s="2"/>
    </row>
    <row r="24798" spans="3:3" s="27" customFormat="1">
      <c r="C24798" s="2"/>
    </row>
    <row r="24799" spans="3:3" s="27" customFormat="1">
      <c r="C24799" s="2"/>
    </row>
    <row r="24800" spans="3:3" s="27" customFormat="1">
      <c r="C24800" s="2"/>
    </row>
    <row r="24801" spans="3:3" s="27" customFormat="1">
      <c r="C24801" s="2"/>
    </row>
    <row r="24802" spans="3:3" s="27" customFormat="1">
      <c r="C24802" s="2"/>
    </row>
    <row r="24803" spans="3:3" s="27" customFormat="1">
      <c r="C24803" s="2"/>
    </row>
    <row r="24804" spans="3:3" s="27" customFormat="1">
      <c r="C24804" s="2"/>
    </row>
    <row r="24805" spans="3:3" s="27" customFormat="1">
      <c r="C24805" s="2"/>
    </row>
    <row r="24806" spans="3:3" s="27" customFormat="1">
      <c r="C24806" s="2"/>
    </row>
    <row r="24807" spans="3:3" s="27" customFormat="1">
      <c r="C24807" s="2"/>
    </row>
    <row r="24808" spans="3:3" s="27" customFormat="1">
      <c r="C24808" s="2"/>
    </row>
    <row r="24809" spans="3:3" s="27" customFormat="1">
      <c r="C24809" s="2"/>
    </row>
    <row r="24810" spans="3:3" s="27" customFormat="1">
      <c r="C24810" s="2"/>
    </row>
    <row r="24811" spans="3:3" s="27" customFormat="1">
      <c r="C24811" s="2"/>
    </row>
    <row r="24812" spans="3:3" s="27" customFormat="1">
      <c r="C24812" s="2"/>
    </row>
    <row r="24813" spans="3:3" s="27" customFormat="1">
      <c r="C24813" s="2"/>
    </row>
    <row r="24814" spans="3:3" s="27" customFormat="1">
      <c r="C24814" s="2"/>
    </row>
    <row r="24815" spans="3:3" s="27" customFormat="1">
      <c r="C24815" s="2"/>
    </row>
    <row r="24816" spans="3:3" s="27" customFormat="1">
      <c r="C24816" s="2"/>
    </row>
    <row r="24817" spans="3:3" s="27" customFormat="1">
      <c r="C24817" s="2"/>
    </row>
    <row r="24818" spans="3:3" s="27" customFormat="1">
      <c r="C24818" s="2"/>
    </row>
    <row r="24819" spans="3:3" s="27" customFormat="1">
      <c r="C24819" s="2"/>
    </row>
    <row r="24820" spans="3:3" s="27" customFormat="1">
      <c r="C24820" s="2"/>
    </row>
    <row r="24821" spans="3:3" s="27" customFormat="1">
      <c r="C24821" s="2"/>
    </row>
    <row r="24822" spans="3:3" s="27" customFormat="1">
      <c r="C24822" s="2"/>
    </row>
    <row r="24823" spans="3:3" s="27" customFormat="1">
      <c r="C24823" s="2"/>
    </row>
    <row r="24824" spans="3:3" s="27" customFormat="1">
      <c r="C24824" s="2"/>
    </row>
    <row r="24825" spans="3:3" s="27" customFormat="1">
      <c r="C24825" s="2"/>
    </row>
    <row r="24826" spans="3:3" s="27" customFormat="1">
      <c r="C24826" s="2"/>
    </row>
    <row r="24827" spans="3:3" s="27" customFormat="1">
      <c r="C24827" s="2"/>
    </row>
    <row r="24828" spans="3:3" s="27" customFormat="1">
      <c r="C24828" s="2"/>
    </row>
    <row r="24829" spans="3:3" s="27" customFormat="1">
      <c r="C24829" s="2"/>
    </row>
    <row r="24830" spans="3:3" s="27" customFormat="1">
      <c r="C24830" s="2"/>
    </row>
    <row r="24831" spans="3:3" s="27" customFormat="1">
      <c r="C24831" s="2"/>
    </row>
    <row r="24832" spans="3:3" s="27" customFormat="1">
      <c r="C24832" s="2"/>
    </row>
    <row r="24833" spans="3:3" s="27" customFormat="1">
      <c r="C24833" s="2"/>
    </row>
    <row r="24834" spans="3:3" s="27" customFormat="1">
      <c r="C24834" s="2"/>
    </row>
    <row r="24835" spans="3:3" s="27" customFormat="1">
      <c r="C24835" s="2"/>
    </row>
    <row r="24836" spans="3:3" s="27" customFormat="1">
      <c r="C24836" s="2"/>
    </row>
    <row r="24837" spans="3:3" s="27" customFormat="1">
      <c r="C24837" s="2"/>
    </row>
    <row r="24838" spans="3:3" s="27" customFormat="1">
      <c r="C24838" s="2"/>
    </row>
    <row r="24839" spans="3:3" s="27" customFormat="1">
      <c r="C24839" s="2"/>
    </row>
    <row r="24840" spans="3:3" s="27" customFormat="1">
      <c r="C24840" s="2"/>
    </row>
    <row r="24841" spans="3:3" s="27" customFormat="1">
      <c r="C24841" s="2"/>
    </row>
    <row r="24842" spans="3:3" s="27" customFormat="1">
      <c r="C24842" s="2"/>
    </row>
    <row r="24843" spans="3:3" s="27" customFormat="1">
      <c r="C24843" s="2"/>
    </row>
    <row r="24844" spans="3:3" s="27" customFormat="1">
      <c r="C24844" s="2"/>
    </row>
    <row r="24845" spans="3:3" s="27" customFormat="1">
      <c r="C24845" s="2"/>
    </row>
    <row r="24846" spans="3:3" s="27" customFormat="1">
      <c r="C24846" s="2"/>
    </row>
    <row r="24847" spans="3:3" s="27" customFormat="1">
      <c r="C24847" s="2"/>
    </row>
    <row r="24848" spans="3:3" s="27" customFormat="1">
      <c r="C24848" s="2"/>
    </row>
    <row r="24849" spans="3:3" s="27" customFormat="1">
      <c r="C24849" s="2"/>
    </row>
    <row r="24850" spans="3:3" s="27" customFormat="1">
      <c r="C24850" s="2"/>
    </row>
    <row r="24851" spans="3:3" s="27" customFormat="1">
      <c r="C24851" s="2"/>
    </row>
    <row r="24852" spans="3:3" s="27" customFormat="1">
      <c r="C24852" s="2"/>
    </row>
    <row r="24853" spans="3:3" s="27" customFormat="1">
      <c r="C24853" s="2"/>
    </row>
    <row r="24854" spans="3:3" s="27" customFormat="1">
      <c r="C24854" s="2"/>
    </row>
    <row r="24855" spans="3:3" s="27" customFormat="1">
      <c r="C24855" s="2"/>
    </row>
    <row r="24856" spans="3:3" s="27" customFormat="1">
      <c r="C24856" s="2"/>
    </row>
    <row r="24857" spans="3:3" s="27" customFormat="1">
      <c r="C24857" s="2"/>
    </row>
    <row r="24858" spans="3:3" s="27" customFormat="1">
      <c r="C24858" s="2"/>
    </row>
    <row r="24859" spans="3:3" s="27" customFormat="1">
      <c r="C24859" s="2"/>
    </row>
    <row r="24860" spans="3:3" s="27" customFormat="1">
      <c r="C24860" s="2"/>
    </row>
    <row r="24861" spans="3:3" s="27" customFormat="1">
      <c r="C24861" s="2"/>
    </row>
    <row r="24862" spans="3:3" s="27" customFormat="1">
      <c r="C24862" s="2"/>
    </row>
    <row r="24863" spans="3:3" s="27" customFormat="1">
      <c r="C24863" s="2"/>
    </row>
    <row r="24864" spans="3:3" s="27" customFormat="1">
      <c r="C24864" s="2"/>
    </row>
    <row r="24865" spans="3:3" s="27" customFormat="1">
      <c r="C24865" s="2"/>
    </row>
    <row r="24866" spans="3:3" s="27" customFormat="1">
      <c r="C24866" s="2"/>
    </row>
    <row r="24867" spans="3:3" s="27" customFormat="1">
      <c r="C24867" s="2"/>
    </row>
    <row r="24868" spans="3:3" s="27" customFormat="1">
      <c r="C24868" s="2"/>
    </row>
    <row r="24869" spans="3:3" s="27" customFormat="1">
      <c r="C24869" s="2"/>
    </row>
    <row r="24870" spans="3:3" s="27" customFormat="1">
      <c r="C24870" s="2"/>
    </row>
    <row r="24871" spans="3:3" s="27" customFormat="1">
      <c r="C24871" s="2"/>
    </row>
    <row r="24872" spans="3:3" s="27" customFormat="1">
      <c r="C24872" s="2"/>
    </row>
    <row r="24873" spans="3:3" s="27" customFormat="1">
      <c r="C24873" s="2"/>
    </row>
    <row r="24874" spans="3:3" s="27" customFormat="1">
      <c r="C24874" s="2"/>
    </row>
    <row r="24875" spans="3:3" s="27" customFormat="1">
      <c r="C24875" s="2"/>
    </row>
    <row r="24876" spans="3:3" s="27" customFormat="1">
      <c r="C24876" s="2"/>
    </row>
    <row r="24877" spans="3:3" s="27" customFormat="1">
      <c r="C24877" s="2"/>
    </row>
    <row r="24878" spans="3:3" s="27" customFormat="1">
      <c r="C24878" s="2"/>
    </row>
    <row r="24879" spans="3:3" s="27" customFormat="1">
      <c r="C24879" s="2"/>
    </row>
    <row r="24880" spans="3:3" s="27" customFormat="1">
      <c r="C24880" s="2"/>
    </row>
    <row r="24881" spans="3:3" s="27" customFormat="1">
      <c r="C24881" s="2"/>
    </row>
    <row r="24882" spans="3:3" s="27" customFormat="1">
      <c r="C24882" s="2"/>
    </row>
    <row r="24883" spans="3:3" s="27" customFormat="1">
      <c r="C24883" s="2"/>
    </row>
    <row r="24884" spans="3:3" s="27" customFormat="1">
      <c r="C24884" s="2"/>
    </row>
    <row r="24885" spans="3:3" s="27" customFormat="1">
      <c r="C24885" s="2"/>
    </row>
    <row r="24886" spans="3:3" s="27" customFormat="1">
      <c r="C24886" s="2"/>
    </row>
    <row r="24887" spans="3:3" s="27" customFormat="1">
      <c r="C24887" s="2"/>
    </row>
    <row r="24888" spans="3:3" s="27" customFormat="1">
      <c r="C24888" s="2"/>
    </row>
    <row r="24889" spans="3:3" s="27" customFormat="1">
      <c r="C24889" s="2"/>
    </row>
    <row r="24890" spans="3:3" s="27" customFormat="1">
      <c r="C24890" s="2"/>
    </row>
    <row r="24891" spans="3:3" s="27" customFormat="1">
      <c r="C24891" s="2"/>
    </row>
    <row r="24892" spans="3:3" s="27" customFormat="1">
      <c r="C24892" s="2"/>
    </row>
    <row r="24893" spans="3:3" s="27" customFormat="1">
      <c r="C24893" s="2"/>
    </row>
    <row r="24894" spans="3:3" s="27" customFormat="1">
      <c r="C24894" s="2"/>
    </row>
    <row r="24895" spans="3:3" s="27" customFormat="1">
      <c r="C24895" s="2"/>
    </row>
    <row r="24896" spans="3:3" s="27" customFormat="1">
      <c r="C24896" s="2"/>
    </row>
    <row r="24897" spans="3:3" s="27" customFormat="1">
      <c r="C24897" s="2"/>
    </row>
    <row r="24898" spans="3:3" s="27" customFormat="1">
      <c r="C24898" s="2"/>
    </row>
    <row r="24899" spans="3:3" s="27" customFormat="1">
      <c r="C24899" s="2"/>
    </row>
    <row r="24900" spans="3:3" s="27" customFormat="1">
      <c r="C24900" s="2"/>
    </row>
    <row r="24901" spans="3:3" s="27" customFormat="1">
      <c r="C24901" s="2"/>
    </row>
    <row r="24902" spans="3:3" s="27" customFormat="1">
      <c r="C24902" s="2"/>
    </row>
    <row r="24903" spans="3:3" s="27" customFormat="1">
      <c r="C24903" s="2"/>
    </row>
    <row r="24904" spans="3:3" s="27" customFormat="1">
      <c r="C24904" s="2"/>
    </row>
    <row r="24905" spans="3:3" s="27" customFormat="1">
      <c r="C24905" s="2"/>
    </row>
    <row r="24906" spans="3:3" s="27" customFormat="1">
      <c r="C24906" s="2"/>
    </row>
    <row r="24907" spans="3:3" s="27" customFormat="1">
      <c r="C24907" s="2"/>
    </row>
    <row r="24908" spans="3:3" s="27" customFormat="1">
      <c r="C24908" s="2"/>
    </row>
    <row r="24909" spans="3:3" s="27" customFormat="1">
      <c r="C24909" s="2"/>
    </row>
    <row r="24910" spans="3:3" s="27" customFormat="1">
      <c r="C24910" s="2"/>
    </row>
    <row r="24911" spans="3:3" s="27" customFormat="1">
      <c r="C24911" s="2"/>
    </row>
    <row r="24912" spans="3:3" s="27" customFormat="1">
      <c r="C24912" s="2"/>
    </row>
    <row r="24913" spans="3:3" s="27" customFormat="1">
      <c r="C24913" s="2"/>
    </row>
    <row r="24914" spans="3:3" s="27" customFormat="1">
      <c r="C24914" s="2"/>
    </row>
    <row r="24915" spans="3:3" s="27" customFormat="1">
      <c r="C24915" s="2"/>
    </row>
    <row r="24916" spans="3:3" s="27" customFormat="1">
      <c r="C24916" s="2"/>
    </row>
    <row r="24917" spans="3:3" s="27" customFormat="1">
      <c r="C24917" s="2"/>
    </row>
    <row r="24918" spans="3:3" s="27" customFormat="1">
      <c r="C24918" s="2"/>
    </row>
    <row r="24919" spans="3:3" s="27" customFormat="1">
      <c r="C24919" s="2"/>
    </row>
    <row r="24920" spans="3:3" s="27" customFormat="1">
      <c r="C24920" s="2"/>
    </row>
    <row r="24921" spans="3:3" s="27" customFormat="1">
      <c r="C24921" s="2"/>
    </row>
    <row r="24922" spans="3:3" s="27" customFormat="1">
      <c r="C24922" s="2"/>
    </row>
    <row r="24923" spans="3:3" s="27" customFormat="1">
      <c r="C24923" s="2"/>
    </row>
    <row r="24924" spans="3:3" s="27" customFormat="1">
      <c r="C24924" s="2"/>
    </row>
    <row r="24925" spans="3:3" s="27" customFormat="1">
      <c r="C24925" s="2"/>
    </row>
    <row r="24926" spans="3:3" s="27" customFormat="1">
      <c r="C24926" s="2"/>
    </row>
    <row r="24927" spans="3:3" s="27" customFormat="1">
      <c r="C24927" s="2"/>
    </row>
    <row r="24928" spans="3:3" s="27" customFormat="1">
      <c r="C24928" s="2"/>
    </row>
    <row r="24929" spans="3:3" s="27" customFormat="1">
      <c r="C24929" s="2"/>
    </row>
    <row r="24930" spans="3:3" s="27" customFormat="1">
      <c r="C24930" s="2"/>
    </row>
    <row r="24931" spans="3:3" s="27" customFormat="1">
      <c r="C24931" s="2"/>
    </row>
    <row r="24932" spans="3:3" s="27" customFormat="1">
      <c r="C24932" s="2"/>
    </row>
    <row r="24933" spans="3:3" s="27" customFormat="1">
      <c r="C24933" s="2"/>
    </row>
    <row r="24934" spans="3:3" s="27" customFormat="1">
      <c r="C24934" s="2"/>
    </row>
    <row r="24935" spans="3:3" s="27" customFormat="1">
      <c r="C24935" s="2"/>
    </row>
    <row r="24936" spans="3:3" s="27" customFormat="1">
      <c r="C24936" s="2"/>
    </row>
    <row r="24937" spans="3:3" s="27" customFormat="1">
      <c r="C24937" s="2"/>
    </row>
    <row r="24938" spans="3:3" s="27" customFormat="1">
      <c r="C24938" s="2"/>
    </row>
    <row r="24939" spans="3:3" s="27" customFormat="1">
      <c r="C24939" s="2"/>
    </row>
    <row r="24940" spans="3:3" s="27" customFormat="1">
      <c r="C24940" s="2"/>
    </row>
    <row r="24941" spans="3:3" s="27" customFormat="1">
      <c r="C24941" s="2"/>
    </row>
    <row r="24942" spans="3:3" s="27" customFormat="1">
      <c r="C24942" s="2"/>
    </row>
    <row r="24943" spans="3:3" s="27" customFormat="1">
      <c r="C24943" s="2"/>
    </row>
    <row r="24944" spans="3:3" s="27" customFormat="1">
      <c r="C24944" s="2"/>
    </row>
    <row r="24945" spans="3:3" s="27" customFormat="1">
      <c r="C24945" s="2"/>
    </row>
    <row r="24946" spans="3:3" s="27" customFormat="1">
      <c r="C24946" s="2"/>
    </row>
    <row r="24947" spans="3:3" s="27" customFormat="1">
      <c r="C24947" s="2"/>
    </row>
    <row r="24948" spans="3:3" s="27" customFormat="1">
      <c r="C24948" s="2"/>
    </row>
    <row r="24949" spans="3:3" s="27" customFormat="1">
      <c r="C24949" s="2"/>
    </row>
    <row r="24950" spans="3:3" s="27" customFormat="1">
      <c r="C24950" s="2"/>
    </row>
    <row r="24951" spans="3:3" s="27" customFormat="1">
      <c r="C24951" s="2"/>
    </row>
    <row r="24952" spans="3:3" s="27" customFormat="1">
      <c r="C24952" s="2"/>
    </row>
    <row r="24953" spans="3:3" s="27" customFormat="1">
      <c r="C24953" s="2"/>
    </row>
    <row r="24954" spans="3:3" s="27" customFormat="1">
      <c r="C24954" s="2"/>
    </row>
    <row r="24955" spans="3:3" s="27" customFormat="1">
      <c r="C24955" s="2"/>
    </row>
    <row r="24956" spans="3:3" s="27" customFormat="1">
      <c r="C24956" s="2"/>
    </row>
    <row r="24957" spans="3:3" s="27" customFormat="1">
      <c r="C24957" s="2"/>
    </row>
    <row r="24958" spans="3:3" s="27" customFormat="1">
      <c r="C24958" s="2"/>
    </row>
    <row r="24959" spans="3:3" s="27" customFormat="1">
      <c r="C24959" s="2"/>
    </row>
    <row r="24960" spans="3:3" s="27" customFormat="1">
      <c r="C24960" s="2"/>
    </row>
    <row r="24961" spans="3:3" s="27" customFormat="1">
      <c r="C24961" s="2"/>
    </row>
    <row r="24962" spans="3:3" s="27" customFormat="1">
      <c r="C24962" s="2"/>
    </row>
    <row r="24963" spans="3:3" s="27" customFormat="1">
      <c r="C24963" s="2"/>
    </row>
    <row r="24964" spans="3:3" s="27" customFormat="1">
      <c r="C24964" s="2"/>
    </row>
    <row r="24965" spans="3:3" s="27" customFormat="1">
      <c r="C24965" s="2"/>
    </row>
    <row r="24966" spans="3:3" s="27" customFormat="1">
      <c r="C24966" s="2"/>
    </row>
    <row r="24967" spans="3:3" s="27" customFormat="1">
      <c r="C24967" s="2"/>
    </row>
    <row r="24968" spans="3:3" s="27" customFormat="1">
      <c r="C24968" s="2"/>
    </row>
    <row r="24969" spans="3:3" s="27" customFormat="1">
      <c r="C24969" s="2"/>
    </row>
    <row r="24970" spans="3:3" s="27" customFormat="1">
      <c r="C24970" s="2"/>
    </row>
    <row r="24971" spans="3:3" s="27" customFormat="1">
      <c r="C24971" s="2"/>
    </row>
    <row r="24972" spans="3:3" s="27" customFormat="1">
      <c r="C24972" s="2"/>
    </row>
    <row r="24973" spans="3:3" s="27" customFormat="1">
      <c r="C24973" s="2"/>
    </row>
    <row r="24974" spans="3:3" s="27" customFormat="1">
      <c r="C24974" s="2"/>
    </row>
    <row r="24975" spans="3:3" s="27" customFormat="1">
      <c r="C24975" s="2"/>
    </row>
    <row r="24976" spans="3:3" s="27" customFormat="1">
      <c r="C24976" s="2"/>
    </row>
    <row r="24977" spans="3:3" s="27" customFormat="1">
      <c r="C24977" s="2"/>
    </row>
    <row r="24978" spans="3:3" s="27" customFormat="1">
      <c r="C24978" s="2"/>
    </row>
    <row r="24979" spans="3:3" s="27" customFormat="1">
      <c r="C24979" s="2"/>
    </row>
    <row r="24980" spans="3:3" s="27" customFormat="1">
      <c r="C24980" s="2"/>
    </row>
    <row r="24981" spans="3:3" s="27" customFormat="1">
      <c r="C24981" s="2"/>
    </row>
    <row r="24982" spans="3:3" s="27" customFormat="1">
      <c r="C24982" s="2"/>
    </row>
    <row r="24983" spans="3:3" s="27" customFormat="1">
      <c r="C24983" s="2"/>
    </row>
    <row r="24984" spans="3:3" s="27" customFormat="1">
      <c r="C24984" s="2"/>
    </row>
    <row r="24985" spans="3:3" s="27" customFormat="1">
      <c r="C24985" s="2"/>
    </row>
    <row r="24986" spans="3:3" s="27" customFormat="1">
      <c r="C24986" s="2"/>
    </row>
    <row r="24987" spans="3:3" s="27" customFormat="1">
      <c r="C24987" s="2"/>
    </row>
    <row r="24988" spans="3:3" s="27" customFormat="1">
      <c r="C24988" s="2"/>
    </row>
    <row r="24989" spans="3:3" s="27" customFormat="1">
      <c r="C24989" s="2"/>
    </row>
    <row r="24990" spans="3:3" s="27" customFormat="1">
      <c r="C24990" s="2"/>
    </row>
    <row r="24991" spans="3:3" s="27" customFormat="1">
      <c r="C24991" s="2"/>
    </row>
    <row r="24992" spans="3:3" s="27" customFormat="1">
      <c r="C24992" s="2"/>
    </row>
    <row r="24993" spans="3:3" s="27" customFormat="1">
      <c r="C24993" s="2"/>
    </row>
    <row r="24994" spans="3:3" s="27" customFormat="1">
      <c r="C24994" s="2"/>
    </row>
    <row r="24995" spans="3:3" s="27" customFormat="1">
      <c r="C24995" s="2"/>
    </row>
    <row r="24996" spans="3:3" s="27" customFormat="1">
      <c r="C24996" s="2"/>
    </row>
    <row r="24997" spans="3:3" s="27" customFormat="1">
      <c r="C24997" s="2"/>
    </row>
    <row r="24998" spans="3:3" s="27" customFormat="1">
      <c r="C24998" s="2"/>
    </row>
    <row r="24999" spans="3:3" s="27" customFormat="1">
      <c r="C24999" s="2"/>
    </row>
    <row r="25000" spans="3:3" s="27" customFormat="1">
      <c r="C25000" s="2"/>
    </row>
    <row r="25001" spans="3:3" s="27" customFormat="1">
      <c r="C25001" s="2"/>
    </row>
    <row r="25002" spans="3:3" s="27" customFormat="1">
      <c r="C25002" s="2"/>
    </row>
    <row r="25003" spans="3:3" s="27" customFormat="1">
      <c r="C25003" s="2"/>
    </row>
    <row r="25004" spans="3:3" s="27" customFormat="1">
      <c r="C25004" s="2"/>
    </row>
    <row r="25005" spans="3:3" s="27" customFormat="1">
      <c r="C25005" s="2"/>
    </row>
    <row r="25006" spans="3:3" s="27" customFormat="1">
      <c r="C25006" s="2"/>
    </row>
    <row r="25007" spans="3:3" s="27" customFormat="1">
      <c r="C25007" s="2"/>
    </row>
    <row r="25008" spans="3:3" s="27" customFormat="1">
      <c r="C25008" s="2"/>
    </row>
    <row r="25009" spans="3:3" s="27" customFormat="1">
      <c r="C25009" s="2"/>
    </row>
    <row r="25010" spans="3:3" s="27" customFormat="1">
      <c r="C25010" s="2"/>
    </row>
    <row r="25011" spans="3:3" s="27" customFormat="1">
      <c r="C25011" s="2"/>
    </row>
    <row r="25012" spans="3:3" s="27" customFormat="1">
      <c r="C25012" s="2"/>
    </row>
    <row r="25013" spans="3:3" s="27" customFormat="1">
      <c r="C25013" s="2"/>
    </row>
    <row r="25014" spans="3:3" s="27" customFormat="1">
      <c r="C25014" s="2"/>
    </row>
    <row r="25015" spans="3:3" s="27" customFormat="1">
      <c r="C25015" s="2"/>
    </row>
    <row r="25016" spans="3:3" s="27" customFormat="1">
      <c r="C25016" s="2"/>
    </row>
    <row r="25017" spans="3:3" s="27" customFormat="1">
      <c r="C25017" s="2"/>
    </row>
    <row r="25018" spans="3:3" s="27" customFormat="1">
      <c r="C25018" s="2"/>
    </row>
    <row r="25019" spans="3:3" s="27" customFormat="1">
      <c r="C25019" s="2"/>
    </row>
    <row r="25020" spans="3:3" s="27" customFormat="1">
      <c r="C25020" s="2"/>
    </row>
    <row r="25021" spans="3:3" s="27" customFormat="1">
      <c r="C25021" s="2"/>
    </row>
    <row r="25022" spans="3:3" s="27" customFormat="1">
      <c r="C25022" s="2"/>
    </row>
    <row r="25023" spans="3:3" s="27" customFormat="1">
      <c r="C25023" s="2"/>
    </row>
    <row r="25024" spans="3:3" s="27" customFormat="1">
      <c r="C25024" s="2"/>
    </row>
    <row r="25025" spans="3:3" s="27" customFormat="1">
      <c r="C25025" s="2"/>
    </row>
    <row r="25026" spans="3:3" s="27" customFormat="1">
      <c r="C25026" s="2"/>
    </row>
    <row r="25027" spans="3:3" s="27" customFormat="1">
      <c r="C25027" s="2"/>
    </row>
    <row r="25028" spans="3:3" s="27" customFormat="1">
      <c r="C25028" s="2"/>
    </row>
    <row r="25029" spans="3:3" s="27" customFormat="1">
      <c r="C25029" s="2"/>
    </row>
    <row r="25030" spans="3:3" s="27" customFormat="1">
      <c r="C25030" s="2"/>
    </row>
    <row r="25031" spans="3:3" s="27" customFormat="1">
      <c r="C25031" s="2"/>
    </row>
    <row r="25032" spans="3:3" s="27" customFormat="1">
      <c r="C25032" s="2"/>
    </row>
    <row r="25033" spans="3:3" s="27" customFormat="1">
      <c r="C25033" s="2"/>
    </row>
    <row r="25034" spans="3:3" s="27" customFormat="1">
      <c r="C25034" s="2"/>
    </row>
    <row r="25035" spans="3:3" s="27" customFormat="1">
      <c r="C25035" s="2"/>
    </row>
    <row r="25036" spans="3:3" s="27" customFormat="1">
      <c r="C25036" s="2"/>
    </row>
    <row r="25037" spans="3:3" s="27" customFormat="1">
      <c r="C25037" s="2"/>
    </row>
    <row r="25038" spans="3:3" s="27" customFormat="1">
      <c r="C25038" s="2"/>
    </row>
    <row r="25039" spans="3:3" s="27" customFormat="1">
      <c r="C25039" s="2"/>
    </row>
    <row r="25040" spans="3:3" s="27" customFormat="1">
      <c r="C25040" s="2"/>
    </row>
    <row r="25041" spans="3:3" s="27" customFormat="1">
      <c r="C25041" s="2"/>
    </row>
    <row r="25042" spans="3:3" s="27" customFormat="1">
      <c r="C25042" s="2"/>
    </row>
    <row r="25043" spans="3:3" s="27" customFormat="1">
      <c r="C25043" s="2"/>
    </row>
    <row r="25044" spans="3:3" s="27" customFormat="1">
      <c r="C25044" s="2"/>
    </row>
    <row r="25045" spans="3:3" s="27" customFormat="1">
      <c r="C25045" s="2"/>
    </row>
    <row r="25046" spans="3:3" s="27" customFormat="1">
      <c r="C25046" s="2"/>
    </row>
    <row r="25047" spans="3:3" s="27" customFormat="1">
      <c r="C25047" s="2"/>
    </row>
    <row r="25048" spans="3:3" s="27" customFormat="1">
      <c r="C25048" s="2"/>
    </row>
    <row r="25049" spans="3:3" s="27" customFormat="1">
      <c r="C25049" s="2"/>
    </row>
    <row r="25050" spans="3:3" s="27" customFormat="1">
      <c r="C25050" s="2"/>
    </row>
    <row r="25051" spans="3:3" s="27" customFormat="1">
      <c r="C25051" s="2"/>
    </row>
    <row r="25052" spans="3:3" s="27" customFormat="1">
      <c r="C25052" s="2"/>
    </row>
    <row r="25053" spans="3:3" s="27" customFormat="1">
      <c r="C25053" s="2"/>
    </row>
    <row r="25054" spans="3:3" s="27" customFormat="1">
      <c r="C25054" s="2"/>
    </row>
    <row r="25055" spans="3:3" s="27" customFormat="1">
      <c r="C25055" s="2"/>
    </row>
    <row r="25056" spans="3:3" s="27" customFormat="1">
      <c r="C25056" s="2"/>
    </row>
    <row r="25057" spans="3:3" s="27" customFormat="1">
      <c r="C25057" s="2"/>
    </row>
    <row r="25058" spans="3:3" s="27" customFormat="1">
      <c r="C25058" s="2"/>
    </row>
    <row r="25059" spans="3:3" s="27" customFormat="1">
      <c r="C25059" s="2"/>
    </row>
    <row r="25060" spans="3:3" s="27" customFormat="1">
      <c r="C25060" s="2"/>
    </row>
    <row r="25061" spans="3:3" s="27" customFormat="1">
      <c r="C25061" s="2"/>
    </row>
    <row r="25062" spans="3:3" s="27" customFormat="1">
      <c r="C25062" s="2"/>
    </row>
    <row r="25063" spans="3:3" s="27" customFormat="1">
      <c r="C25063" s="2"/>
    </row>
    <row r="25064" spans="3:3" s="27" customFormat="1">
      <c r="C25064" s="2"/>
    </row>
    <row r="25065" spans="3:3" s="27" customFormat="1">
      <c r="C25065" s="2"/>
    </row>
    <row r="25066" spans="3:3" s="27" customFormat="1">
      <c r="C25066" s="2"/>
    </row>
    <row r="25067" spans="3:3" s="27" customFormat="1">
      <c r="C25067" s="2"/>
    </row>
    <row r="25068" spans="3:3" s="27" customFormat="1">
      <c r="C25068" s="2"/>
    </row>
    <row r="25069" spans="3:3" s="27" customFormat="1">
      <c r="C25069" s="2"/>
    </row>
    <row r="25070" spans="3:3" s="27" customFormat="1">
      <c r="C25070" s="2"/>
    </row>
    <row r="25071" spans="3:3" s="27" customFormat="1">
      <c r="C25071" s="2"/>
    </row>
    <row r="25072" spans="3:3" s="27" customFormat="1">
      <c r="C25072" s="2"/>
    </row>
    <row r="25073" spans="3:3" s="27" customFormat="1">
      <c r="C25073" s="2"/>
    </row>
    <row r="25074" spans="3:3" s="27" customFormat="1">
      <c r="C25074" s="2"/>
    </row>
    <row r="25075" spans="3:3" s="27" customFormat="1">
      <c r="C25075" s="2"/>
    </row>
    <row r="25076" spans="3:3" s="27" customFormat="1">
      <c r="C25076" s="2"/>
    </row>
    <row r="25077" spans="3:3" s="27" customFormat="1">
      <c r="C25077" s="2"/>
    </row>
    <row r="25078" spans="3:3" s="27" customFormat="1">
      <c r="C25078" s="2"/>
    </row>
    <row r="25079" spans="3:3" s="27" customFormat="1">
      <c r="C25079" s="2"/>
    </row>
    <row r="25080" spans="3:3" s="27" customFormat="1">
      <c r="C25080" s="2"/>
    </row>
    <row r="25081" spans="3:3" s="27" customFormat="1">
      <c r="C25081" s="2"/>
    </row>
    <row r="25082" spans="3:3" s="27" customFormat="1">
      <c r="C25082" s="2"/>
    </row>
    <row r="25083" spans="3:3" s="27" customFormat="1">
      <c r="C25083" s="2"/>
    </row>
    <row r="25084" spans="3:3" s="27" customFormat="1">
      <c r="C25084" s="2"/>
    </row>
    <row r="25085" spans="3:3" s="27" customFormat="1">
      <c r="C25085" s="2"/>
    </row>
    <row r="25086" spans="3:3" s="27" customFormat="1">
      <c r="C25086" s="2"/>
    </row>
    <row r="25087" spans="3:3" s="27" customFormat="1">
      <c r="C25087" s="2"/>
    </row>
    <row r="25088" spans="3:3" s="27" customFormat="1">
      <c r="C25088" s="2"/>
    </row>
    <row r="25089" spans="3:3" s="27" customFormat="1">
      <c r="C25089" s="2"/>
    </row>
    <row r="25090" spans="3:3" s="27" customFormat="1">
      <c r="C25090" s="2"/>
    </row>
    <row r="25091" spans="3:3" s="27" customFormat="1">
      <c r="C25091" s="2"/>
    </row>
    <row r="25092" spans="3:3" s="27" customFormat="1">
      <c r="C25092" s="2"/>
    </row>
    <row r="25093" spans="3:3" s="27" customFormat="1">
      <c r="C25093" s="2"/>
    </row>
    <row r="25094" spans="3:3" s="27" customFormat="1">
      <c r="C25094" s="2"/>
    </row>
    <row r="25095" spans="3:3" s="27" customFormat="1">
      <c r="C25095" s="2"/>
    </row>
    <row r="25096" spans="3:3" s="27" customFormat="1">
      <c r="C25096" s="2"/>
    </row>
    <row r="25097" spans="3:3" s="27" customFormat="1">
      <c r="C25097" s="2"/>
    </row>
    <row r="25098" spans="3:3" s="27" customFormat="1">
      <c r="C25098" s="2"/>
    </row>
    <row r="25099" spans="3:3" s="27" customFormat="1">
      <c r="C25099" s="2"/>
    </row>
    <row r="25100" spans="3:3" s="27" customFormat="1">
      <c r="C25100" s="2"/>
    </row>
    <row r="25101" spans="3:3" s="27" customFormat="1">
      <c r="C25101" s="2"/>
    </row>
    <row r="25102" spans="3:3" s="27" customFormat="1">
      <c r="C25102" s="2"/>
    </row>
    <row r="25103" spans="3:3" s="27" customFormat="1">
      <c r="C25103" s="2"/>
    </row>
    <row r="25104" spans="3:3" s="27" customFormat="1">
      <c r="C25104" s="2"/>
    </row>
    <row r="25105" spans="3:3" s="27" customFormat="1">
      <c r="C25105" s="2"/>
    </row>
    <row r="25106" spans="3:3" s="27" customFormat="1">
      <c r="C25106" s="2"/>
    </row>
    <row r="25107" spans="3:3" s="27" customFormat="1">
      <c r="C25107" s="2"/>
    </row>
    <row r="25108" spans="3:3" s="27" customFormat="1">
      <c r="C25108" s="2"/>
    </row>
    <row r="25109" spans="3:3" s="27" customFormat="1">
      <c r="C25109" s="2"/>
    </row>
    <row r="25110" spans="3:3" s="27" customFormat="1">
      <c r="C25110" s="2"/>
    </row>
    <row r="25111" spans="3:3" s="27" customFormat="1">
      <c r="C25111" s="2"/>
    </row>
    <row r="25112" spans="3:3" s="27" customFormat="1">
      <c r="C25112" s="2"/>
    </row>
    <row r="25113" spans="3:3" s="27" customFormat="1">
      <c r="C25113" s="2"/>
    </row>
    <row r="25114" spans="3:3" s="27" customFormat="1">
      <c r="C25114" s="2"/>
    </row>
    <row r="25115" spans="3:3" s="27" customFormat="1">
      <c r="C25115" s="2"/>
    </row>
    <row r="25116" spans="3:3" s="27" customFormat="1">
      <c r="C25116" s="2"/>
    </row>
    <row r="25117" spans="3:3" s="27" customFormat="1">
      <c r="C25117" s="2"/>
    </row>
    <row r="25118" spans="3:3" s="27" customFormat="1">
      <c r="C25118" s="2"/>
    </row>
    <row r="25119" spans="3:3" s="27" customFormat="1">
      <c r="C25119" s="2"/>
    </row>
    <row r="25120" spans="3:3" s="27" customFormat="1">
      <c r="C25120" s="2"/>
    </row>
    <row r="25121" spans="3:3" s="27" customFormat="1">
      <c r="C25121" s="2"/>
    </row>
    <row r="25122" spans="3:3" s="27" customFormat="1">
      <c r="C25122" s="2"/>
    </row>
    <row r="25123" spans="3:3" s="27" customFormat="1">
      <c r="C25123" s="2"/>
    </row>
    <row r="25124" spans="3:3" s="27" customFormat="1">
      <c r="C25124" s="2"/>
    </row>
    <row r="25125" spans="3:3" s="27" customFormat="1">
      <c r="C25125" s="2"/>
    </row>
    <row r="25126" spans="3:3" s="27" customFormat="1">
      <c r="C25126" s="2"/>
    </row>
    <row r="25127" spans="3:3" s="27" customFormat="1">
      <c r="C25127" s="2"/>
    </row>
    <row r="25128" spans="3:3" s="27" customFormat="1">
      <c r="C25128" s="2"/>
    </row>
    <row r="25129" spans="3:3" s="27" customFormat="1">
      <c r="C25129" s="2"/>
    </row>
    <row r="25130" spans="3:3" s="27" customFormat="1">
      <c r="C25130" s="2"/>
    </row>
    <row r="25131" spans="3:3" s="27" customFormat="1">
      <c r="C25131" s="2"/>
    </row>
    <row r="25132" spans="3:3" s="27" customFormat="1">
      <c r="C25132" s="2"/>
    </row>
    <row r="25133" spans="3:3" s="27" customFormat="1">
      <c r="C25133" s="2"/>
    </row>
    <row r="25134" spans="3:3" s="27" customFormat="1">
      <c r="C25134" s="2"/>
    </row>
    <row r="25135" spans="3:3" s="27" customFormat="1">
      <c r="C25135" s="2"/>
    </row>
    <row r="25136" spans="3:3" s="27" customFormat="1">
      <c r="C25136" s="2"/>
    </row>
    <row r="25137" spans="3:3" s="27" customFormat="1">
      <c r="C25137" s="2"/>
    </row>
    <row r="25138" spans="3:3" s="27" customFormat="1">
      <c r="C25138" s="2"/>
    </row>
    <row r="25139" spans="3:3" s="27" customFormat="1">
      <c r="C25139" s="2"/>
    </row>
    <row r="25140" spans="3:3" s="27" customFormat="1">
      <c r="C25140" s="2"/>
    </row>
    <row r="25141" spans="3:3" s="27" customFormat="1">
      <c r="C25141" s="2"/>
    </row>
    <row r="25142" spans="3:3" s="27" customFormat="1">
      <c r="C25142" s="2"/>
    </row>
    <row r="25143" spans="3:3" s="27" customFormat="1">
      <c r="C25143" s="2"/>
    </row>
    <row r="25144" spans="3:3" s="27" customFormat="1">
      <c r="C25144" s="2"/>
    </row>
    <row r="25145" spans="3:3" s="27" customFormat="1">
      <c r="C25145" s="2"/>
    </row>
    <row r="25146" spans="3:3" s="27" customFormat="1">
      <c r="C25146" s="2"/>
    </row>
    <row r="25147" spans="3:3" s="27" customFormat="1">
      <c r="C25147" s="2"/>
    </row>
    <row r="25148" spans="3:3" s="27" customFormat="1">
      <c r="C25148" s="2"/>
    </row>
    <row r="25149" spans="3:3" s="27" customFormat="1">
      <c r="C25149" s="2"/>
    </row>
    <row r="25150" spans="3:3" s="27" customFormat="1">
      <c r="C25150" s="2"/>
    </row>
    <row r="25151" spans="3:3" s="27" customFormat="1">
      <c r="C25151" s="2"/>
    </row>
    <row r="25152" spans="3:3" s="27" customFormat="1">
      <c r="C25152" s="2"/>
    </row>
    <row r="25153" spans="3:3" s="27" customFormat="1">
      <c r="C25153" s="2"/>
    </row>
    <row r="25154" spans="3:3" s="27" customFormat="1">
      <c r="C25154" s="2"/>
    </row>
    <row r="25155" spans="3:3" s="27" customFormat="1">
      <c r="C25155" s="2"/>
    </row>
    <row r="25156" spans="3:3" s="27" customFormat="1">
      <c r="C25156" s="2"/>
    </row>
    <row r="25157" spans="3:3" s="27" customFormat="1">
      <c r="C25157" s="2"/>
    </row>
    <row r="25158" spans="3:3" s="27" customFormat="1">
      <c r="C25158" s="2"/>
    </row>
    <row r="25159" spans="3:3" s="27" customFormat="1">
      <c r="C25159" s="2"/>
    </row>
    <row r="25160" spans="3:3" s="27" customFormat="1">
      <c r="C25160" s="2"/>
    </row>
    <row r="25161" spans="3:3" s="27" customFormat="1">
      <c r="C25161" s="2"/>
    </row>
    <row r="25162" spans="3:3" s="27" customFormat="1">
      <c r="C25162" s="2"/>
    </row>
    <row r="25163" spans="3:3" s="27" customFormat="1">
      <c r="C25163" s="2"/>
    </row>
    <row r="25164" spans="3:3" s="27" customFormat="1">
      <c r="C25164" s="2"/>
    </row>
    <row r="25165" spans="3:3" s="27" customFormat="1">
      <c r="C25165" s="2"/>
    </row>
    <row r="25166" spans="3:3" s="27" customFormat="1">
      <c r="C25166" s="2"/>
    </row>
    <row r="25167" spans="3:3" s="27" customFormat="1">
      <c r="C25167" s="2"/>
    </row>
    <row r="25168" spans="3:3" s="27" customFormat="1">
      <c r="C25168" s="2"/>
    </row>
    <row r="25169" spans="3:3" s="27" customFormat="1">
      <c r="C25169" s="2"/>
    </row>
    <row r="25170" spans="3:3" s="27" customFormat="1">
      <c r="C25170" s="2"/>
    </row>
    <row r="25171" spans="3:3" s="27" customFormat="1">
      <c r="C25171" s="2"/>
    </row>
    <row r="25172" spans="3:3" s="27" customFormat="1">
      <c r="C25172" s="2"/>
    </row>
    <row r="25173" spans="3:3" s="27" customFormat="1">
      <c r="C25173" s="2"/>
    </row>
    <row r="25174" spans="3:3" s="27" customFormat="1">
      <c r="C25174" s="2"/>
    </row>
    <row r="25175" spans="3:3" s="27" customFormat="1">
      <c r="C25175" s="2"/>
    </row>
    <row r="25176" spans="3:3" s="27" customFormat="1">
      <c r="C25176" s="2"/>
    </row>
    <row r="25177" spans="3:3" s="27" customFormat="1">
      <c r="C25177" s="2"/>
    </row>
    <row r="25178" spans="3:3" s="27" customFormat="1">
      <c r="C25178" s="2"/>
    </row>
    <row r="25179" spans="3:3" s="27" customFormat="1">
      <c r="C25179" s="2"/>
    </row>
    <row r="25180" spans="3:3" s="27" customFormat="1">
      <c r="C25180" s="2"/>
    </row>
    <row r="25181" spans="3:3" s="27" customFormat="1">
      <c r="C25181" s="2"/>
    </row>
    <row r="25182" spans="3:3" s="27" customFormat="1">
      <c r="C25182" s="2"/>
    </row>
    <row r="25183" spans="3:3" s="27" customFormat="1">
      <c r="C25183" s="2"/>
    </row>
    <row r="25184" spans="3:3" s="27" customFormat="1">
      <c r="C25184" s="2"/>
    </row>
    <row r="25185" spans="3:3" s="27" customFormat="1">
      <c r="C25185" s="2"/>
    </row>
    <row r="25186" spans="3:3" s="27" customFormat="1">
      <c r="C25186" s="2"/>
    </row>
    <row r="25187" spans="3:3" s="27" customFormat="1">
      <c r="C25187" s="2"/>
    </row>
    <row r="25188" spans="3:3" s="27" customFormat="1">
      <c r="C25188" s="2"/>
    </row>
    <row r="25189" spans="3:3" s="27" customFormat="1">
      <c r="C25189" s="2"/>
    </row>
    <row r="25190" spans="3:3" s="27" customFormat="1">
      <c r="C25190" s="2"/>
    </row>
    <row r="25191" spans="3:3" s="27" customFormat="1">
      <c r="C25191" s="2"/>
    </row>
    <row r="25192" spans="3:3" s="27" customFormat="1">
      <c r="C25192" s="2"/>
    </row>
    <row r="25193" spans="3:3" s="27" customFormat="1">
      <c r="C25193" s="2"/>
    </row>
    <row r="25194" spans="3:3" s="27" customFormat="1">
      <c r="C25194" s="2"/>
    </row>
    <row r="25195" spans="3:3" s="27" customFormat="1">
      <c r="C25195" s="2"/>
    </row>
    <row r="25196" spans="3:3" s="27" customFormat="1">
      <c r="C25196" s="2"/>
    </row>
    <row r="25197" spans="3:3" s="27" customFormat="1">
      <c r="C25197" s="2"/>
    </row>
    <row r="25198" spans="3:3" s="27" customFormat="1">
      <c r="C25198" s="2"/>
    </row>
    <row r="25199" spans="3:3" s="27" customFormat="1">
      <c r="C25199" s="2"/>
    </row>
    <row r="25200" spans="3:3" s="27" customFormat="1">
      <c r="C25200" s="2"/>
    </row>
    <row r="25201" spans="3:3" s="27" customFormat="1">
      <c r="C25201" s="2"/>
    </row>
    <row r="25202" spans="3:3" s="27" customFormat="1">
      <c r="C25202" s="2"/>
    </row>
    <row r="25203" spans="3:3" s="27" customFormat="1">
      <c r="C25203" s="2"/>
    </row>
    <row r="25204" spans="3:3" s="27" customFormat="1">
      <c r="C25204" s="2"/>
    </row>
    <row r="25205" spans="3:3" s="27" customFormat="1">
      <c r="C25205" s="2"/>
    </row>
    <row r="25206" spans="3:3" s="27" customFormat="1">
      <c r="C25206" s="2"/>
    </row>
    <row r="25207" spans="3:3" s="27" customFormat="1">
      <c r="C25207" s="2"/>
    </row>
    <row r="25208" spans="3:3" s="27" customFormat="1">
      <c r="C25208" s="2"/>
    </row>
    <row r="25209" spans="3:3" s="27" customFormat="1">
      <c r="C25209" s="2"/>
    </row>
    <row r="25210" spans="3:3" s="27" customFormat="1">
      <c r="C25210" s="2"/>
    </row>
    <row r="25211" spans="3:3" s="27" customFormat="1">
      <c r="C25211" s="2"/>
    </row>
    <row r="25212" spans="3:3" s="27" customFormat="1">
      <c r="C25212" s="2"/>
    </row>
    <row r="25213" spans="3:3" s="27" customFormat="1">
      <c r="C25213" s="2"/>
    </row>
    <row r="25214" spans="3:3" s="27" customFormat="1">
      <c r="C25214" s="2"/>
    </row>
    <row r="25215" spans="3:3" s="27" customFormat="1">
      <c r="C25215" s="2"/>
    </row>
    <row r="25216" spans="3:3" s="27" customFormat="1">
      <c r="C25216" s="2"/>
    </row>
    <row r="25217" spans="3:3" s="27" customFormat="1">
      <c r="C25217" s="2"/>
    </row>
    <row r="25218" spans="3:3" s="27" customFormat="1">
      <c r="C25218" s="2"/>
    </row>
    <row r="25219" spans="3:3" s="27" customFormat="1">
      <c r="C25219" s="2"/>
    </row>
    <row r="25220" spans="3:3" s="27" customFormat="1">
      <c r="C25220" s="2"/>
    </row>
    <row r="25221" spans="3:3" s="27" customFormat="1">
      <c r="C25221" s="2"/>
    </row>
    <row r="25222" spans="3:3" s="27" customFormat="1">
      <c r="C25222" s="2"/>
    </row>
    <row r="25223" spans="3:3" s="27" customFormat="1">
      <c r="C25223" s="2"/>
    </row>
    <row r="25224" spans="3:3" s="27" customFormat="1">
      <c r="C25224" s="2"/>
    </row>
    <row r="25225" spans="3:3" s="27" customFormat="1">
      <c r="C25225" s="2"/>
    </row>
    <row r="25226" spans="3:3" s="27" customFormat="1">
      <c r="C25226" s="2"/>
    </row>
    <row r="25227" spans="3:3" s="27" customFormat="1">
      <c r="C25227" s="2"/>
    </row>
    <row r="25228" spans="3:3" s="27" customFormat="1">
      <c r="C25228" s="2"/>
    </row>
    <row r="25229" spans="3:3" s="27" customFormat="1">
      <c r="C25229" s="2"/>
    </row>
    <row r="25230" spans="3:3" s="27" customFormat="1">
      <c r="C25230" s="2"/>
    </row>
    <row r="25231" spans="3:3" s="27" customFormat="1">
      <c r="C25231" s="2"/>
    </row>
    <row r="25232" spans="3:3" s="27" customFormat="1">
      <c r="C25232" s="2"/>
    </row>
    <row r="25233" spans="3:3" s="27" customFormat="1">
      <c r="C25233" s="2"/>
    </row>
    <row r="25234" spans="3:3" s="27" customFormat="1">
      <c r="C25234" s="2"/>
    </row>
    <row r="25235" spans="3:3" s="27" customFormat="1">
      <c r="C25235" s="2"/>
    </row>
    <row r="25236" spans="3:3" s="27" customFormat="1">
      <c r="C25236" s="2"/>
    </row>
    <row r="25237" spans="3:3" s="27" customFormat="1">
      <c r="C25237" s="2"/>
    </row>
    <row r="25238" spans="3:3" s="27" customFormat="1">
      <c r="C25238" s="2"/>
    </row>
    <row r="25239" spans="3:3" s="27" customFormat="1">
      <c r="C25239" s="2"/>
    </row>
    <row r="25240" spans="3:3" s="27" customFormat="1">
      <c r="C25240" s="2"/>
    </row>
    <row r="25241" spans="3:3" s="27" customFormat="1">
      <c r="C25241" s="2"/>
    </row>
    <row r="25242" spans="3:3" s="27" customFormat="1">
      <c r="C25242" s="2"/>
    </row>
    <row r="25243" spans="3:3" s="27" customFormat="1">
      <c r="C25243" s="2"/>
    </row>
    <row r="25244" spans="3:3" s="27" customFormat="1">
      <c r="C25244" s="2"/>
    </row>
    <row r="25245" spans="3:3" s="27" customFormat="1">
      <c r="C25245" s="2"/>
    </row>
    <row r="25246" spans="3:3" s="27" customFormat="1">
      <c r="C25246" s="2"/>
    </row>
    <row r="25247" spans="3:3" s="27" customFormat="1">
      <c r="C25247" s="2"/>
    </row>
    <row r="25248" spans="3:3" s="27" customFormat="1">
      <c r="C25248" s="2"/>
    </row>
    <row r="25249" spans="3:3" s="27" customFormat="1">
      <c r="C25249" s="2"/>
    </row>
    <row r="25250" spans="3:3" s="27" customFormat="1">
      <c r="C25250" s="2"/>
    </row>
    <row r="25251" spans="3:3" s="27" customFormat="1">
      <c r="C25251" s="2"/>
    </row>
    <row r="25252" spans="3:3" s="27" customFormat="1">
      <c r="C25252" s="2"/>
    </row>
    <row r="25253" spans="3:3" s="27" customFormat="1">
      <c r="C25253" s="2"/>
    </row>
    <row r="25254" spans="3:3" s="27" customFormat="1">
      <c r="C25254" s="2"/>
    </row>
    <row r="25255" spans="3:3" s="27" customFormat="1">
      <c r="C25255" s="2"/>
    </row>
    <row r="25256" spans="3:3" s="27" customFormat="1">
      <c r="C25256" s="2"/>
    </row>
    <row r="25257" spans="3:3" s="27" customFormat="1">
      <c r="C25257" s="2"/>
    </row>
    <row r="25258" spans="3:3" s="27" customFormat="1">
      <c r="C25258" s="2"/>
    </row>
    <row r="25259" spans="3:3" s="27" customFormat="1">
      <c r="C25259" s="2"/>
    </row>
    <row r="25260" spans="3:3" s="27" customFormat="1">
      <c r="C25260" s="2"/>
    </row>
    <row r="25261" spans="3:3" s="27" customFormat="1">
      <c r="C25261" s="2"/>
    </row>
    <row r="25262" spans="3:3" s="27" customFormat="1">
      <c r="C25262" s="2"/>
    </row>
    <row r="25263" spans="3:3" s="27" customFormat="1">
      <c r="C25263" s="2"/>
    </row>
    <row r="25264" spans="3:3" s="27" customFormat="1">
      <c r="C25264" s="2"/>
    </row>
    <row r="25265" spans="3:3" s="27" customFormat="1">
      <c r="C25265" s="2"/>
    </row>
    <row r="25266" spans="3:3" s="27" customFormat="1">
      <c r="C25266" s="2"/>
    </row>
    <row r="25267" spans="3:3" s="27" customFormat="1">
      <c r="C25267" s="2"/>
    </row>
    <row r="25268" spans="3:3" s="27" customFormat="1">
      <c r="C25268" s="2"/>
    </row>
    <row r="25269" spans="3:3" s="27" customFormat="1">
      <c r="C25269" s="2"/>
    </row>
    <row r="25270" spans="3:3" s="27" customFormat="1">
      <c r="C25270" s="2"/>
    </row>
    <row r="25271" spans="3:3" s="27" customFormat="1">
      <c r="C25271" s="2"/>
    </row>
    <row r="25272" spans="3:3" s="27" customFormat="1">
      <c r="C25272" s="2"/>
    </row>
    <row r="25273" spans="3:3" s="27" customFormat="1">
      <c r="C25273" s="2"/>
    </row>
    <row r="25274" spans="3:3" s="27" customFormat="1">
      <c r="C25274" s="2"/>
    </row>
    <row r="25275" spans="3:3" s="27" customFormat="1">
      <c r="C25275" s="2"/>
    </row>
    <row r="25276" spans="3:3" s="27" customFormat="1">
      <c r="C25276" s="2"/>
    </row>
    <row r="25277" spans="3:3" s="27" customFormat="1">
      <c r="C25277" s="2"/>
    </row>
    <row r="25278" spans="3:3" s="27" customFormat="1">
      <c r="C25278" s="2"/>
    </row>
    <row r="25279" spans="3:3" s="27" customFormat="1">
      <c r="C25279" s="2"/>
    </row>
    <row r="25280" spans="3:3" s="27" customFormat="1">
      <c r="C25280" s="2"/>
    </row>
    <row r="25281" spans="3:3" s="27" customFormat="1">
      <c r="C25281" s="2"/>
    </row>
    <row r="25282" spans="3:3" s="27" customFormat="1">
      <c r="C25282" s="2"/>
    </row>
    <row r="25283" spans="3:3" s="27" customFormat="1">
      <c r="C25283" s="2"/>
    </row>
    <row r="25284" spans="3:3" s="27" customFormat="1">
      <c r="C25284" s="2"/>
    </row>
    <row r="25285" spans="3:3" s="27" customFormat="1">
      <c r="C25285" s="2"/>
    </row>
    <row r="25286" spans="3:3" s="27" customFormat="1">
      <c r="C25286" s="2"/>
    </row>
    <row r="25287" spans="3:3" s="27" customFormat="1">
      <c r="C25287" s="2"/>
    </row>
    <row r="25288" spans="3:3" s="27" customFormat="1">
      <c r="C25288" s="2"/>
    </row>
    <row r="25289" spans="3:3" s="27" customFormat="1">
      <c r="C25289" s="2"/>
    </row>
    <row r="25290" spans="3:3" s="27" customFormat="1">
      <c r="C25290" s="2"/>
    </row>
    <row r="25291" spans="3:3" s="27" customFormat="1">
      <c r="C25291" s="2"/>
    </row>
    <row r="25292" spans="3:3" s="27" customFormat="1">
      <c r="C25292" s="2"/>
    </row>
    <row r="25293" spans="3:3" s="27" customFormat="1">
      <c r="C25293" s="2"/>
    </row>
    <row r="25294" spans="3:3" s="27" customFormat="1">
      <c r="C25294" s="2"/>
    </row>
    <row r="25295" spans="3:3" s="27" customFormat="1">
      <c r="C25295" s="2"/>
    </row>
    <row r="25296" spans="3:3" s="27" customFormat="1">
      <c r="C25296" s="2"/>
    </row>
    <row r="25297" spans="3:3" s="27" customFormat="1">
      <c r="C25297" s="2"/>
    </row>
    <row r="25298" spans="3:3" s="27" customFormat="1">
      <c r="C25298" s="2"/>
    </row>
    <row r="25299" spans="3:3" s="27" customFormat="1">
      <c r="C25299" s="2"/>
    </row>
    <row r="25300" spans="3:3" s="27" customFormat="1">
      <c r="C25300" s="2"/>
    </row>
    <row r="25301" spans="3:3" s="27" customFormat="1">
      <c r="C25301" s="2"/>
    </row>
    <row r="25302" spans="3:3" s="27" customFormat="1">
      <c r="C25302" s="2"/>
    </row>
    <row r="25303" spans="3:3" s="27" customFormat="1">
      <c r="C25303" s="2"/>
    </row>
    <row r="25304" spans="3:3" s="27" customFormat="1">
      <c r="C25304" s="2"/>
    </row>
    <row r="25305" spans="3:3" s="27" customFormat="1">
      <c r="C25305" s="2"/>
    </row>
    <row r="25306" spans="3:3" s="27" customFormat="1">
      <c r="C25306" s="2"/>
    </row>
    <row r="25307" spans="3:3" s="27" customFormat="1">
      <c r="C25307" s="2"/>
    </row>
    <row r="25308" spans="3:3" s="27" customFormat="1">
      <c r="C25308" s="2"/>
    </row>
    <row r="25309" spans="3:3" s="27" customFormat="1">
      <c r="C25309" s="2"/>
    </row>
    <row r="25310" spans="3:3" s="27" customFormat="1">
      <c r="C25310" s="2"/>
    </row>
    <row r="25311" spans="3:3" s="27" customFormat="1">
      <c r="C25311" s="2"/>
    </row>
    <row r="25312" spans="3:3" s="27" customFormat="1">
      <c r="C25312" s="2"/>
    </row>
    <row r="25313" spans="3:3" s="27" customFormat="1">
      <c r="C25313" s="2"/>
    </row>
    <row r="25314" spans="3:3" s="27" customFormat="1">
      <c r="C25314" s="2"/>
    </row>
    <row r="25315" spans="3:3" s="27" customFormat="1">
      <c r="C25315" s="2"/>
    </row>
    <row r="25316" spans="3:3" s="27" customFormat="1">
      <c r="C25316" s="2"/>
    </row>
    <row r="25317" spans="3:3" s="27" customFormat="1">
      <c r="C25317" s="2"/>
    </row>
    <row r="25318" spans="3:3" s="27" customFormat="1">
      <c r="C25318" s="2"/>
    </row>
    <row r="25319" spans="3:3" s="27" customFormat="1">
      <c r="C25319" s="2"/>
    </row>
    <row r="25320" spans="3:3" s="27" customFormat="1">
      <c r="C25320" s="2"/>
    </row>
    <row r="25321" spans="3:3" s="27" customFormat="1">
      <c r="C25321" s="2"/>
    </row>
    <row r="25322" spans="3:3" s="27" customFormat="1">
      <c r="C25322" s="2"/>
    </row>
    <row r="25323" spans="3:3" s="27" customFormat="1">
      <c r="C25323" s="2"/>
    </row>
    <row r="25324" spans="3:3" s="27" customFormat="1">
      <c r="C25324" s="2"/>
    </row>
    <row r="25325" spans="3:3" s="27" customFormat="1">
      <c r="C25325" s="2"/>
    </row>
    <row r="25326" spans="3:3" s="27" customFormat="1">
      <c r="C25326" s="2"/>
    </row>
    <row r="25327" spans="3:3" s="27" customFormat="1">
      <c r="C25327" s="2"/>
    </row>
    <row r="25328" spans="3:3" s="27" customFormat="1">
      <c r="C25328" s="2"/>
    </row>
    <row r="25329" spans="3:3" s="27" customFormat="1">
      <c r="C25329" s="2"/>
    </row>
    <row r="25330" spans="3:3" s="27" customFormat="1">
      <c r="C25330" s="2"/>
    </row>
    <row r="25331" spans="3:3" s="27" customFormat="1">
      <c r="C25331" s="2"/>
    </row>
    <row r="25332" spans="3:3" s="27" customFormat="1">
      <c r="C25332" s="2"/>
    </row>
    <row r="25333" spans="3:3" s="27" customFormat="1">
      <c r="C25333" s="2"/>
    </row>
    <row r="25334" spans="3:3" s="27" customFormat="1">
      <c r="C25334" s="2"/>
    </row>
    <row r="25335" spans="3:3" s="27" customFormat="1">
      <c r="C25335" s="2"/>
    </row>
    <row r="25336" spans="3:3" s="27" customFormat="1">
      <c r="C25336" s="2"/>
    </row>
    <row r="25337" spans="3:3" s="27" customFormat="1">
      <c r="C25337" s="2"/>
    </row>
    <row r="25338" spans="3:3" s="27" customFormat="1">
      <c r="C25338" s="2"/>
    </row>
    <row r="25339" spans="3:3" s="27" customFormat="1">
      <c r="C25339" s="2"/>
    </row>
    <row r="25340" spans="3:3" s="27" customFormat="1">
      <c r="C25340" s="2"/>
    </row>
    <row r="25341" spans="3:3" s="27" customFormat="1">
      <c r="C25341" s="2"/>
    </row>
    <row r="25342" spans="3:3" s="27" customFormat="1">
      <c r="C25342" s="2"/>
    </row>
    <row r="25343" spans="3:3" s="27" customFormat="1">
      <c r="C25343" s="2"/>
    </row>
    <row r="25344" spans="3:3" s="27" customFormat="1">
      <c r="C25344" s="2"/>
    </row>
    <row r="25345" spans="3:3" s="27" customFormat="1">
      <c r="C25345" s="2"/>
    </row>
    <row r="25346" spans="3:3" s="27" customFormat="1">
      <c r="C25346" s="2"/>
    </row>
    <row r="25347" spans="3:3" s="27" customFormat="1">
      <c r="C25347" s="2"/>
    </row>
    <row r="25348" spans="3:3" s="27" customFormat="1">
      <c r="C25348" s="2"/>
    </row>
    <row r="25349" spans="3:3" s="27" customFormat="1">
      <c r="C25349" s="2"/>
    </row>
    <row r="25350" spans="3:3" s="27" customFormat="1">
      <c r="C25350" s="2"/>
    </row>
    <row r="25351" spans="3:3" s="27" customFormat="1">
      <c r="C25351" s="2"/>
    </row>
    <row r="25352" spans="3:3" s="27" customFormat="1">
      <c r="C25352" s="2"/>
    </row>
    <row r="25353" spans="3:3" s="27" customFormat="1">
      <c r="C25353" s="2"/>
    </row>
    <row r="25354" spans="3:3" s="27" customFormat="1">
      <c r="C25354" s="2"/>
    </row>
    <row r="25355" spans="3:3" s="27" customFormat="1">
      <c r="C25355" s="2"/>
    </row>
    <row r="25356" spans="3:3" s="27" customFormat="1">
      <c r="C25356" s="2"/>
    </row>
    <row r="25357" spans="3:3" s="27" customFormat="1">
      <c r="C25357" s="2"/>
    </row>
    <row r="25358" spans="3:3" s="27" customFormat="1">
      <c r="C25358" s="2"/>
    </row>
    <row r="25359" spans="3:3" s="27" customFormat="1">
      <c r="C25359" s="2"/>
    </row>
    <row r="25360" spans="3:3" s="27" customFormat="1">
      <c r="C25360" s="2"/>
    </row>
    <row r="25361" spans="3:3" s="27" customFormat="1">
      <c r="C25361" s="2"/>
    </row>
    <row r="25362" spans="3:3" s="27" customFormat="1">
      <c r="C25362" s="2"/>
    </row>
    <row r="25363" spans="3:3" s="27" customFormat="1">
      <c r="C25363" s="2"/>
    </row>
    <row r="25364" spans="3:3" s="27" customFormat="1">
      <c r="C25364" s="2"/>
    </row>
    <row r="25365" spans="3:3" s="27" customFormat="1">
      <c r="C25365" s="2"/>
    </row>
    <row r="25366" spans="3:3" s="27" customFormat="1">
      <c r="C25366" s="2"/>
    </row>
    <row r="25367" spans="3:3" s="27" customFormat="1">
      <c r="C25367" s="2"/>
    </row>
    <row r="25368" spans="3:3" s="27" customFormat="1">
      <c r="C25368" s="2"/>
    </row>
    <row r="25369" spans="3:3" s="27" customFormat="1">
      <c r="C25369" s="2"/>
    </row>
    <row r="25370" spans="3:3" s="27" customFormat="1">
      <c r="C25370" s="2"/>
    </row>
    <row r="25371" spans="3:3" s="27" customFormat="1">
      <c r="C25371" s="2"/>
    </row>
    <row r="25372" spans="3:3" s="27" customFormat="1">
      <c r="C25372" s="2"/>
    </row>
    <row r="25373" spans="3:3" s="27" customFormat="1">
      <c r="C25373" s="2"/>
    </row>
    <row r="25374" spans="3:3" s="27" customFormat="1">
      <c r="C25374" s="2"/>
    </row>
    <row r="25375" spans="3:3" s="27" customFormat="1">
      <c r="C25375" s="2"/>
    </row>
    <row r="25376" spans="3:3" s="27" customFormat="1">
      <c r="C25376" s="2"/>
    </row>
    <row r="25377" spans="3:3" s="27" customFormat="1">
      <c r="C25377" s="2"/>
    </row>
    <row r="25378" spans="3:3" s="27" customFormat="1">
      <c r="C25378" s="2"/>
    </row>
    <row r="25379" spans="3:3" s="27" customFormat="1">
      <c r="C25379" s="2"/>
    </row>
    <row r="25380" spans="3:3" s="27" customFormat="1">
      <c r="C25380" s="2"/>
    </row>
    <row r="25381" spans="3:3" s="27" customFormat="1">
      <c r="C25381" s="2"/>
    </row>
    <row r="25382" spans="3:3" s="27" customFormat="1">
      <c r="C25382" s="2"/>
    </row>
    <row r="25383" spans="3:3" s="27" customFormat="1">
      <c r="C25383" s="2"/>
    </row>
    <row r="25384" spans="3:3" s="27" customFormat="1">
      <c r="C25384" s="2"/>
    </row>
    <row r="25385" spans="3:3" s="27" customFormat="1">
      <c r="C25385" s="2"/>
    </row>
    <row r="25386" spans="3:3" s="27" customFormat="1">
      <c r="C25386" s="2"/>
    </row>
    <row r="25387" spans="3:3" s="27" customFormat="1">
      <c r="C25387" s="2"/>
    </row>
    <row r="25388" spans="3:3" s="27" customFormat="1">
      <c r="C25388" s="2"/>
    </row>
    <row r="25389" spans="3:3" s="27" customFormat="1">
      <c r="C25389" s="2"/>
    </row>
    <row r="25390" spans="3:3" s="27" customFormat="1">
      <c r="C25390" s="2"/>
    </row>
    <row r="25391" spans="3:3" s="27" customFormat="1">
      <c r="C25391" s="2"/>
    </row>
    <row r="25392" spans="3:3" s="27" customFormat="1">
      <c r="C25392" s="2"/>
    </row>
    <row r="25393" spans="3:3" s="27" customFormat="1">
      <c r="C25393" s="2"/>
    </row>
    <row r="25394" spans="3:3" s="27" customFormat="1">
      <c r="C25394" s="2"/>
    </row>
    <row r="25395" spans="3:3" s="27" customFormat="1">
      <c r="C25395" s="2"/>
    </row>
    <row r="25396" spans="3:3" s="27" customFormat="1">
      <c r="C25396" s="2"/>
    </row>
    <row r="25397" spans="3:3" s="27" customFormat="1">
      <c r="C25397" s="2"/>
    </row>
    <row r="25398" spans="3:3" s="27" customFormat="1">
      <c r="C25398" s="2"/>
    </row>
    <row r="25399" spans="3:3" s="27" customFormat="1">
      <c r="C25399" s="2"/>
    </row>
    <row r="25400" spans="3:3" s="27" customFormat="1">
      <c r="C25400" s="2"/>
    </row>
    <row r="25401" spans="3:3" s="27" customFormat="1">
      <c r="C25401" s="2"/>
    </row>
    <row r="25402" spans="3:3" s="27" customFormat="1">
      <c r="C25402" s="2"/>
    </row>
    <row r="25403" spans="3:3" s="27" customFormat="1">
      <c r="C25403" s="2"/>
    </row>
    <row r="25404" spans="3:3" s="27" customFormat="1">
      <c r="C25404" s="2"/>
    </row>
    <row r="25405" spans="3:3" s="27" customFormat="1">
      <c r="C25405" s="2"/>
    </row>
    <row r="25406" spans="3:3" s="27" customFormat="1">
      <c r="C25406" s="2"/>
    </row>
    <row r="25407" spans="3:3" s="27" customFormat="1">
      <c r="C25407" s="2"/>
    </row>
    <row r="25408" spans="3:3" s="27" customFormat="1">
      <c r="C25408" s="2"/>
    </row>
    <row r="25409" spans="3:3" s="27" customFormat="1">
      <c r="C25409" s="2"/>
    </row>
    <row r="25410" spans="3:3" s="27" customFormat="1">
      <c r="C25410" s="2"/>
    </row>
    <row r="25411" spans="3:3" s="27" customFormat="1">
      <c r="C25411" s="2"/>
    </row>
    <row r="25412" spans="3:3" s="27" customFormat="1">
      <c r="C25412" s="2"/>
    </row>
    <row r="25413" spans="3:3" s="27" customFormat="1">
      <c r="C25413" s="2"/>
    </row>
    <row r="25414" spans="3:3" s="27" customFormat="1">
      <c r="C25414" s="2"/>
    </row>
    <row r="25415" spans="3:3" s="27" customFormat="1">
      <c r="C25415" s="2"/>
    </row>
    <row r="25416" spans="3:3" s="27" customFormat="1">
      <c r="C25416" s="2"/>
    </row>
    <row r="25417" spans="3:3" s="27" customFormat="1">
      <c r="C25417" s="2"/>
    </row>
    <row r="25418" spans="3:3" s="27" customFormat="1">
      <c r="C25418" s="2"/>
    </row>
    <row r="25419" spans="3:3" s="27" customFormat="1">
      <c r="C25419" s="2"/>
    </row>
    <row r="25420" spans="3:3" s="27" customFormat="1">
      <c r="C25420" s="2"/>
    </row>
    <row r="25421" spans="3:3" s="27" customFormat="1">
      <c r="C25421" s="2"/>
    </row>
    <row r="25422" spans="3:3" s="27" customFormat="1">
      <c r="C25422" s="2"/>
    </row>
    <row r="25423" spans="3:3" s="27" customFormat="1">
      <c r="C25423" s="2"/>
    </row>
    <row r="25424" spans="3:3" s="27" customFormat="1">
      <c r="C25424" s="2"/>
    </row>
    <row r="25425" spans="3:3" s="27" customFormat="1">
      <c r="C25425" s="2"/>
    </row>
    <row r="25426" spans="3:3" s="27" customFormat="1">
      <c r="C25426" s="2"/>
    </row>
    <row r="25427" spans="3:3" s="27" customFormat="1">
      <c r="C25427" s="2"/>
    </row>
    <row r="25428" spans="3:3" s="27" customFormat="1">
      <c r="C25428" s="2"/>
    </row>
    <row r="25429" spans="3:3" s="27" customFormat="1">
      <c r="C25429" s="2"/>
    </row>
    <row r="25430" spans="3:3" s="27" customFormat="1">
      <c r="C25430" s="2"/>
    </row>
    <row r="25431" spans="3:3" s="27" customFormat="1">
      <c r="C25431" s="2"/>
    </row>
    <row r="25432" spans="3:3" s="27" customFormat="1">
      <c r="C25432" s="2"/>
    </row>
    <row r="25433" spans="3:3" s="27" customFormat="1">
      <c r="C25433" s="2"/>
    </row>
    <row r="25434" spans="3:3" s="27" customFormat="1">
      <c r="C25434" s="2"/>
    </row>
    <row r="25435" spans="3:3" s="27" customFormat="1">
      <c r="C25435" s="2"/>
    </row>
    <row r="25436" spans="3:3" s="27" customFormat="1">
      <c r="C25436" s="2"/>
    </row>
    <row r="25437" spans="3:3" s="27" customFormat="1">
      <c r="C25437" s="2"/>
    </row>
    <row r="25438" spans="3:3" s="27" customFormat="1">
      <c r="C25438" s="2"/>
    </row>
    <row r="25439" spans="3:3" s="27" customFormat="1">
      <c r="C25439" s="2"/>
    </row>
    <row r="25440" spans="3:3" s="27" customFormat="1">
      <c r="C25440" s="2"/>
    </row>
    <row r="25441" spans="3:3" s="27" customFormat="1">
      <c r="C25441" s="2"/>
    </row>
    <row r="25442" spans="3:3" s="27" customFormat="1">
      <c r="C25442" s="2"/>
    </row>
    <row r="25443" spans="3:3" s="27" customFormat="1">
      <c r="C25443" s="2"/>
    </row>
    <row r="25444" spans="3:3" s="27" customFormat="1">
      <c r="C25444" s="2"/>
    </row>
    <row r="25445" spans="3:3" s="27" customFormat="1">
      <c r="C25445" s="2"/>
    </row>
    <row r="25446" spans="3:3" s="27" customFormat="1">
      <c r="C25446" s="2"/>
    </row>
    <row r="25447" spans="3:3" s="27" customFormat="1">
      <c r="C25447" s="2"/>
    </row>
    <row r="25448" spans="3:3" s="27" customFormat="1">
      <c r="C25448" s="2"/>
    </row>
    <row r="25449" spans="3:3" s="27" customFormat="1">
      <c r="C25449" s="2"/>
    </row>
    <row r="25450" spans="3:3" s="27" customFormat="1">
      <c r="C25450" s="2"/>
    </row>
    <row r="25451" spans="3:3" s="27" customFormat="1">
      <c r="C25451" s="2"/>
    </row>
    <row r="25452" spans="3:3" s="27" customFormat="1">
      <c r="C25452" s="2"/>
    </row>
    <row r="25453" spans="3:3" s="27" customFormat="1">
      <c r="C25453" s="2"/>
    </row>
    <row r="25454" spans="3:3" s="27" customFormat="1">
      <c r="C25454" s="2"/>
    </row>
    <row r="25455" spans="3:3" s="27" customFormat="1">
      <c r="C25455" s="2"/>
    </row>
    <row r="25456" spans="3:3" s="27" customFormat="1">
      <c r="C25456" s="2"/>
    </row>
    <row r="25457" spans="3:3" s="27" customFormat="1">
      <c r="C25457" s="2"/>
    </row>
    <row r="25458" spans="3:3" s="27" customFormat="1">
      <c r="C25458" s="2"/>
    </row>
    <row r="25459" spans="3:3" s="27" customFormat="1">
      <c r="C25459" s="2"/>
    </row>
    <row r="25460" spans="3:3" s="27" customFormat="1">
      <c r="C25460" s="2"/>
    </row>
    <row r="25461" spans="3:3" s="27" customFormat="1">
      <c r="C25461" s="2"/>
    </row>
    <row r="25462" spans="3:3" s="27" customFormat="1">
      <c r="C25462" s="2"/>
    </row>
    <row r="25463" spans="3:3" s="27" customFormat="1">
      <c r="C25463" s="2"/>
    </row>
    <row r="25464" spans="3:3" s="27" customFormat="1">
      <c r="C25464" s="2"/>
    </row>
    <row r="25465" spans="3:3" s="27" customFormat="1">
      <c r="C25465" s="2"/>
    </row>
    <row r="25466" spans="3:3" s="27" customFormat="1">
      <c r="C25466" s="2"/>
    </row>
    <row r="25467" spans="3:3" s="27" customFormat="1">
      <c r="C25467" s="2"/>
    </row>
    <row r="25468" spans="3:3" s="27" customFormat="1">
      <c r="C25468" s="2"/>
    </row>
    <row r="25469" spans="3:3" s="27" customFormat="1">
      <c r="C25469" s="2"/>
    </row>
    <row r="25470" spans="3:3" s="27" customFormat="1">
      <c r="C25470" s="2"/>
    </row>
    <row r="25471" spans="3:3" s="27" customFormat="1">
      <c r="C25471" s="2"/>
    </row>
    <row r="25472" spans="3:3" s="27" customFormat="1">
      <c r="C25472" s="2"/>
    </row>
    <row r="25473" spans="3:3" s="27" customFormat="1">
      <c r="C25473" s="2"/>
    </row>
    <row r="25474" spans="3:3" s="27" customFormat="1">
      <c r="C25474" s="2"/>
    </row>
    <row r="25475" spans="3:3" s="27" customFormat="1">
      <c r="C25475" s="2"/>
    </row>
    <row r="25476" spans="3:3" s="27" customFormat="1">
      <c r="C25476" s="2"/>
    </row>
    <row r="25477" spans="3:3" s="27" customFormat="1">
      <c r="C25477" s="2"/>
    </row>
    <row r="25478" spans="3:3" s="27" customFormat="1">
      <c r="C25478" s="2"/>
    </row>
    <row r="25479" spans="3:3" s="27" customFormat="1">
      <c r="C25479" s="2"/>
    </row>
    <row r="25480" spans="3:3" s="27" customFormat="1">
      <c r="C25480" s="2"/>
    </row>
    <row r="25481" spans="3:3" s="27" customFormat="1">
      <c r="C25481" s="2"/>
    </row>
    <row r="25482" spans="3:3" s="27" customFormat="1">
      <c r="C25482" s="2"/>
    </row>
    <row r="25483" spans="3:3" s="27" customFormat="1">
      <c r="C25483" s="2"/>
    </row>
    <row r="25484" spans="3:3" s="27" customFormat="1">
      <c r="C25484" s="2"/>
    </row>
    <row r="25485" spans="3:3" s="27" customFormat="1">
      <c r="C25485" s="2"/>
    </row>
    <row r="25486" spans="3:3" s="27" customFormat="1">
      <c r="C25486" s="2"/>
    </row>
    <row r="25487" spans="3:3" s="27" customFormat="1">
      <c r="C25487" s="2"/>
    </row>
    <row r="25488" spans="3:3" s="27" customFormat="1">
      <c r="C25488" s="2"/>
    </row>
    <row r="25489" spans="3:3" s="27" customFormat="1">
      <c r="C25489" s="2"/>
    </row>
    <row r="25490" spans="3:3" s="27" customFormat="1">
      <c r="C25490" s="2"/>
    </row>
    <row r="25491" spans="3:3" s="27" customFormat="1">
      <c r="C25491" s="2"/>
    </row>
    <row r="25492" spans="3:3" s="27" customFormat="1">
      <c r="C25492" s="2"/>
    </row>
    <row r="25493" spans="3:3" s="27" customFormat="1">
      <c r="C25493" s="2"/>
    </row>
    <row r="25494" spans="3:3" s="27" customFormat="1">
      <c r="C25494" s="2"/>
    </row>
    <row r="25495" spans="3:3" s="27" customFormat="1">
      <c r="C25495" s="2"/>
    </row>
    <row r="25496" spans="3:3" s="27" customFormat="1">
      <c r="C25496" s="2"/>
    </row>
    <row r="25497" spans="3:3" s="27" customFormat="1">
      <c r="C25497" s="2"/>
    </row>
    <row r="25498" spans="3:3" s="27" customFormat="1">
      <c r="C25498" s="2"/>
    </row>
    <row r="25499" spans="3:3" s="27" customFormat="1">
      <c r="C25499" s="2"/>
    </row>
    <row r="25500" spans="3:3" s="27" customFormat="1">
      <c r="C25500" s="2"/>
    </row>
    <row r="25501" spans="3:3" s="27" customFormat="1">
      <c r="C25501" s="2"/>
    </row>
    <row r="25502" spans="3:3" s="27" customFormat="1">
      <c r="C25502" s="2"/>
    </row>
    <row r="25503" spans="3:3" s="27" customFormat="1">
      <c r="C25503" s="2"/>
    </row>
    <row r="25504" spans="3:3" s="27" customFormat="1">
      <c r="C25504" s="2"/>
    </row>
    <row r="25505" spans="3:3" s="27" customFormat="1">
      <c r="C25505" s="2"/>
    </row>
    <row r="25506" spans="3:3" s="27" customFormat="1">
      <c r="C25506" s="2"/>
    </row>
    <row r="25507" spans="3:3" s="27" customFormat="1">
      <c r="C25507" s="2"/>
    </row>
    <row r="25508" spans="3:3" s="27" customFormat="1">
      <c r="C25508" s="2"/>
    </row>
    <row r="25509" spans="3:3" s="27" customFormat="1">
      <c r="C25509" s="2"/>
    </row>
    <row r="25510" spans="3:3" s="27" customFormat="1">
      <c r="C25510" s="2"/>
    </row>
    <row r="25511" spans="3:3" s="27" customFormat="1">
      <c r="C25511" s="2"/>
    </row>
    <row r="25512" spans="3:3" s="27" customFormat="1">
      <c r="C25512" s="2"/>
    </row>
    <row r="25513" spans="3:3" s="27" customFormat="1">
      <c r="C25513" s="2"/>
    </row>
    <row r="25514" spans="3:3" s="27" customFormat="1">
      <c r="C25514" s="2"/>
    </row>
    <row r="25515" spans="3:3" s="27" customFormat="1">
      <c r="C25515" s="2"/>
    </row>
    <row r="25516" spans="3:3" s="27" customFormat="1">
      <c r="C25516" s="2"/>
    </row>
    <row r="25517" spans="3:3" s="27" customFormat="1">
      <c r="C25517" s="2"/>
    </row>
    <row r="25518" spans="3:3" s="27" customFormat="1">
      <c r="C25518" s="2"/>
    </row>
    <row r="25519" spans="3:3" s="27" customFormat="1">
      <c r="C25519" s="2"/>
    </row>
    <row r="25520" spans="3:3" s="27" customFormat="1">
      <c r="C25520" s="2"/>
    </row>
    <row r="25521" spans="3:3" s="27" customFormat="1">
      <c r="C25521" s="2"/>
    </row>
    <row r="25522" spans="3:3" s="27" customFormat="1">
      <c r="C25522" s="2"/>
    </row>
    <row r="25523" spans="3:3" s="27" customFormat="1">
      <c r="C25523" s="2"/>
    </row>
    <row r="25524" spans="3:3" s="27" customFormat="1">
      <c r="C25524" s="2"/>
    </row>
    <row r="25525" spans="3:3" s="27" customFormat="1">
      <c r="C25525" s="2"/>
    </row>
    <row r="25526" spans="3:3" s="27" customFormat="1">
      <c r="C25526" s="2"/>
    </row>
    <row r="25527" spans="3:3" s="27" customFormat="1">
      <c r="C25527" s="2"/>
    </row>
    <row r="25528" spans="3:3" s="27" customFormat="1">
      <c r="C25528" s="2"/>
    </row>
    <row r="25529" spans="3:3" s="27" customFormat="1">
      <c r="C25529" s="2"/>
    </row>
    <row r="25530" spans="3:3" s="27" customFormat="1">
      <c r="C25530" s="2"/>
    </row>
    <row r="25531" spans="3:3" s="27" customFormat="1">
      <c r="C25531" s="2"/>
    </row>
    <row r="25532" spans="3:3" s="27" customFormat="1">
      <c r="C25532" s="2"/>
    </row>
    <row r="25533" spans="3:3" s="27" customFormat="1">
      <c r="C25533" s="2"/>
    </row>
    <row r="25534" spans="3:3" s="27" customFormat="1">
      <c r="C25534" s="2"/>
    </row>
    <row r="25535" spans="3:3" s="27" customFormat="1">
      <c r="C25535" s="2"/>
    </row>
    <row r="25536" spans="3:3" s="27" customFormat="1">
      <c r="C25536" s="2"/>
    </row>
    <row r="25537" spans="3:3" s="27" customFormat="1">
      <c r="C25537" s="2"/>
    </row>
    <row r="25538" spans="3:3" s="27" customFormat="1">
      <c r="C25538" s="2"/>
    </row>
    <row r="25539" spans="3:3" s="27" customFormat="1">
      <c r="C25539" s="2"/>
    </row>
    <row r="25540" spans="3:3" s="27" customFormat="1">
      <c r="C25540" s="2"/>
    </row>
    <row r="25541" spans="3:3" s="27" customFormat="1">
      <c r="C25541" s="2"/>
    </row>
    <row r="25542" spans="3:3" s="27" customFormat="1">
      <c r="C25542" s="2"/>
    </row>
    <row r="25543" spans="3:3" s="27" customFormat="1">
      <c r="C25543" s="2"/>
    </row>
    <row r="25544" spans="3:3" s="27" customFormat="1">
      <c r="C25544" s="2"/>
    </row>
    <row r="25545" spans="3:3" s="27" customFormat="1">
      <c r="C25545" s="2"/>
    </row>
    <row r="25546" spans="3:3" s="27" customFormat="1">
      <c r="C25546" s="2"/>
    </row>
    <row r="25547" spans="3:3" s="27" customFormat="1">
      <c r="C25547" s="2"/>
    </row>
    <row r="25548" spans="3:3" s="27" customFormat="1">
      <c r="C25548" s="2"/>
    </row>
    <row r="25549" spans="3:3" s="27" customFormat="1">
      <c r="C25549" s="2"/>
    </row>
    <row r="25550" spans="3:3" s="27" customFormat="1">
      <c r="C25550" s="2"/>
    </row>
    <row r="25551" spans="3:3" s="27" customFormat="1">
      <c r="C25551" s="2"/>
    </row>
    <row r="25552" spans="3:3" s="27" customFormat="1">
      <c r="C25552" s="2"/>
    </row>
    <row r="25553" spans="3:3" s="27" customFormat="1">
      <c r="C25553" s="2"/>
    </row>
    <row r="25554" spans="3:3" s="27" customFormat="1">
      <c r="C25554" s="2"/>
    </row>
    <row r="25555" spans="3:3" s="27" customFormat="1">
      <c r="C25555" s="2"/>
    </row>
    <row r="25556" spans="3:3" s="27" customFormat="1">
      <c r="C25556" s="2"/>
    </row>
    <row r="25557" spans="3:3" s="27" customFormat="1">
      <c r="C25557" s="2"/>
    </row>
    <row r="25558" spans="3:3" s="27" customFormat="1">
      <c r="C25558" s="2"/>
    </row>
    <row r="25559" spans="3:3" s="27" customFormat="1">
      <c r="C25559" s="2"/>
    </row>
    <row r="25560" spans="3:3" s="27" customFormat="1">
      <c r="C25560" s="2"/>
    </row>
    <row r="25561" spans="3:3" s="27" customFormat="1">
      <c r="C25561" s="2"/>
    </row>
    <row r="25562" spans="3:3" s="27" customFormat="1">
      <c r="C25562" s="2"/>
    </row>
    <row r="25563" spans="3:3" s="27" customFormat="1">
      <c r="C25563" s="2"/>
    </row>
    <row r="25564" spans="3:3" s="27" customFormat="1">
      <c r="C25564" s="2"/>
    </row>
    <row r="25565" spans="3:3" s="27" customFormat="1">
      <c r="C25565" s="2"/>
    </row>
    <row r="25566" spans="3:3" s="27" customFormat="1">
      <c r="C25566" s="2"/>
    </row>
    <row r="25567" spans="3:3" s="27" customFormat="1">
      <c r="C25567" s="2"/>
    </row>
    <row r="25568" spans="3:3" s="27" customFormat="1">
      <c r="C25568" s="2"/>
    </row>
    <row r="25569" spans="3:3" s="27" customFormat="1">
      <c r="C25569" s="2"/>
    </row>
    <row r="25570" spans="3:3" s="27" customFormat="1">
      <c r="C25570" s="2"/>
    </row>
    <row r="25571" spans="3:3" s="27" customFormat="1">
      <c r="C25571" s="2"/>
    </row>
    <row r="25572" spans="3:3" s="27" customFormat="1">
      <c r="C25572" s="2"/>
    </row>
    <row r="25573" spans="3:3" s="27" customFormat="1">
      <c r="C25573" s="2"/>
    </row>
    <row r="25574" spans="3:3" s="27" customFormat="1">
      <c r="C25574" s="2"/>
    </row>
    <row r="25575" spans="3:3" s="27" customFormat="1">
      <c r="C25575" s="2"/>
    </row>
    <row r="25576" spans="3:3" s="27" customFormat="1">
      <c r="C25576" s="2"/>
    </row>
    <row r="25577" spans="3:3" s="27" customFormat="1">
      <c r="C25577" s="2"/>
    </row>
    <row r="25578" spans="3:3" s="27" customFormat="1">
      <c r="C25578" s="2"/>
    </row>
    <row r="25579" spans="3:3" s="27" customFormat="1">
      <c r="C25579" s="2"/>
    </row>
    <row r="25580" spans="3:3" s="27" customFormat="1">
      <c r="C25580" s="2"/>
    </row>
    <row r="25581" spans="3:3" s="27" customFormat="1">
      <c r="C25581" s="2"/>
    </row>
    <row r="25582" spans="3:3" s="27" customFormat="1">
      <c r="C25582" s="2"/>
    </row>
    <row r="25583" spans="3:3" s="27" customFormat="1">
      <c r="C25583" s="2"/>
    </row>
    <row r="25584" spans="3:3" s="27" customFormat="1">
      <c r="C25584" s="2"/>
    </row>
    <row r="25585" spans="3:3" s="27" customFormat="1">
      <c r="C25585" s="2"/>
    </row>
    <row r="25586" spans="3:3" s="27" customFormat="1">
      <c r="C25586" s="2"/>
    </row>
    <row r="25587" spans="3:3" s="27" customFormat="1">
      <c r="C25587" s="2"/>
    </row>
    <row r="25588" spans="3:3" s="27" customFormat="1">
      <c r="C25588" s="2"/>
    </row>
    <row r="25589" spans="3:3" s="27" customFormat="1">
      <c r="C25589" s="2"/>
    </row>
    <row r="25590" spans="3:3" s="27" customFormat="1">
      <c r="C25590" s="2"/>
    </row>
    <row r="25591" spans="3:3" s="27" customFormat="1">
      <c r="C25591" s="2"/>
    </row>
    <row r="25592" spans="3:3" s="27" customFormat="1">
      <c r="C25592" s="2"/>
    </row>
    <row r="25593" spans="3:3" s="27" customFormat="1">
      <c r="C25593" s="2"/>
    </row>
    <row r="25594" spans="3:3" s="27" customFormat="1">
      <c r="C25594" s="2"/>
    </row>
    <row r="25595" spans="3:3" s="27" customFormat="1">
      <c r="C25595" s="2"/>
    </row>
    <row r="25596" spans="3:3" s="27" customFormat="1">
      <c r="C25596" s="2"/>
    </row>
    <row r="25597" spans="3:3" s="27" customFormat="1">
      <c r="C25597" s="2"/>
    </row>
    <row r="25598" spans="3:3" s="27" customFormat="1">
      <c r="C25598" s="2"/>
    </row>
    <row r="25599" spans="3:3" s="27" customFormat="1">
      <c r="C25599" s="2"/>
    </row>
    <row r="25600" spans="3:3" s="27" customFormat="1">
      <c r="C25600" s="2"/>
    </row>
    <row r="25601" spans="3:3" s="27" customFormat="1">
      <c r="C25601" s="2"/>
    </row>
    <row r="25602" spans="3:3" s="27" customFormat="1">
      <c r="C25602" s="2"/>
    </row>
    <row r="25603" spans="3:3" s="27" customFormat="1">
      <c r="C25603" s="2"/>
    </row>
    <row r="25604" spans="3:3" s="27" customFormat="1">
      <c r="C25604" s="2"/>
    </row>
    <row r="25605" spans="3:3" s="27" customFormat="1">
      <c r="C25605" s="2"/>
    </row>
    <row r="25606" spans="3:3" s="27" customFormat="1">
      <c r="C25606" s="2"/>
    </row>
    <row r="25607" spans="3:3" s="27" customFormat="1">
      <c r="C25607" s="2"/>
    </row>
    <row r="25608" spans="3:3" s="27" customFormat="1">
      <c r="C25608" s="2"/>
    </row>
    <row r="25609" spans="3:3" s="27" customFormat="1">
      <c r="C25609" s="2"/>
    </row>
    <row r="25610" spans="3:3" s="27" customFormat="1">
      <c r="C25610" s="2"/>
    </row>
    <row r="25611" spans="3:3" s="27" customFormat="1">
      <c r="C25611" s="2"/>
    </row>
    <row r="25612" spans="3:3" s="27" customFormat="1">
      <c r="C25612" s="2"/>
    </row>
    <row r="25613" spans="3:3" s="27" customFormat="1">
      <c r="C25613" s="2"/>
    </row>
    <row r="25614" spans="3:3" s="27" customFormat="1">
      <c r="C25614" s="2"/>
    </row>
    <row r="25615" spans="3:3" s="27" customFormat="1">
      <c r="C25615" s="2"/>
    </row>
    <row r="25616" spans="3:3" s="27" customFormat="1">
      <c r="C25616" s="2"/>
    </row>
    <row r="25617" spans="3:3" s="27" customFormat="1">
      <c r="C25617" s="2"/>
    </row>
    <row r="25618" spans="3:3" s="27" customFormat="1">
      <c r="C25618" s="2"/>
    </row>
    <row r="25619" spans="3:3" s="27" customFormat="1">
      <c r="C25619" s="2"/>
    </row>
    <row r="25620" spans="3:3" s="27" customFormat="1">
      <c r="C25620" s="2"/>
    </row>
    <row r="25621" spans="3:3" s="27" customFormat="1">
      <c r="C25621" s="2"/>
    </row>
    <row r="25622" spans="3:3" s="27" customFormat="1">
      <c r="C25622" s="2"/>
    </row>
    <row r="25623" spans="3:3" s="27" customFormat="1">
      <c r="C25623" s="2"/>
    </row>
    <row r="25624" spans="3:3" s="27" customFormat="1">
      <c r="C25624" s="2"/>
    </row>
    <row r="25625" spans="3:3" s="27" customFormat="1">
      <c r="C25625" s="2"/>
    </row>
    <row r="25626" spans="3:3" s="27" customFormat="1">
      <c r="C25626" s="2"/>
    </row>
    <row r="25627" spans="3:3" s="27" customFormat="1">
      <c r="C25627" s="2"/>
    </row>
    <row r="25628" spans="3:3" s="27" customFormat="1">
      <c r="C25628" s="2"/>
    </row>
    <row r="25629" spans="3:3" s="27" customFormat="1">
      <c r="C25629" s="2"/>
    </row>
    <row r="25630" spans="3:3" s="27" customFormat="1">
      <c r="C25630" s="2"/>
    </row>
    <row r="25631" spans="3:3" s="27" customFormat="1">
      <c r="C25631" s="2"/>
    </row>
    <row r="25632" spans="3:3" s="27" customFormat="1">
      <c r="C25632" s="2"/>
    </row>
    <row r="25633" spans="3:3" s="27" customFormat="1">
      <c r="C25633" s="2"/>
    </row>
    <row r="25634" spans="3:3" s="27" customFormat="1">
      <c r="C25634" s="2"/>
    </row>
    <row r="25635" spans="3:3" s="27" customFormat="1">
      <c r="C25635" s="2"/>
    </row>
    <row r="25636" spans="3:3" s="27" customFormat="1">
      <c r="C25636" s="2"/>
    </row>
    <row r="25637" spans="3:3" s="27" customFormat="1">
      <c r="C25637" s="2"/>
    </row>
    <row r="25638" spans="3:3" s="27" customFormat="1">
      <c r="C25638" s="2"/>
    </row>
    <row r="25639" spans="3:3" s="27" customFormat="1">
      <c r="C25639" s="2"/>
    </row>
    <row r="25640" spans="3:3" s="27" customFormat="1">
      <c r="C25640" s="2"/>
    </row>
    <row r="25641" spans="3:3" s="27" customFormat="1">
      <c r="C25641" s="2"/>
    </row>
    <row r="25642" spans="3:3" s="27" customFormat="1">
      <c r="C25642" s="2"/>
    </row>
    <row r="25643" spans="3:3" s="27" customFormat="1">
      <c r="C25643" s="2"/>
    </row>
    <row r="25644" spans="3:3" s="27" customFormat="1">
      <c r="C25644" s="2"/>
    </row>
    <row r="25645" spans="3:3" s="27" customFormat="1">
      <c r="C25645" s="2"/>
    </row>
    <row r="25646" spans="3:3" s="27" customFormat="1">
      <c r="C25646" s="2"/>
    </row>
    <row r="25647" spans="3:3" s="27" customFormat="1">
      <c r="C25647" s="2"/>
    </row>
    <row r="25648" spans="3:3" s="27" customFormat="1">
      <c r="C25648" s="2"/>
    </row>
    <row r="25649" spans="3:3" s="27" customFormat="1">
      <c r="C25649" s="2"/>
    </row>
    <row r="25650" spans="3:3" s="27" customFormat="1">
      <c r="C25650" s="2"/>
    </row>
    <row r="25651" spans="3:3" s="27" customFormat="1">
      <c r="C25651" s="2"/>
    </row>
    <row r="25652" spans="3:3" s="27" customFormat="1">
      <c r="C25652" s="2"/>
    </row>
    <row r="25653" spans="3:3" s="27" customFormat="1">
      <c r="C25653" s="2"/>
    </row>
    <row r="25654" spans="3:3" s="27" customFormat="1">
      <c r="C25654" s="2"/>
    </row>
    <row r="25655" spans="3:3" s="27" customFormat="1">
      <c r="C25655" s="2"/>
    </row>
    <row r="25656" spans="3:3" s="27" customFormat="1">
      <c r="C25656" s="2"/>
    </row>
    <row r="25657" spans="3:3" s="27" customFormat="1">
      <c r="C25657" s="2"/>
    </row>
    <row r="25658" spans="3:3" s="27" customFormat="1">
      <c r="C25658" s="2"/>
    </row>
    <row r="25659" spans="3:3" s="27" customFormat="1">
      <c r="C25659" s="2"/>
    </row>
    <row r="25660" spans="3:3" s="27" customFormat="1">
      <c r="C25660" s="2"/>
    </row>
    <row r="25661" spans="3:3" s="27" customFormat="1">
      <c r="C25661" s="2"/>
    </row>
    <row r="25662" spans="3:3" s="27" customFormat="1">
      <c r="C25662" s="2"/>
    </row>
    <row r="25663" spans="3:3" s="27" customFormat="1">
      <c r="C25663" s="2"/>
    </row>
    <row r="25664" spans="3:3" s="27" customFormat="1">
      <c r="C25664" s="2"/>
    </row>
    <row r="25665" spans="3:3" s="27" customFormat="1">
      <c r="C25665" s="2"/>
    </row>
    <row r="25666" spans="3:3" s="27" customFormat="1">
      <c r="C25666" s="2"/>
    </row>
    <row r="25667" spans="3:3" s="27" customFormat="1">
      <c r="C25667" s="2"/>
    </row>
    <row r="25668" spans="3:3" s="27" customFormat="1">
      <c r="C25668" s="2"/>
    </row>
    <row r="25669" spans="3:3" s="27" customFormat="1">
      <c r="C25669" s="2"/>
    </row>
    <row r="25670" spans="3:3" s="27" customFormat="1">
      <c r="C25670" s="2"/>
    </row>
    <row r="25671" spans="3:3" s="27" customFormat="1">
      <c r="C25671" s="2"/>
    </row>
    <row r="25672" spans="3:3" s="27" customFormat="1">
      <c r="C25672" s="2"/>
    </row>
    <row r="25673" spans="3:3" s="27" customFormat="1">
      <c r="C25673" s="2"/>
    </row>
    <row r="25674" spans="3:3" s="27" customFormat="1">
      <c r="C25674" s="2"/>
    </row>
    <row r="25675" spans="3:3" s="27" customFormat="1">
      <c r="C25675" s="2"/>
    </row>
    <row r="25676" spans="3:3" s="27" customFormat="1">
      <c r="C25676" s="2"/>
    </row>
    <row r="25677" spans="3:3" s="27" customFormat="1">
      <c r="C25677" s="2"/>
    </row>
    <row r="25678" spans="3:3" s="27" customFormat="1">
      <c r="C25678" s="2"/>
    </row>
    <row r="25679" spans="3:3" s="27" customFormat="1">
      <c r="C25679" s="2"/>
    </row>
    <row r="25680" spans="3:3" s="27" customFormat="1">
      <c r="C25680" s="2"/>
    </row>
    <row r="25681" spans="3:3" s="27" customFormat="1">
      <c r="C25681" s="2"/>
    </row>
    <row r="25682" spans="3:3" s="27" customFormat="1">
      <c r="C25682" s="2"/>
    </row>
    <row r="25683" spans="3:3" s="27" customFormat="1">
      <c r="C25683" s="2"/>
    </row>
    <row r="25684" spans="3:3" s="27" customFormat="1">
      <c r="C25684" s="2"/>
    </row>
    <row r="25685" spans="3:3" s="27" customFormat="1">
      <c r="C25685" s="2"/>
    </row>
    <row r="25686" spans="3:3" s="27" customFormat="1">
      <c r="C25686" s="2"/>
    </row>
    <row r="25687" spans="3:3" s="27" customFormat="1">
      <c r="C25687" s="2"/>
    </row>
    <row r="25688" spans="3:3" s="27" customFormat="1">
      <c r="C25688" s="2"/>
    </row>
    <row r="25689" spans="3:3" s="27" customFormat="1">
      <c r="C25689" s="2"/>
    </row>
    <row r="25690" spans="3:3" s="27" customFormat="1">
      <c r="C25690" s="2"/>
    </row>
    <row r="25691" spans="3:3" s="27" customFormat="1">
      <c r="C25691" s="2"/>
    </row>
    <row r="25692" spans="3:3" s="27" customFormat="1">
      <c r="C25692" s="2"/>
    </row>
    <row r="25693" spans="3:3" s="27" customFormat="1">
      <c r="C25693" s="2"/>
    </row>
    <row r="25694" spans="3:3" s="27" customFormat="1">
      <c r="C25694" s="2"/>
    </row>
    <row r="25695" spans="3:3" s="27" customFormat="1">
      <c r="C25695" s="2"/>
    </row>
    <row r="25696" spans="3:3" s="27" customFormat="1">
      <c r="C25696" s="2"/>
    </row>
    <row r="25697" spans="3:3" s="27" customFormat="1">
      <c r="C25697" s="2"/>
    </row>
    <row r="25698" spans="3:3" s="27" customFormat="1">
      <c r="C25698" s="2"/>
    </row>
    <row r="25699" spans="3:3" s="27" customFormat="1">
      <c r="C25699" s="2"/>
    </row>
    <row r="25700" spans="3:3" s="27" customFormat="1">
      <c r="C25700" s="2"/>
    </row>
    <row r="25701" spans="3:3" s="27" customFormat="1">
      <c r="C25701" s="2"/>
    </row>
    <row r="25702" spans="3:3" s="27" customFormat="1">
      <c r="C25702" s="2"/>
    </row>
    <row r="25703" spans="3:3" s="27" customFormat="1">
      <c r="C25703" s="2"/>
    </row>
    <row r="25704" spans="3:3" s="27" customFormat="1">
      <c r="C25704" s="2"/>
    </row>
    <row r="25705" spans="3:3" s="27" customFormat="1">
      <c r="C25705" s="2"/>
    </row>
    <row r="25706" spans="3:3" s="27" customFormat="1">
      <c r="C25706" s="2"/>
    </row>
    <row r="25707" spans="3:3" s="27" customFormat="1">
      <c r="C25707" s="2"/>
    </row>
    <row r="25708" spans="3:3" s="27" customFormat="1">
      <c r="C25708" s="2"/>
    </row>
    <row r="25709" spans="3:3" s="27" customFormat="1">
      <c r="C25709" s="2"/>
    </row>
    <row r="25710" spans="3:3" s="27" customFormat="1">
      <c r="C25710" s="2"/>
    </row>
    <row r="25711" spans="3:3" s="27" customFormat="1">
      <c r="C25711" s="2"/>
    </row>
    <row r="25712" spans="3:3" s="27" customFormat="1">
      <c r="C25712" s="2"/>
    </row>
    <row r="25713" spans="3:3" s="27" customFormat="1">
      <c r="C25713" s="2"/>
    </row>
    <row r="25714" spans="3:3" s="27" customFormat="1">
      <c r="C25714" s="2"/>
    </row>
    <row r="25715" spans="3:3" s="27" customFormat="1">
      <c r="C25715" s="2"/>
    </row>
    <row r="25716" spans="3:3" s="27" customFormat="1">
      <c r="C25716" s="2"/>
    </row>
    <row r="25717" spans="3:3" s="27" customFormat="1">
      <c r="C25717" s="2"/>
    </row>
    <row r="25718" spans="3:3" s="27" customFormat="1">
      <c r="C25718" s="2"/>
    </row>
    <row r="25719" spans="3:3" s="27" customFormat="1">
      <c r="C25719" s="2"/>
    </row>
    <row r="25720" spans="3:3" s="27" customFormat="1">
      <c r="C25720" s="2"/>
    </row>
    <row r="25721" spans="3:3" s="27" customFormat="1">
      <c r="C25721" s="2"/>
    </row>
    <row r="25722" spans="3:3" s="27" customFormat="1">
      <c r="C25722" s="2"/>
    </row>
    <row r="25723" spans="3:3" s="27" customFormat="1">
      <c r="C25723" s="2"/>
    </row>
    <row r="25724" spans="3:3" s="27" customFormat="1">
      <c r="C25724" s="2"/>
    </row>
    <row r="25725" spans="3:3" s="27" customFormat="1">
      <c r="C25725" s="2"/>
    </row>
    <row r="25726" spans="3:3" s="27" customFormat="1">
      <c r="C25726" s="2"/>
    </row>
    <row r="25727" spans="3:3" s="27" customFormat="1">
      <c r="C25727" s="2"/>
    </row>
    <row r="25728" spans="3:3" s="27" customFormat="1">
      <c r="C25728" s="2"/>
    </row>
    <row r="25729" spans="3:3" s="27" customFormat="1">
      <c r="C25729" s="2"/>
    </row>
    <row r="25730" spans="3:3" s="27" customFormat="1">
      <c r="C25730" s="2"/>
    </row>
    <row r="25731" spans="3:3" s="27" customFormat="1">
      <c r="C25731" s="2"/>
    </row>
    <row r="25732" spans="3:3" s="27" customFormat="1">
      <c r="C25732" s="2"/>
    </row>
    <row r="25733" spans="3:3" s="27" customFormat="1">
      <c r="C25733" s="2"/>
    </row>
    <row r="25734" spans="3:3" s="27" customFormat="1">
      <c r="C25734" s="2"/>
    </row>
    <row r="25735" spans="3:3" s="27" customFormat="1">
      <c r="C25735" s="2"/>
    </row>
    <row r="25736" spans="3:3" s="27" customFormat="1">
      <c r="C25736" s="2"/>
    </row>
    <row r="25737" spans="3:3" s="27" customFormat="1">
      <c r="C25737" s="2"/>
    </row>
    <row r="25738" spans="3:3" s="27" customFormat="1">
      <c r="C25738" s="2"/>
    </row>
    <row r="25739" spans="3:3" s="27" customFormat="1">
      <c r="C25739" s="2"/>
    </row>
    <row r="25740" spans="3:3" s="27" customFormat="1">
      <c r="C25740" s="2"/>
    </row>
    <row r="25741" spans="3:3" s="27" customFormat="1">
      <c r="C25741" s="2"/>
    </row>
    <row r="25742" spans="3:3" s="27" customFormat="1">
      <c r="C25742" s="2"/>
    </row>
    <row r="25743" spans="3:3" s="27" customFormat="1">
      <c r="C25743" s="2"/>
    </row>
    <row r="25744" spans="3:3" s="27" customFormat="1">
      <c r="C25744" s="2"/>
    </row>
    <row r="25745" spans="3:3" s="27" customFormat="1">
      <c r="C25745" s="2"/>
    </row>
    <row r="25746" spans="3:3" s="27" customFormat="1">
      <c r="C25746" s="2"/>
    </row>
    <row r="25747" spans="3:3" s="27" customFormat="1">
      <c r="C25747" s="2"/>
    </row>
    <row r="25748" spans="3:3" s="27" customFormat="1">
      <c r="C25748" s="2"/>
    </row>
    <row r="25749" spans="3:3" s="27" customFormat="1">
      <c r="C25749" s="2"/>
    </row>
    <row r="25750" spans="3:3" s="27" customFormat="1">
      <c r="C25750" s="2"/>
    </row>
    <row r="25751" spans="3:3" s="27" customFormat="1">
      <c r="C25751" s="2"/>
    </row>
    <row r="25752" spans="3:3" s="27" customFormat="1">
      <c r="C25752" s="2"/>
    </row>
    <row r="25753" spans="3:3" s="27" customFormat="1">
      <c r="C25753" s="2"/>
    </row>
    <row r="25754" spans="3:3" s="27" customFormat="1">
      <c r="C25754" s="2"/>
    </row>
    <row r="25755" spans="3:3" s="27" customFormat="1">
      <c r="C25755" s="2"/>
    </row>
    <row r="25756" spans="3:3" s="27" customFormat="1">
      <c r="C25756" s="2"/>
    </row>
    <row r="25757" spans="3:3" s="27" customFormat="1">
      <c r="C25757" s="2"/>
    </row>
    <row r="25758" spans="3:3" s="27" customFormat="1">
      <c r="C25758" s="2"/>
    </row>
    <row r="25759" spans="3:3" s="27" customFormat="1">
      <c r="C25759" s="2"/>
    </row>
    <row r="25760" spans="3:3" s="27" customFormat="1">
      <c r="C25760" s="2"/>
    </row>
    <row r="25761" spans="3:3" s="27" customFormat="1">
      <c r="C25761" s="2"/>
    </row>
    <row r="25762" spans="3:3" s="27" customFormat="1">
      <c r="C25762" s="2"/>
    </row>
    <row r="25763" spans="3:3" s="27" customFormat="1">
      <c r="C25763" s="2"/>
    </row>
    <row r="25764" spans="3:3" s="27" customFormat="1">
      <c r="C25764" s="2"/>
    </row>
    <row r="25765" spans="3:3" s="27" customFormat="1">
      <c r="C25765" s="2"/>
    </row>
    <row r="25766" spans="3:3" s="27" customFormat="1">
      <c r="C25766" s="2"/>
    </row>
    <row r="25767" spans="3:3" s="27" customFormat="1">
      <c r="C25767" s="2"/>
    </row>
    <row r="25768" spans="3:3" s="27" customFormat="1">
      <c r="C25768" s="2"/>
    </row>
  </sheetData>
  <mergeCells count="25">
    <mergeCell ref="B23:C23"/>
    <mergeCell ref="B27:C27"/>
    <mergeCell ref="B9:C9"/>
    <mergeCell ref="B13:C13"/>
    <mergeCell ref="B17:B19"/>
    <mergeCell ref="C17:C19"/>
    <mergeCell ref="D17:N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3:B5"/>
    <mergeCell ref="C3:C5"/>
    <mergeCell ref="D3:P3"/>
    <mergeCell ref="D4:M4"/>
    <mergeCell ref="N4:N5"/>
    <mergeCell ref="O4:O5"/>
    <mergeCell ref="P4:P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4294967295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156"/>
  <sheetViews>
    <sheetView showGridLines="0" view="pageBreakPreview" zoomScaleNormal="100" zoomScaleSheetLayoutView="100" workbookViewId="0">
      <pane ySplit="5" topLeftCell="A6" activePane="bottomLeft" state="frozen"/>
      <selection activeCell="Q187" sqref="Q187"/>
      <selection pane="bottomLeft" activeCell="Q187" sqref="Q187"/>
    </sheetView>
  </sheetViews>
  <sheetFormatPr defaultColWidth="9" defaultRowHeight="13.5"/>
  <cols>
    <col min="1" max="2" width="10" style="222" customWidth="1"/>
    <col min="3" max="3" width="7.375" style="222" customWidth="1"/>
    <col min="4" max="4" width="9.875" style="222" customWidth="1"/>
    <col min="5" max="9" width="7.75" style="222" customWidth="1"/>
    <col min="10" max="10" width="9" style="221"/>
    <col min="11" max="16384" width="9" style="222"/>
  </cols>
  <sheetData>
    <row r="1" spans="1:10" s="215" customFormat="1" ht="24" customHeight="1">
      <c r="A1" s="212" t="s">
        <v>511</v>
      </c>
      <c r="B1" s="212"/>
      <c r="C1" s="213"/>
      <c r="D1" s="213"/>
      <c r="E1" s="214"/>
    </row>
    <row r="2" spans="1:10" s="215" customFormat="1" ht="6" customHeight="1">
      <c r="A2" s="212"/>
      <c r="B2" s="212"/>
      <c r="C2" s="213"/>
      <c r="D2" s="213"/>
      <c r="E2" s="214"/>
    </row>
    <row r="3" spans="1:10" s="215" customFormat="1" ht="15" customHeight="1" thickBot="1">
      <c r="A3" s="219" t="s">
        <v>645</v>
      </c>
      <c r="B3" s="216"/>
      <c r="C3" s="217"/>
      <c r="D3" s="217"/>
      <c r="E3" s="218"/>
    </row>
    <row r="4" spans="1:10" ht="15" customHeight="1">
      <c r="A4" s="790" t="s">
        <v>14</v>
      </c>
      <c r="B4" s="791"/>
      <c r="C4" s="796" t="s">
        <v>568</v>
      </c>
      <c r="D4" s="794" t="s">
        <v>569</v>
      </c>
      <c r="E4" s="798" t="s">
        <v>647</v>
      </c>
      <c r="F4" s="799"/>
      <c r="G4" s="799"/>
      <c r="H4" s="800"/>
      <c r="I4" s="220" t="s">
        <v>431</v>
      </c>
    </row>
    <row r="5" spans="1:10" ht="15" customHeight="1" thickBot="1">
      <c r="A5" s="792"/>
      <c r="B5" s="793"/>
      <c r="C5" s="797"/>
      <c r="D5" s="795"/>
      <c r="E5" s="223" t="s">
        <v>439</v>
      </c>
      <c r="F5" s="224" t="s">
        <v>440</v>
      </c>
      <c r="G5" s="224" t="s">
        <v>441</v>
      </c>
      <c r="H5" s="225" t="s">
        <v>12</v>
      </c>
      <c r="I5" s="226" t="s">
        <v>646</v>
      </c>
    </row>
    <row r="6" spans="1:10" s="229" customFormat="1" ht="14.25" customHeight="1">
      <c r="A6" s="774" t="s">
        <v>570</v>
      </c>
      <c r="B6" s="775"/>
      <c r="C6" s="227" t="s">
        <v>656</v>
      </c>
      <c r="D6" s="228"/>
      <c r="E6" s="629">
        <v>166</v>
      </c>
      <c r="F6" s="629">
        <v>200</v>
      </c>
      <c r="G6" s="629">
        <v>168</v>
      </c>
      <c r="H6" s="285">
        <f>SUM(E6:G6)</f>
        <v>534</v>
      </c>
      <c r="I6" s="630">
        <v>16</v>
      </c>
      <c r="J6" s="221"/>
    </row>
    <row r="7" spans="1:10" s="229" customFormat="1" ht="14.25" customHeight="1">
      <c r="A7" s="776" t="s">
        <v>572</v>
      </c>
      <c r="B7" s="777"/>
      <c r="C7" s="227" t="s">
        <v>571</v>
      </c>
      <c r="D7" s="228"/>
      <c r="E7" s="629">
        <v>282</v>
      </c>
      <c r="F7" s="629">
        <v>281</v>
      </c>
      <c r="G7" s="629">
        <v>229</v>
      </c>
      <c r="H7" s="285">
        <f t="shared" ref="H7:H67" si="0">SUM(E7:G7)</f>
        <v>792</v>
      </c>
      <c r="I7" s="630">
        <v>20</v>
      </c>
      <c r="J7" s="221"/>
    </row>
    <row r="8" spans="1:10" s="229" customFormat="1" ht="14.25" customHeight="1">
      <c r="A8" s="778" t="s">
        <v>573</v>
      </c>
      <c r="B8" s="779"/>
      <c r="C8" s="230" t="s">
        <v>571</v>
      </c>
      <c r="D8" s="231"/>
      <c r="E8" s="232">
        <v>240</v>
      </c>
      <c r="F8" s="232">
        <v>239</v>
      </c>
      <c r="G8" s="232">
        <v>235</v>
      </c>
      <c r="H8" s="296">
        <f t="shared" si="0"/>
        <v>714</v>
      </c>
      <c r="I8" s="233">
        <v>18</v>
      </c>
      <c r="J8" s="221"/>
    </row>
    <row r="9" spans="1:10" s="229" customFormat="1" ht="14.25" customHeight="1">
      <c r="A9" s="780"/>
      <c r="B9" s="781"/>
      <c r="C9" s="234" t="s">
        <v>574</v>
      </c>
      <c r="D9" s="228"/>
      <c r="E9" s="629">
        <v>39</v>
      </c>
      <c r="F9" s="629">
        <v>36</v>
      </c>
      <c r="G9" s="629">
        <v>36</v>
      </c>
      <c r="H9" s="285">
        <f t="shared" si="0"/>
        <v>111</v>
      </c>
      <c r="I9" s="630">
        <v>3</v>
      </c>
      <c r="J9" s="221"/>
    </row>
    <row r="10" spans="1:10" s="229" customFormat="1" ht="14.25" customHeight="1">
      <c r="A10" s="774"/>
      <c r="B10" s="775"/>
      <c r="C10" s="235" t="s">
        <v>575</v>
      </c>
      <c r="D10" s="236"/>
      <c r="E10" s="281">
        <f>SUM(E8:E9)</f>
        <v>279</v>
      </c>
      <c r="F10" s="281">
        <f>SUM(F8:F9)</f>
        <v>275</v>
      </c>
      <c r="G10" s="281">
        <f>SUM(G8:G9)</f>
        <v>271</v>
      </c>
      <c r="H10" s="282">
        <f>SUM(E10:G10)</f>
        <v>825</v>
      </c>
      <c r="I10" s="283">
        <f>SUM(I8:I9)</f>
        <v>21</v>
      </c>
      <c r="J10" s="221"/>
    </row>
    <row r="11" spans="1:10" s="229" customFormat="1" ht="14.25" customHeight="1">
      <c r="A11" s="778" t="s">
        <v>576</v>
      </c>
      <c r="B11" s="779"/>
      <c r="C11" s="237" t="s">
        <v>571</v>
      </c>
      <c r="D11" s="231"/>
      <c r="E11" s="232">
        <v>120</v>
      </c>
      <c r="F11" s="232">
        <v>114</v>
      </c>
      <c r="G11" s="232">
        <v>112</v>
      </c>
      <c r="H11" s="296">
        <f t="shared" si="0"/>
        <v>346</v>
      </c>
      <c r="I11" s="233">
        <v>9</v>
      </c>
      <c r="J11" s="221"/>
    </row>
    <row r="12" spans="1:10" s="229" customFormat="1" ht="14.25" customHeight="1">
      <c r="A12" s="780"/>
      <c r="B12" s="781"/>
      <c r="C12" s="234" t="s">
        <v>577</v>
      </c>
      <c r="D12" s="228"/>
      <c r="E12" s="629">
        <v>121</v>
      </c>
      <c r="F12" s="629">
        <v>118</v>
      </c>
      <c r="G12" s="629">
        <v>113</v>
      </c>
      <c r="H12" s="285">
        <f t="shared" si="0"/>
        <v>352</v>
      </c>
      <c r="I12" s="630">
        <v>9</v>
      </c>
      <c r="J12" s="221"/>
    </row>
    <row r="13" spans="1:10" s="229" customFormat="1" ht="14.25" customHeight="1">
      <c r="A13" s="774"/>
      <c r="B13" s="775"/>
      <c r="C13" s="238" t="s">
        <v>211</v>
      </c>
      <c r="D13" s="239"/>
      <c r="E13" s="284">
        <f>SUM(E11:E12)</f>
        <v>241</v>
      </c>
      <c r="F13" s="281">
        <f>SUM(F11:F12)</f>
        <v>232</v>
      </c>
      <c r="G13" s="281">
        <f>SUM(G11:G12)</f>
        <v>225</v>
      </c>
      <c r="H13" s="285">
        <f t="shared" si="0"/>
        <v>698</v>
      </c>
      <c r="I13" s="286">
        <f>SUM(I11:I12)</f>
        <v>18</v>
      </c>
    </row>
    <row r="14" spans="1:10" s="229" customFormat="1" ht="14.25" customHeight="1">
      <c r="A14" s="776" t="s">
        <v>578</v>
      </c>
      <c r="B14" s="777"/>
      <c r="C14" s="227" t="s">
        <v>571</v>
      </c>
      <c r="D14" s="228"/>
      <c r="E14" s="629">
        <v>240</v>
      </c>
      <c r="F14" s="629">
        <v>235</v>
      </c>
      <c r="G14" s="629">
        <v>215</v>
      </c>
      <c r="H14" s="285">
        <f t="shared" si="0"/>
        <v>690</v>
      </c>
      <c r="I14" s="630">
        <v>18</v>
      </c>
      <c r="J14" s="221"/>
    </row>
    <row r="15" spans="1:10" s="229" customFormat="1" ht="14.25" customHeight="1">
      <c r="A15" s="776" t="s">
        <v>579</v>
      </c>
      <c r="B15" s="777"/>
      <c r="C15" s="227" t="s">
        <v>571</v>
      </c>
      <c r="D15" s="228"/>
      <c r="E15" s="629">
        <v>160</v>
      </c>
      <c r="F15" s="629">
        <v>144</v>
      </c>
      <c r="G15" s="629">
        <v>152</v>
      </c>
      <c r="H15" s="285">
        <f t="shared" si="0"/>
        <v>456</v>
      </c>
      <c r="I15" s="630">
        <v>12</v>
      </c>
      <c r="J15" s="221"/>
    </row>
    <row r="16" spans="1:10" s="229" customFormat="1" ht="14.25" customHeight="1">
      <c r="A16" s="776" t="s">
        <v>102</v>
      </c>
      <c r="B16" s="777"/>
      <c r="C16" s="227" t="s">
        <v>571</v>
      </c>
      <c r="D16" s="228"/>
      <c r="E16" s="629">
        <v>241</v>
      </c>
      <c r="F16" s="629">
        <v>235</v>
      </c>
      <c r="G16" s="629">
        <v>229</v>
      </c>
      <c r="H16" s="285">
        <f t="shared" si="0"/>
        <v>705</v>
      </c>
      <c r="I16" s="630">
        <v>18</v>
      </c>
    </row>
    <row r="17" spans="1:10" s="229" customFormat="1" ht="14.25" customHeight="1">
      <c r="A17" s="776" t="s">
        <v>111</v>
      </c>
      <c r="B17" s="777"/>
      <c r="C17" s="227" t="s">
        <v>571</v>
      </c>
      <c r="D17" s="228"/>
      <c r="E17" s="629">
        <v>187</v>
      </c>
      <c r="F17" s="629">
        <v>151</v>
      </c>
      <c r="G17" s="629">
        <v>136</v>
      </c>
      <c r="H17" s="285">
        <f t="shared" si="0"/>
        <v>474</v>
      </c>
      <c r="I17" s="630">
        <v>14</v>
      </c>
      <c r="J17" s="221"/>
    </row>
    <row r="18" spans="1:10" s="229" customFormat="1" ht="14.25" customHeight="1">
      <c r="A18" s="776" t="s">
        <v>580</v>
      </c>
      <c r="B18" s="777"/>
      <c r="C18" s="227" t="s">
        <v>571</v>
      </c>
      <c r="D18" s="228"/>
      <c r="E18" s="629">
        <v>238</v>
      </c>
      <c r="F18" s="629">
        <v>234</v>
      </c>
      <c r="G18" s="629">
        <v>221</v>
      </c>
      <c r="H18" s="285">
        <f t="shared" si="0"/>
        <v>693</v>
      </c>
      <c r="I18" s="630">
        <v>18</v>
      </c>
    </row>
    <row r="19" spans="1:10" s="229" customFormat="1" ht="14.25" customHeight="1">
      <c r="A19" s="240" t="s">
        <v>581</v>
      </c>
      <c r="B19" s="241" t="s">
        <v>582</v>
      </c>
      <c r="C19" s="242" t="s">
        <v>583</v>
      </c>
      <c r="D19" s="243"/>
      <c r="E19" s="631">
        <v>160</v>
      </c>
      <c r="F19" s="631">
        <v>160</v>
      </c>
      <c r="G19" s="632">
        <v>129</v>
      </c>
      <c r="H19" s="297">
        <f t="shared" si="0"/>
        <v>449</v>
      </c>
      <c r="I19" s="633">
        <v>12</v>
      </c>
    </row>
    <row r="20" spans="1:10" s="229" customFormat="1" ht="14.25" customHeight="1">
      <c r="A20" s="244"/>
      <c r="B20" s="245" t="s">
        <v>584</v>
      </c>
      <c r="C20" s="237" t="s">
        <v>585</v>
      </c>
      <c r="D20" s="246" t="s">
        <v>585</v>
      </c>
      <c r="E20" s="634">
        <v>40</v>
      </c>
      <c r="F20" s="634">
        <v>38</v>
      </c>
      <c r="G20" s="634">
        <v>40</v>
      </c>
      <c r="H20" s="296">
        <f t="shared" si="0"/>
        <v>118</v>
      </c>
      <c r="I20" s="635">
        <v>3</v>
      </c>
    </row>
    <row r="21" spans="1:10" s="229" customFormat="1" ht="14.25" customHeight="1">
      <c r="A21" s="244"/>
      <c r="B21" s="245"/>
      <c r="C21" s="230" t="s">
        <v>586</v>
      </c>
      <c r="D21" s="228" t="s">
        <v>587</v>
      </c>
      <c r="E21" s="629">
        <v>40</v>
      </c>
      <c r="F21" s="629">
        <v>40</v>
      </c>
      <c r="G21" s="629">
        <v>40</v>
      </c>
      <c r="H21" s="298">
        <f t="shared" si="0"/>
        <v>120</v>
      </c>
      <c r="I21" s="636">
        <v>3</v>
      </c>
    </row>
    <row r="22" spans="1:10" s="229" customFormat="1" ht="14.25" customHeight="1">
      <c r="A22" s="541"/>
      <c r="B22" s="247"/>
      <c r="C22" s="234"/>
      <c r="D22" s="228" t="s">
        <v>588</v>
      </c>
      <c r="E22" s="287">
        <f>SUM(E20:E21)</f>
        <v>80</v>
      </c>
      <c r="F22" s="287">
        <f>SUM(F20:F21)</f>
        <v>78</v>
      </c>
      <c r="G22" s="287">
        <f>SUM(G20:G21)</f>
        <v>80</v>
      </c>
      <c r="H22" s="285">
        <f t="shared" si="0"/>
        <v>238</v>
      </c>
      <c r="I22" s="286">
        <f>SUM(I20:I21)</f>
        <v>6</v>
      </c>
    </row>
    <row r="23" spans="1:10" s="229" customFormat="1" ht="14.25" customHeight="1">
      <c r="A23" s="537"/>
      <c r="B23" s="539"/>
      <c r="C23" s="227" t="s">
        <v>575</v>
      </c>
      <c r="D23" s="228"/>
      <c r="E23" s="287">
        <f>E19+E22</f>
        <v>240</v>
      </c>
      <c r="F23" s="287">
        <f>F19+F22</f>
        <v>238</v>
      </c>
      <c r="G23" s="287">
        <f>G19+G22</f>
        <v>209</v>
      </c>
      <c r="H23" s="285">
        <f t="shared" si="0"/>
        <v>687</v>
      </c>
      <c r="I23" s="286">
        <f>I19+I22</f>
        <v>18</v>
      </c>
    </row>
    <row r="24" spans="1:10" s="229" customFormat="1" ht="14.25" customHeight="1">
      <c r="A24" s="776" t="s">
        <v>160</v>
      </c>
      <c r="B24" s="777"/>
      <c r="C24" s="227" t="s">
        <v>571</v>
      </c>
      <c r="D24" s="228"/>
      <c r="E24" s="629">
        <v>114</v>
      </c>
      <c r="F24" s="629">
        <v>118</v>
      </c>
      <c r="G24" s="629">
        <v>113</v>
      </c>
      <c r="H24" s="285">
        <f t="shared" si="0"/>
        <v>345</v>
      </c>
      <c r="I24" s="630">
        <v>9</v>
      </c>
    </row>
    <row r="25" spans="1:10" s="229" customFormat="1" ht="14.25" customHeight="1">
      <c r="A25" s="776" t="s">
        <v>589</v>
      </c>
      <c r="B25" s="777"/>
      <c r="C25" s="227" t="s">
        <v>571</v>
      </c>
      <c r="D25" s="228"/>
      <c r="E25" s="629">
        <v>200</v>
      </c>
      <c r="F25" s="629">
        <v>192</v>
      </c>
      <c r="G25" s="629">
        <v>189</v>
      </c>
      <c r="H25" s="285">
        <f t="shared" si="0"/>
        <v>581</v>
      </c>
      <c r="I25" s="630">
        <v>15</v>
      </c>
    </row>
    <row r="26" spans="1:10" s="229" customFormat="1" ht="14.25" customHeight="1">
      <c r="A26" s="776" t="s">
        <v>590</v>
      </c>
      <c r="B26" s="777"/>
      <c r="C26" s="227" t="s">
        <v>571</v>
      </c>
      <c r="D26" s="228"/>
      <c r="E26" s="629">
        <v>201</v>
      </c>
      <c r="F26" s="629">
        <v>198</v>
      </c>
      <c r="G26" s="631">
        <v>191</v>
      </c>
      <c r="H26" s="285">
        <f t="shared" si="0"/>
        <v>590</v>
      </c>
      <c r="I26" s="630">
        <v>15</v>
      </c>
    </row>
    <row r="27" spans="1:10" s="229" customFormat="1" ht="14.25" customHeight="1">
      <c r="A27" s="776" t="s">
        <v>84</v>
      </c>
      <c r="B27" s="777"/>
      <c r="C27" s="227" t="s">
        <v>571</v>
      </c>
      <c r="D27" s="228"/>
      <c r="E27" s="629">
        <v>81</v>
      </c>
      <c r="F27" s="629">
        <v>69</v>
      </c>
      <c r="G27" s="629">
        <v>53</v>
      </c>
      <c r="H27" s="285">
        <f t="shared" si="0"/>
        <v>203</v>
      </c>
      <c r="I27" s="630">
        <v>6</v>
      </c>
    </row>
    <row r="28" spans="1:10" s="229" customFormat="1" ht="14.25" customHeight="1">
      <c r="A28" s="240" t="s">
        <v>591</v>
      </c>
      <c r="B28" s="248" t="s">
        <v>592</v>
      </c>
      <c r="C28" s="242" t="s">
        <v>583</v>
      </c>
      <c r="D28" s="243"/>
      <c r="E28" s="631">
        <v>119</v>
      </c>
      <c r="F28" s="631">
        <v>117</v>
      </c>
      <c r="G28" s="631">
        <v>116</v>
      </c>
      <c r="H28" s="282">
        <f t="shared" si="0"/>
        <v>352</v>
      </c>
      <c r="I28" s="633">
        <v>9</v>
      </c>
    </row>
    <row r="29" spans="1:10" s="229" customFormat="1" ht="14.25" customHeight="1">
      <c r="A29" s="244"/>
      <c r="B29" s="249" t="s">
        <v>593</v>
      </c>
      <c r="C29" s="237" t="s">
        <v>585</v>
      </c>
      <c r="D29" s="246" t="s">
        <v>585</v>
      </c>
      <c r="E29" s="766">
        <v>67</v>
      </c>
      <c r="F29" s="232">
        <v>30</v>
      </c>
      <c r="G29" s="232">
        <v>38</v>
      </c>
      <c r="H29" s="296">
        <f t="shared" si="0"/>
        <v>135</v>
      </c>
      <c r="I29" s="635">
        <v>4</v>
      </c>
    </row>
    <row r="30" spans="1:10" s="229" customFormat="1" ht="14.25" customHeight="1">
      <c r="A30" s="244"/>
      <c r="B30" s="245"/>
      <c r="C30" s="237"/>
      <c r="D30" s="250" t="s">
        <v>594</v>
      </c>
      <c r="E30" s="767"/>
      <c r="F30" s="629">
        <v>25</v>
      </c>
      <c r="G30" s="629">
        <v>29</v>
      </c>
      <c r="H30" s="285">
        <f t="shared" si="0"/>
        <v>54</v>
      </c>
      <c r="I30" s="636">
        <v>2</v>
      </c>
    </row>
    <row r="31" spans="1:10" s="229" customFormat="1" ht="14.25" customHeight="1">
      <c r="A31" s="541"/>
      <c r="B31" s="247"/>
      <c r="C31" s="234"/>
      <c r="D31" s="250" t="s">
        <v>595</v>
      </c>
      <c r="E31" s="287">
        <f>SUM(E29:E30)</f>
        <v>67</v>
      </c>
      <c r="F31" s="287">
        <f>SUM(F29:F30)</f>
        <v>55</v>
      </c>
      <c r="G31" s="287">
        <f>SUM(G29:G30)</f>
        <v>67</v>
      </c>
      <c r="H31" s="285">
        <f t="shared" si="0"/>
        <v>189</v>
      </c>
      <c r="I31" s="286">
        <f>SUM(I29:I30)</f>
        <v>6</v>
      </c>
    </row>
    <row r="32" spans="1:10" s="229" customFormat="1" ht="14.25" customHeight="1">
      <c r="A32" s="537"/>
      <c r="B32" s="538"/>
      <c r="C32" s="227" t="s">
        <v>575</v>
      </c>
      <c r="D32" s="228"/>
      <c r="E32" s="287">
        <f>E28+E31</f>
        <v>186</v>
      </c>
      <c r="F32" s="287">
        <f>F28+F31</f>
        <v>172</v>
      </c>
      <c r="G32" s="287">
        <f>G28+G31</f>
        <v>183</v>
      </c>
      <c r="H32" s="285">
        <f t="shared" si="0"/>
        <v>541</v>
      </c>
      <c r="I32" s="286">
        <f>I28+I31</f>
        <v>15</v>
      </c>
    </row>
    <row r="33" spans="1:9" s="229" customFormat="1" ht="14.25" customHeight="1">
      <c r="A33" s="776" t="s">
        <v>596</v>
      </c>
      <c r="B33" s="777"/>
      <c r="C33" s="227" t="s">
        <v>571</v>
      </c>
      <c r="D33" s="228"/>
      <c r="E33" s="629">
        <v>71</v>
      </c>
      <c r="F33" s="629">
        <v>62</v>
      </c>
      <c r="G33" s="629">
        <v>36</v>
      </c>
      <c r="H33" s="285">
        <f t="shared" si="0"/>
        <v>169</v>
      </c>
      <c r="I33" s="630">
        <v>6</v>
      </c>
    </row>
    <row r="34" spans="1:9" s="229" customFormat="1" ht="14.25" customHeight="1">
      <c r="A34" s="778" t="s">
        <v>597</v>
      </c>
      <c r="B34" s="779"/>
      <c r="C34" s="230" t="s">
        <v>598</v>
      </c>
      <c r="D34" s="251" t="s">
        <v>657</v>
      </c>
      <c r="E34" s="637">
        <v>39</v>
      </c>
      <c r="F34" s="637">
        <v>40</v>
      </c>
      <c r="G34" s="637">
        <v>40</v>
      </c>
      <c r="H34" s="299">
        <f t="shared" si="0"/>
        <v>119</v>
      </c>
      <c r="I34" s="638">
        <v>3</v>
      </c>
    </row>
    <row r="35" spans="1:9" s="229" customFormat="1" ht="14.25" customHeight="1">
      <c r="A35" s="780"/>
      <c r="B35" s="781"/>
      <c r="C35" s="230"/>
      <c r="D35" s="252" t="s">
        <v>658</v>
      </c>
      <c r="E35" s="629">
        <v>39</v>
      </c>
      <c r="F35" s="629">
        <v>39</v>
      </c>
      <c r="G35" s="629">
        <v>39</v>
      </c>
      <c r="H35" s="285">
        <f t="shared" si="0"/>
        <v>117</v>
      </c>
      <c r="I35" s="635">
        <v>3</v>
      </c>
    </row>
    <row r="36" spans="1:9" s="229" customFormat="1" ht="14.25" customHeight="1">
      <c r="A36" s="780"/>
      <c r="B36" s="781"/>
      <c r="C36" s="237"/>
      <c r="D36" s="228" t="s">
        <v>211</v>
      </c>
      <c r="E36" s="287">
        <f>SUM(E34:E35)</f>
        <v>78</v>
      </c>
      <c r="F36" s="287">
        <f>SUM(F34:F35)</f>
        <v>79</v>
      </c>
      <c r="G36" s="287">
        <f>SUM(G34:G35)</f>
        <v>79</v>
      </c>
      <c r="H36" s="285">
        <f t="shared" si="0"/>
        <v>236</v>
      </c>
      <c r="I36" s="288">
        <f>SUM(I34:I35)</f>
        <v>6</v>
      </c>
    </row>
    <row r="37" spans="1:9" s="229" customFormat="1" ht="14.25" customHeight="1">
      <c r="A37" s="780"/>
      <c r="B37" s="781"/>
      <c r="C37" s="234" t="s">
        <v>599</v>
      </c>
      <c r="D37" s="236" t="s">
        <v>600</v>
      </c>
      <c r="E37" s="631">
        <v>40</v>
      </c>
      <c r="F37" s="631">
        <v>34</v>
      </c>
      <c r="G37" s="631">
        <v>38</v>
      </c>
      <c r="H37" s="282">
        <f t="shared" si="0"/>
        <v>112</v>
      </c>
      <c r="I37" s="636">
        <v>3</v>
      </c>
    </row>
    <row r="38" spans="1:9" s="229" customFormat="1" ht="14.25" customHeight="1">
      <c r="A38" s="774"/>
      <c r="B38" s="775"/>
      <c r="C38" s="238" t="s">
        <v>211</v>
      </c>
      <c r="D38" s="253"/>
      <c r="E38" s="287">
        <f>E36+E37</f>
        <v>118</v>
      </c>
      <c r="F38" s="287">
        <f>F36+F37</f>
        <v>113</v>
      </c>
      <c r="G38" s="287">
        <f>G36+G37</f>
        <v>117</v>
      </c>
      <c r="H38" s="285">
        <f>SUM(E38:G38)</f>
        <v>348</v>
      </c>
      <c r="I38" s="286">
        <f>I36+I37</f>
        <v>9</v>
      </c>
    </row>
    <row r="39" spans="1:9" s="229" customFormat="1" ht="14.25" customHeight="1">
      <c r="A39" s="540" t="s">
        <v>601</v>
      </c>
      <c r="B39" s="254" t="s">
        <v>602</v>
      </c>
      <c r="C39" s="255" t="s">
        <v>603</v>
      </c>
      <c r="D39" s="256" t="s">
        <v>604</v>
      </c>
      <c r="E39" s="637">
        <v>40</v>
      </c>
      <c r="F39" s="637">
        <v>40</v>
      </c>
      <c r="G39" s="637">
        <v>30</v>
      </c>
      <c r="H39" s="299">
        <f t="shared" si="0"/>
        <v>110</v>
      </c>
      <c r="I39" s="639">
        <v>3</v>
      </c>
    </row>
    <row r="40" spans="1:9" s="229" customFormat="1" ht="14.25" customHeight="1">
      <c r="A40" s="541"/>
      <c r="B40" s="249"/>
      <c r="C40" s="237"/>
      <c r="D40" s="231" t="s">
        <v>605</v>
      </c>
      <c r="E40" s="232">
        <v>25</v>
      </c>
      <c r="F40" s="232">
        <v>25</v>
      </c>
      <c r="G40" s="232">
        <v>13</v>
      </c>
      <c r="H40" s="296">
        <f t="shared" si="0"/>
        <v>63</v>
      </c>
      <c r="I40" s="233">
        <v>3</v>
      </c>
    </row>
    <row r="41" spans="1:9" s="229" customFormat="1" ht="14.25" customHeight="1">
      <c r="A41" s="257"/>
      <c r="B41" s="249"/>
      <c r="C41" s="237"/>
      <c r="D41" s="258" t="s">
        <v>606</v>
      </c>
      <c r="E41" s="232">
        <v>40</v>
      </c>
      <c r="F41" s="232">
        <v>40</v>
      </c>
      <c r="G41" s="232">
        <v>38</v>
      </c>
      <c r="H41" s="296">
        <f t="shared" si="0"/>
        <v>118</v>
      </c>
      <c r="I41" s="233">
        <v>3</v>
      </c>
    </row>
    <row r="42" spans="1:9" s="229" customFormat="1" ht="14.25" customHeight="1">
      <c r="A42" s="257"/>
      <c r="B42" s="259"/>
      <c r="C42" s="260"/>
      <c r="D42" s="261" t="s">
        <v>607</v>
      </c>
      <c r="E42" s="289">
        <f>SUM(E39:E41)</f>
        <v>105</v>
      </c>
      <c r="F42" s="289">
        <f>SUM(F39:F41)</f>
        <v>105</v>
      </c>
      <c r="G42" s="289">
        <f>SUM(G39:G41)</f>
        <v>81</v>
      </c>
      <c r="H42" s="290">
        <f t="shared" si="0"/>
        <v>291</v>
      </c>
      <c r="I42" s="291">
        <f>SUM(I39:I41)</f>
        <v>9</v>
      </c>
    </row>
    <row r="43" spans="1:9" s="229" customFormat="1" ht="14.25" customHeight="1">
      <c r="A43" s="257"/>
      <c r="B43" s="249" t="s">
        <v>608</v>
      </c>
      <c r="C43" s="237" t="s">
        <v>585</v>
      </c>
      <c r="D43" s="231" t="s">
        <v>585</v>
      </c>
      <c r="E43" s="232">
        <v>40</v>
      </c>
      <c r="F43" s="232">
        <v>38</v>
      </c>
      <c r="G43" s="232">
        <v>37</v>
      </c>
      <c r="H43" s="296">
        <f t="shared" si="0"/>
        <v>115</v>
      </c>
      <c r="I43" s="233">
        <v>3</v>
      </c>
    </row>
    <row r="44" spans="1:9" s="229" customFormat="1" ht="14.25" customHeight="1">
      <c r="A44" s="257"/>
      <c r="B44" s="249"/>
      <c r="C44" s="237"/>
      <c r="D44" s="231" t="s">
        <v>609</v>
      </c>
      <c r="E44" s="232">
        <v>34</v>
      </c>
      <c r="F44" s="232">
        <v>40</v>
      </c>
      <c r="G44" s="232">
        <v>40</v>
      </c>
      <c r="H44" s="296">
        <f t="shared" si="0"/>
        <v>114</v>
      </c>
      <c r="I44" s="233">
        <v>3</v>
      </c>
    </row>
    <row r="45" spans="1:9" s="229" customFormat="1" ht="14.25" customHeight="1">
      <c r="A45" s="541"/>
      <c r="B45" s="262"/>
      <c r="C45" s="234"/>
      <c r="D45" s="243" t="s">
        <v>595</v>
      </c>
      <c r="E45" s="281">
        <f>SUM(E43:E44)</f>
        <v>74</v>
      </c>
      <c r="F45" s="281">
        <f>SUM(F43:F44)</f>
        <v>78</v>
      </c>
      <c r="G45" s="281">
        <f>SUM(G43:G44)</f>
        <v>77</v>
      </c>
      <c r="H45" s="282">
        <f t="shared" si="0"/>
        <v>229</v>
      </c>
      <c r="I45" s="283">
        <f>SUM(I43:I44)</f>
        <v>6</v>
      </c>
    </row>
    <row r="46" spans="1:9" s="229" customFormat="1" ht="14.25" customHeight="1">
      <c r="A46" s="541"/>
      <c r="B46" s="263"/>
      <c r="C46" s="264" t="s">
        <v>575</v>
      </c>
      <c r="D46" s="239"/>
      <c r="E46" s="287">
        <f>E42+E45</f>
        <v>179</v>
      </c>
      <c r="F46" s="287">
        <f>F42+F45</f>
        <v>183</v>
      </c>
      <c r="G46" s="287">
        <f>G42+G45</f>
        <v>158</v>
      </c>
      <c r="H46" s="285">
        <f t="shared" si="0"/>
        <v>520</v>
      </c>
      <c r="I46" s="286">
        <f>I42+I45</f>
        <v>15</v>
      </c>
    </row>
    <row r="47" spans="1:9" s="229" customFormat="1" ht="14.25" customHeight="1">
      <c r="A47" s="778" t="s">
        <v>610</v>
      </c>
      <c r="B47" s="779"/>
      <c r="C47" s="230" t="s">
        <v>598</v>
      </c>
      <c r="D47" s="231" t="s">
        <v>611</v>
      </c>
      <c r="E47" s="232">
        <v>20</v>
      </c>
      <c r="F47" s="232">
        <v>21</v>
      </c>
      <c r="G47" s="232">
        <v>22</v>
      </c>
      <c r="H47" s="296">
        <f t="shared" si="0"/>
        <v>63</v>
      </c>
      <c r="I47" s="233">
        <v>3</v>
      </c>
    </row>
    <row r="48" spans="1:9" s="229" customFormat="1" ht="14.25" customHeight="1">
      <c r="A48" s="780"/>
      <c r="B48" s="781"/>
      <c r="C48" s="230"/>
      <c r="D48" s="231" t="s">
        <v>659</v>
      </c>
      <c r="E48" s="232">
        <v>40</v>
      </c>
      <c r="F48" s="232">
        <v>30</v>
      </c>
      <c r="G48" s="232">
        <v>35</v>
      </c>
      <c r="H48" s="296">
        <f t="shared" si="0"/>
        <v>105</v>
      </c>
      <c r="I48" s="233">
        <v>3</v>
      </c>
    </row>
    <row r="49" spans="1:9" s="229" customFormat="1" ht="14.25" customHeight="1">
      <c r="A49" s="780"/>
      <c r="B49" s="781"/>
      <c r="C49" s="234"/>
      <c r="D49" s="265" t="s">
        <v>660</v>
      </c>
      <c r="E49" s="629">
        <v>35</v>
      </c>
      <c r="F49" s="629">
        <v>24</v>
      </c>
      <c r="G49" s="629">
        <v>33</v>
      </c>
      <c r="H49" s="285">
        <f t="shared" si="0"/>
        <v>92</v>
      </c>
      <c r="I49" s="630">
        <v>3</v>
      </c>
    </row>
    <row r="50" spans="1:9" s="229" customFormat="1" ht="14.25" customHeight="1">
      <c r="A50" s="774"/>
      <c r="B50" s="775"/>
      <c r="C50" s="238" t="s">
        <v>211</v>
      </c>
      <c r="D50" s="239"/>
      <c r="E50" s="287">
        <f>SUM(E47:E49)</f>
        <v>95</v>
      </c>
      <c r="F50" s="287">
        <f>SUM(F47:F49)</f>
        <v>75</v>
      </c>
      <c r="G50" s="287">
        <f>SUM(G47:G49)</f>
        <v>90</v>
      </c>
      <c r="H50" s="285">
        <f t="shared" si="0"/>
        <v>260</v>
      </c>
      <c r="I50" s="286">
        <f>SUM(I47:I49)</f>
        <v>9</v>
      </c>
    </row>
    <row r="51" spans="1:9" s="229" customFormat="1" ht="14.25" customHeight="1">
      <c r="A51" s="778" t="s">
        <v>612</v>
      </c>
      <c r="B51" s="779"/>
      <c r="C51" s="230" t="s">
        <v>598</v>
      </c>
      <c r="D51" s="266" t="s">
        <v>661</v>
      </c>
      <c r="E51" s="232">
        <v>40</v>
      </c>
      <c r="F51" s="232">
        <v>40</v>
      </c>
      <c r="G51" s="232">
        <v>38</v>
      </c>
      <c r="H51" s="296">
        <f>SUM(E51:G51)</f>
        <v>118</v>
      </c>
      <c r="I51" s="233">
        <v>3</v>
      </c>
    </row>
    <row r="52" spans="1:9" s="229" customFormat="1" ht="14.25" customHeight="1">
      <c r="A52" s="780"/>
      <c r="B52" s="781"/>
      <c r="C52" s="230"/>
      <c r="D52" s="266" t="s">
        <v>614</v>
      </c>
      <c r="E52" s="232">
        <v>40</v>
      </c>
      <c r="F52" s="232">
        <v>40</v>
      </c>
      <c r="G52" s="232">
        <v>37</v>
      </c>
      <c r="H52" s="296">
        <f t="shared" si="0"/>
        <v>117</v>
      </c>
      <c r="I52" s="233">
        <v>3</v>
      </c>
    </row>
    <row r="53" spans="1:9" s="229" customFormat="1" ht="14.25" customHeight="1">
      <c r="A53" s="780"/>
      <c r="B53" s="781"/>
      <c r="C53" s="234"/>
      <c r="D53" s="228" t="s">
        <v>613</v>
      </c>
      <c r="E53" s="629">
        <v>40</v>
      </c>
      <c r="F53" s="629">
        <v>40</v>
      </c>
      <c r="G53" s="629">
        <v>40</v>
      </c>
      <c r="H53" s="285">
        <f t="shared" si="0"/>
        <v>120</v>
      </c>
      <c r="I53" s="630">
        <v>3</v>
      </c>
    </row>
    <row r="54" spans="1:9" s="229" customFormat="1" ht="14.25" customHeight="1">
      <c r="A54" s="774"/>
      <c r="B54" s="775"/>
      <c r="C54" s="238" t="s">
        <v>211</v>
      </c>
      <c r="D54" s="239"/>
      <c r="E54" s="287">
        <f>SUM(E51:E53)</f>
        <v>120</v>
      </c>
      <c r="F54" s="287">
        <f>SUM(F51:F53)</f>
        <v>120</v>
      </c>
      <c r="G54" s="287">
        <f>SUM(G51:G53)</f>
        <v>115</v>
      </c>
      <c r="H54" s="285">
        <f t="shared" si="0"/>
        <v>355</v>
      </c>
      <c r="I54" s="286">
        <f>SUM(I51:I53)</f>
        <v>9</v>
      </c>
    </row>
    <row r="55" spans="1:9" s="229" customFormat="1" ht="14.25" customHeight="1">
      <c r="A55" s="778" t="s">
        <v>615</v>
      </c>
      <c r="B55" s="779"/>
      <c r="C55" s="230" t="s">
        <v>616</v>
      </c>
      <c r="D55" s="231" t="s">
        <v>617</v>
      </c>
      <c r="E55" s="232">
        <v>40</v>
      </c>
      <c r="F55" s="232">
        <v>40</v>
      </c>
      <c r="G55" s="232">
        <v>40</v>
      </c>
      <c r="H55" s="296">
        <f>SUM(E55:G55)</f>
        <v>120</v>
      </c>
      <c r="I55" s="233">
        <v>3</v>
      </c>
    </row>
    <row r="56" spans="1:9" s="229" customFormat="1" ht="14.25" customHeight="1">
      <c r="A56" s="541"/>
      <c r="B56" s="542"/>
      <c r="C56" s="230"/>
      <c r="D56" s="231" t="s">
        <v>648</v>
      </c>
      <c r="E56" s="232">
        <v>40</v>
      </c>
      <c r="F56" s="232">
        <v>40</v>
      </c>
      <c r="G56" s="232">
        <v>40</v>
      </c>
      <c r="H56" s="296">
        <f>SUM(E56:G56)</f>
        <v>120</v>
      </c>
      <c r="I56" s="233">
        <v>3</v>
      </c>
    </row>
    <row r="57" spans="1:9" s="229" customFormat="1" ht="14.25" customHeight="1">
      <c r="A57" s="780"/>
      <c r="B57" s="781"/>
      <c r="C57" s="230"/>
      <c r="D57" s="231" t="s">
        <v>618</v>
      </c>
      <c r="E57" s="232">
        <v>40</v>
      </c>
      <c r="F57" s="232">
        <v>40</v>
      </c>
      <c r="G57" s="232">
        <v>40</v>
      </c>
      <c r="H57" s="296">
        <f t="shared" si="0"/>
        <v>120</v>
      </c>
      <c r="I57" s="233">
        <v>3</v>
      </c>
    </row>
    <row r="58" spans="1:9" s="229" customFormat="1" ht="14.25" customHeight="1">
      <c r="A58" s="541"/>
      <c r="B58" s="542"/>
      <c r="C58" s="230"/>
      <c r="D58" s="231" t="s">
        <v>649</v>
      </c>
      <c r="E58" s="232">
        <v>39</v>
      </c>
      <c r="F58" s="232">
        <v>40</v>
      </c>
      <c r="G58" s="232">
        <v>38</v>
      </c>
      <c r="H58" s="296">
        <f t="shared" si="0"/>
        <v>117</v>
      </c>
      <c r="I58" s="233">
        <v>3</v>
      </c>
    </row>
    <row r="59" spans="1:9" s="229" customFormat="1" ht="14.25" customHeight="1">
      <c r="A59" s="541"/>
      <c r="B59" s="542"/>
      <c r="C59" s="230"/>
      <c r="D59" s="231" t="s">
        <v>650</v>
      </c>
      <c r="E59" s="232">
        <v>40</v>
      </c>
      <c r="F59" s="232">
        <v>40</v>
      </c>
      <c r="G59" s="232">
        <v>39</v>
      </c>
      <c r="H59" s="296">
        <f t="shared" si="0"/>
        <v>119</v>
      </c>
      <c r="I59" s="233">
        <v>3</v>
      </c>
    </row>
    <row r="60" spans="1:9" s="229" customFormat="1" ht="14.25" customHeight="1">
      <c r="A60" s="541"/>
      <c r="B60" s="542"/>
      <c r="C60" s="230"/>
      <c r="D60" s="231" t="s">
        <v>651</v>
      </c>
      <c r="E60" s="232">
        <v>40</v>
      </c>
      <c r="F60" s="232">
        <v>40</v>
      </c>
      <c r="G60" s="232">
        <v>39</v>
      </c>
      <c r="H60" s="296">
        <f t="shared" si="0"/>
        <v>119</v>
      </c>
      <c r="I60" s="233">
        <v>3</v>
      </c>
    </row>
    <row r="61" spans="1:9" s="229" customFormat="1" ht="14.25" customHeight="1">
      <c r="A61" s="780"/>
      <c r="B61" s="781"/>
      <c r="C61" s="230"/>
      <c r="D61" s="231" t="s">
        <v>619</v>
      </c>
      <c r="E61" s="232"/>
      <c r="F61" s="232"/>
      <c r="G61" s="232"/>
      <c r="H61" s="296">
        <f t="shared" si="0"/>
        <v>0</v>
      </c>
      <c r="I61" s="233"/>
    </row>
    <row r="62" spans="1:9" s="229" customFormat="1" ht="14.25" customHeight="1">
      <c r="A62" s="774"/>
      <c r="B62" s="775"/>
      <c r="C62" s="267" t="s">
        <v>211</v>
      </c>
      <c r="D62" s="268"/>
      <c r="E62" s="281">
        <f>SUM(E55:E61)</f>
        <v>239</v>
      </c>
      <c r="F62" s="281">
        <f>SUM(F55:F61)</f>
        <v>240</v>
      </c>
      <c r="G62" s="281">
        <f>SUM(G55:G61)</f>
        <v>236</v>
      </c>
      <c r="H62" s="282">
        <f>SUM(E62:G62)</f>
        <v>715</v>
      </c>
      <c r="I62" s="283">
        <f>SUM(I55:I61)</f>
        <v>18</v>
      </c>
    </row>
    <row r="63" spans="1:9" s="229" customFormat="1" ht="14.25" customHeight="1">
      <c r="A63" s="778" t="s">
        <v>621</v>
      </c>
      <c r="B63" s="779"/>
      <c r="C63" s="230" t="s">
        <v>616</v>
      </c>
      <c r="D63" s="231" t="s">
        <v>617</v>
      </c>
      <c r="E63" s="232">
        <v>40</v>
      </c>
      <c r="F63" s="232">
        <v>39</v>
      </c>
      <c r="G63" s="232">
        <v>34</v>
      </c>
      <c r="H63" s="296">
        <f t="shared" si="0"/>
        <v>113</v>
      </c>
      <c r="I63" s="233">
        <v>3</v>
      </c>
    </row>
    <row r="64" spans="1:9" s="229" customFormat="1" ht="14.25" customHeight="1">
      <c r="A64" s="780"/>
      <c r="B64" s="781"/>
      <c r="C64" s="230"/>
      <c r="D64" s="231" t="s">
        <v>618</v>
      </c>
      <c r="E64" s="232">
        <v>40</v>
      </c>
      <c r="F64" s="232">
        <v>38</v>
      </c>
      <c r="G64" s="232">
        <v>39</v>
      </c>
      <c r="H64" s="296">
        <f t="shared" si="0"/>
        <v>117</v>
      </c>
      <c r="I64" s="233">
        <v>3</v>
      </c>
    </row>
    <row r="65" spans="1:12" s="229" customFormat="1" ht="14.25" customHeight="1">
      <c r="A65" s="780"/>
      <c r="B65" s="781"/>
      <c r="C65" s="230"/>
      <c r="D65" s="231" t="s">
        <v>620</v>
      </c>
      <c r="E65" s="232">
        <v>40</v>
      </c>
      <c r="F65" s="232">
        <v>37</v>
      </c>
      <c r="G65" s="232">
        <v>39</v>
      </c>
      <c r="H65" s="296">
        <f t="shared" si="0"/>
        <v>116</v>
      </c>
      <c r="I65" s="233">
        <v>3</v>
      </c>
    </row>
    <row r="66" spans="1:12" s="229" customFormat="1" ht="14.25" customHeight="1">
      <c r="A66" s="780"/>
      <c r="B66" s="781"/>
      <c r="C66" s="234"/>
      <c r="D66" s="228" t="s">
        <v>622</v>
      </c>
      <c r="E66" s="629">
        <v>40</v>
      </c>
      <c r="F66" s="629">
        <v>36</v>
      </c>
      <c r="G66" s="629">
        <v>33</v>
      </c>
      <c r="H66" s="285">
        <f t="shared" si="0"/>
        <v>109</v>
      </c>
      <c r="I66" s="630">
        <v>3</v>
      </c>
    </row>
    <row r="67" spans="1:12" s="229" customFormat="1" ht="14.25" customHeight="1">
      <c r="A67" s="774"/>
      <c r="B67" s="775"/>
      <c r="C67" s="238" t="s">
        <v>211</v>
      </c>
      <c r="D67" s="239"/>
      <c r="E67" s="287">
        <f>SUM(E63:E66)</f>
        <v>160</v>
      </c>
      <c r="F67" s="287">
        <f>SUM(F63:F66)</f>
        <v>150</v>
      </c>
      <c r="G67" s="287">
        <f>SUM(G63:G66)</f>
        <v>145</v>
      </c>
      <c r="H67" s="285">
        <f t="shared" si="0"/>
        <v>455</v>
      </c>
      <c r="I67" s="286">
        <f>SUM(I63:I66)</f>
        <v>12</v>
      </c>
    </row>
    <row r="68" spans="1:12" s="229" customFormat="1" ht="14.25" customHeight="1">
      <c r="A68" s="778" t="s">
        <v>623</v>
      </c>
      <c r="B68" s="779"/>
      <c r="C68" s="230" t="s">
        <v>616</v>
      </c>
      <c r="D68" s="231" t="s">
        <v>617</v>
      </c>
      <c r="E68" s="232">
        <v>78</v>
      </c>
      <c r="F68" s="232">
        <v>79</v>
      </c>
      <c r="G68" s="232">
        <v>75</v>
      </c>
      <c r="H68" s="296">
        <f t="shared" ref="H68:H103" si="1">SUM(E68:G68)</f>
        <v>232</v>
      </c>
      <c r="I68" s="233">
        <v>6</v>
      </c>
    </row>
    <row r="69" spans="1:12" s="229" customFormat="1" ht="14.25" customHeight="1">
      <c r="A69" s="780"/>
      <c r="B69" s="781"/>
      <c r="C69" s="230"/>
      <c r="D69" s="231" t="s">
        <v>618</v>
      </c>
      <c r="E69" s="232">
        <v>24</v>
      </c>
      <c r="F69" s="232">
        <v>32</v>
      </c>
      <c r="G69" s="232">
        <v>37</v>
      </c>
      <c r="H69" s="296">
        <f t="shared" si="1"/>
        <v>93</v>
      </c>
      <c r="I69" s="233">
        <v>3</v>
      </c>
    </row>
    <row r="70" spans="1:12" s="229" customFormat="1" ht="14.25" customHeight="1">
      <c r="A70" s="780"/>
      <c r="B70" s="781"/>
      <c r="C70" s="230"/>
      <c r="D70" s="231" t="s">
        <v>662</v>
      </c>
      <c r="E70" s="232">
        <v>65</v>
      </c>
      <c r="F70" s="232">
        <v>40</v>
      </c>
      <c r="G70" s="232">
        <v>39</v>
      </c>
      <c r="H70" s="296">
        <f t="shared" si="1"/>
        <v>144</v>
      </c>
      <c r="I70" s="233">
        <v>4</v>
      </c>
    </row>
    <row r="71" spans="1:12" s="229" customFormat="1" ht="14.25" customHeight="1">
      <c r="A71" s="780"/>
      <c r="B71" s="781"/>
      <c r="C71" s="230"/>
      <c r="D71" s="231" t="s">
        <v>641</v>
      </c>
      <c r="E71" s="232">
        <v>40</v>
      </c>
      <c r="F71" s="232">
        <v>39</v>
      </c>
      <c r="G71" s="232">
        <v>38</v>
      </c>
      <c r="H71" s="296">
        <f t="shared" si="1"/>
        <v>117</v>
      </c>
      <c r="I71" s="233">
        <v>3</v>
      </c>
    </row>
    <row r="72" spans="1:12" s="229" customFormat="1" ht="14.25" customHeight="1">
      <c r="A72" s="780"/>
      <c r="B72" s="781"/>
      <c r="C72" s="234"/>
      <c r="D72" s="228" t="s">
        <v>663</v>
      </c>
      <c r="E72" s="629">
        <v>24</v>
      </c>
      <c r="F72" s="629">
        <v>41</v>
      </c>
      <c r="G72" s="629">
        <v>37</v>
      </c>
      <c r="H72" s="285">
        <f t="shared" si="1"/>
        <v>102</v>
      </c>
      <c r="I72" s="630">
        <v>3</v>
      </c>
    </row>
    <row r="73" spans="1:12" s="229" customFormat="1" ht="14.25" customHeight="1" thickBot="1">
      <c r="A73" s="782"/>
      <c r="B73" s="783"/>
      <c r="C73" s="269" t="s">
        <v>211</v>
      </c>
      <c r="D73" s="225"/>
      <c r="E73" s="292">
        <f>SUM(E68:E72)</f>
        <v>231</v>
      </c>
      <c r="F73" s="292">
        <f>SUM(F68:F72)</f>
        <v>231</v>
      </c>
      <c r="G73" s="292">
        <f>SUM(G68:G72)</f>
        <v>226</v>
      </c>
      <c r="H73" s="293">
        <f t="shared" si="1"/>
        <v>688</v>
      </c>
      <c r="I73" s="294">
        <f>SUM(I68:I72)</f>
        <v>19</v>
      </c>
    </row>
    <row r="74" spans="1:12" s="229" customFormat="1" ht="14.25" customHeight="1">
      <c r="A74" s="784" t="s">
        <v>624</v>
      </c>
      <c r="B74" s="785"/>
      <c r="C74" s="543" t="s">
        <v>616</v>
      </c>
      <c r="D74" s="270" t="s">
        <v>617</v>
      </c>
      <c r="E74" s="640">
        <v>40</v>
      </c>
      <c r="F74" s="640">
        <v>39</v>
      </c>
      <c r="G74" s="640">
        <v>38</v>
      </c>
      <c r="H74" s="300">
        <f t="shared" si="1"/>
        <v>117</v>
      </c>
      <c r="I74" s="641">
        <v>3</v>
      </c>
    </row>
    <row r="75" spans="1:12" s="229" customFormat="1" ht="14.25" customHeight="1">
      <c r="A75" s="780"/>
      <c r="B75" s="781"/>
      <c r="C75" s="230"/>
      <c r="D75" s="231" t="s">
        <v>618</v>
      </c>
      <c r="E75" s="232">
        <v>37</v>
      </c>
      <c r="F75" s="232">
        <v>37</v>
      </c>
      <c r="G75" s="232">
        <v>40</v>
      </c>
      <c r="H75" s="296">
        <f t="shared" si="1"/>
        <v>114</v>
      </c>
      <c r="I75" s="233">
        <v>3</v>
      </c>
    </row>
    <row r="76" spans="1:12" s="229" customFormat="1" ht="14.25" customHeight="1">
      <c r="A76" s="780"/>
      <c r="B76" s="781"/>
      <c r="C76" s="230"/>
      <c r="D76" s="231" t="s">
        <v>664</v>
      </c>
      <c r="E76" s="232">
        <v>40</v>
      </c>
      <c r="F76" s="232">
        <v>28</v>
      </c>
      <c r="G76" s="232">
        <v>35</v>
      </c>
      <c r="H76" s="296">
        <f t="shared" si="1"/>
        <v>103</v>
      </c>
      <c r="I76" s="233">
        <v>3</v>
      </c>
    </row>
    <row r="77" spans="1:12" s="229" customFormat="1" ht="14.25" customHeight="1">
      <c r="A77" s="780"/>
      <c r="B77" s="781"/>
      <c r="C77" s="234"/>
      <c r="D77" s="228" t="s">
        <v>665</v>
      </c>
      <c r="E77" s="629">
        <v>40</v>
      </c>
      <c r="F77" s="629">
        <v>38</v>
      </c>
      <c r="G77" s="629">
        <v>41</v>
      </c>
      <c r="H77" s="285">
        <f t="shared" si="1"/>
        <v>119</v>
      </c>
      <c r="I77" s="630">
        <v>3</v>
      </c>
    </row>
    <row r="78" spans="1:12" s="229" customFormat="1" ht="14.25" customHeight="1">
      <c r="A78" s="774"/>
      <c r="B78" s="775"/>
      <c r="C78" s="238" t="s">
        <v>211</v>
      </c>
      <c r="D78" s="239"/>
      <c r="E78" s="287">
        <f>SUM(E74:E77)</f>
        <v>157</v>
      </c>
      <c r="F78" s="287">
        <f>SUM(F74:F77)</f>
        <v>142</v>
      </c>
      <c r="G78" s="287">
        <f>SUM(G74:G77)</f>
        <v>154</v>
      </c>
      <c r="H78" s="285">
        <f t="shared" si="1"/>
        <v>453</v>
      </c>
      <c r="I78" s="286">
        <f>SUM(I74:I77)</f>
        <v>12</v>
      </c>
    </row>
    <row r="79" spans="1:12" s="229" customFormat="1" ht="14.25" customHeight="1">
      <c r="A79" s="778" t="s">
        <v>625</v>
      </c>
      <c r="B79" s="779"/>
      <c r="C79" s="230" t="s">
        <v>626</v>
      </c>
      <c r="D79" s="231" t="s">
        <v>626</v>
      </c>
      <c r="E79" s="766">
        <v>200</v>
      </c>
      <c r="F79" s="642">
        <v>157</v>
      </c>
      <c r="G79" s="642">
        <v>159</v>
      </c>
      <c r="H79" s="296">
        <f t="shared" si="1"/>
        <v>516</v>
      </c>
      <c r="I79" s="233">
        <v>13</v>
      </c>
      <c r="L79" s="229">
        <f>SUM(L43:L78)</f>
        <v>0</v>
      </c>
    </row>
    <row r="80" spans="1:12" s="229" customFormat="1" ht="14.25" customHeight="1">
      <c r="A80" s="541"/>
      <c r="B80" s="542"/>
      <c r="C80" s="230"/>
      <c r="D80" s="271" t="s">
        <v>652</v>
      </c>
      <c r="E80" s="789"/>
      <c r="F80" s="642">
        <v>40</v>
      </c>
      <c r="G80" s="642">
        <v>40</v>
      </c>
      <c r="H80" s="296">
        <f t="shared" si="1"/>
        <v>80</v>
      </c>
      <c r="I80" s="233">
        <v>2</v>
      </c>
    </row>
    <row r="81" spans="1:9" s="229" customFormat="1" ht="14.25" customHeight="1">
      <c r="A81" s="780"/>
      <c r="B81" s="781"/>
      <c r="C81" s="234"/>
      <c r="D81" s="228" t="s">
        <v>627</v>
      </c>
      <c r="E81" s="643">
        <v>40</v>
      </c>
      <c r="F81" s="643">
        <v>37</v>
      </c>
      <c r="G81" s="643">
        <v>39</v>
      </c>
      <c r="H81" s="285">
        <f t="shared" si="1"/>
        <v>116</v>
      </c>
      <c r="I81" s="630">
        <v>3</v>
      </c>
    </row>
    <row r="82" spans="1:9" s="229" customFormat="1" ht="14.25" customHeight="1">
      <c r="A82" s="774"/>
      <c r="B82" s="775"/>
      <c r="C82" s="238" t="s">
        <v>211</v>
      </c>
      <c r="D82" s="239"/>
      <c r="E82" s="287">
        <f>SUM(E79:E81)</f>
        <v>240</v>
      </c>
      <c r="F82" s="287">
        <f>SUM(F79:F81)</f>
        <v>234</v>
      </c>
      <c r="G82" s="287">
        <f>SUM(G79:G81)</f>
        <v>238</v>
      </c>
      <c r="H82" s="285">
        <f t="shared" si="1"/>
        <v>712</v>
      </c>
      <c r="I82" s="286">
        <f>SUM(I79:I81)</f>
        <v>18</v>
      </c>
    </row>
    <row r="83" spans="1:9" s="229" customFormat="1" ht="14.25" customHeight="1">
      <c r="A83" s="778" t="s">
        <v>628</v>
      </c>
      <c r="B83" s="779"/>
      <c r="C83" s="255" t="s">
        <v>626</v>
      </c>
      <c r="D83" s="256" t="s">
        <v>626</v>
      </c>
      <c r="E83" s="766">
        <v>156</v>
      </c>
      <c r="F83" s="644">
        <v>107</v>
      </c>
      <c r="G83" s="644">
        <v>79</v>
      </c>
      <c r="H83" s="299">
        <f t="shared" si="1"/>
        <v>342</v>
      </c>
      <c r="I83" s="639">
        <v>9</v>
      </c>
    </row>
    <row r="84" spans="1:9" s="229" customFormat="1" ht="14.25" customHeight="1">
      <c r="A84" s="780"/>
      <c r="B84" s="781"/>
      <c r="C84" s="234"/>
      <c r="D84" s="265" t="s">
        <v>629</v>
      </c>
      <c r="E84" s="767"/>
      <c r="F84" s="643">
        <v>40</v>
      </c>
      <c r="G84" s="643">
        <v>39</v>
      </c>
      <c r="H84" s="285">
        <f t="shared" si="1"/>
        <v>79</v>
      </c>
      <c r="I84" s="630">
        <v>2</v>
      </c>
    </row>
    <row r="85" spans="1:9" s="229" customFormat="1" ht="14.25" customHeight="1">
      <c r="A85" s="774"/>
      <c r="B85" s="775"/>
      <c r="C85" s="238" t="s">
        <v>211</v>
      </c>
      <c r="D85" s="239"/>
      <c r="E85" s="287">
        <f>SUM(E83:E84)</f>
        <v>156</v>
      </c>
      <c r="F85" s="287">
        <f>SUM(F83:F84)</f>
        <v>147</v>
      </c>
      <c r="G85" s="287">
        <f>SUM(G83:G84)</f>
        <v>118</v>
      </c>
      <c r="H85" s="285">
        <f t="shared" si="1"/>
        <v>421</v>
      </c>
      <c r="I85" s="286">
        <f>SUM(I83:I84)</f>
        <v>11</v>
      </c>
    </row>
    <row r="86" spans="1:9" s="229" customFormat="1" ht="14.25" customHeight="1">
      <c r="A86" s="778" t="s">
        <v>630</v>
      </c>
      <c r="B86" s="779"/>
      <c r="C86" s="255" t="s">
        <v>626</v>
      </c>
      <c r="D86" s="256" t="s">
        <v>626</v>
      </c>
      <c r="E86" s="766">
        <v>121</v>
      </c>
      <c r="F86" s="637">
        <v>77</v>
      </c>
      <c r="G86" s="637">
        <v>74</v>
      </c>
      <c r="H86" s="299">
        <f t="shared" si="1"/>
        <v>272</v>
      </c>
      <c r="I86" s="639">
        <v>7</v>
      </c>
    </row>
    <row r="87" spans="1:9" s="229" customFormat="1" ht="14.25" customHeight="1">
      <c r="A87" s="780"/>
      <c r="B87" s="781"/>
      <c r="C87" s="237"/>
      <c r="D87" s="231" t="s">
        <v>653</v>
      </c>
      <c r="E87" s="789"/>
      <c r="F87" s="232">
        <v>38</v>
      </c>
      <c r="G87" s="232">
        <v>35</v>
      </c>
      <c r="H87" s="296">
        <f t="shared" si="1"/>
        <v>73</v>
      </c>
      <c r="I87" s="233">
        <v>2</v>
      </c>
    </row>
    <row r="88" spans="1:9" s="229" customFormat="1" ht="14.25" customHeight="1">
      <c r="A88" s="780"/>
      <c r="B88" s="781"/>
      <c r="C88" s="234"/>
      <c r="D88" s="228" t="s">
        <v>654</v>
      </c>
      <c r="E88" s="629">
        <v>40</v>
      </c>
      <c r="F88" s="629">
        <v>39</v>
      </c>
      <c r="G88" s="629">
        <v>36</v>
      </c>
      <c r="H88" s="285">
        <f t="shared" si="1"/>
        <v>115</v>
      </c>
      <c r="I88" s="630">
        <v>3</v>
      </c>
    </row>
    <row r="89" spans="1:9" s="229" customFormat="1" ht="14.25" customHeight="1">
      <c r="A89" s="774"/>
      <c r="B89" s="775"/>
      <c r="C89" s="238" t="s">
        <v>211</v>
      </c>
      <c r="D89" s="239"/>
      <c r="E89" s="287">
        <f>SUM(E86:E88)</f>
        <v>161</v>
      </c>
      <c r="F89" s="287">
        <f>SUM(F86:F88)</f>
        <v>154</v>
      </c>
      <c r="G89" s="287">
        <f>SUM(G86:G88)</f>
        <v>145</v>
      </c>
      <c r="H89" s="285">
        <f t="shared" si="1"/>
        <v>460</v>
      </c>
      <c r="I89" s="286">
        <f>SUM(I86:I88)</f>
        <v>12</v>
      </c>
    </row>
    <row r="90" spans="1:9" s="229" customFormat="1" ht="14.25" customHeight="1">
      <c r="A90" s="778" t="s">
        <v>148</v>
      </c>
      <c r="B90" s="779"/>
      <c r="C90" s="255" t="s">
        <v>599</v>
      </c>
      <c r="D90" s="272" t="s">
        <v>631</v>
      </c>
      <c r="E90" s="637">
        <v>28</v>
      </c>
      <c r="F90" s="637">
        <v>31</v>
      </c>
      <c r="G90" s="637">
        <v>25</v>
      </c>
      <c r="H90" s="299">
        <f t="shared" si="1"/>
        <v>84</v>
      </c>
      <c r="I90" s="639">
        <v>3</v>
      </c>
    </row>
    <row r="91" spans="1:9" s="229" customFormat="1" ht="14.25" customHeight="1">
      <c r="A91" s="780"/>
      <c r="B91" s="781"/>
      <c r="C91" s="237"/>
      <c r="D91" s="258" t="s">
        <v>632</v>
      </c>
      <c r="E91" s="232">
        <v>23</v>
      </c>
      <c r="F91" s="232">
        <v>17</v>
      </c>
      <c r="G91" s="232">
        <v>18</v>
      </c>
      <c r="H91" s="296">
        <f t="shared" si="1"/>
        <v>58</v>
      </c>
      <c r="I91" s="233">
        <v>3</v>
      </c>
    </row>
    <row r="92" spans="1:9" s="229" customFormat="1" ht="14.25" customHeight="1">
      <c r="A92" s="780"/>
      <c r="B92" s="781"/>
      <c r="C92" s="237"/>
      <c r="D92" s="258" t="s">
        <v>633</v>
      </c>
      <c r="E92" s="642"/>
      <c r="F92" s="642"/>
      <c r="G92" s="642"/>
      <c r="H92" s="296">
        <f t="shared" si="1"/>
        <v>0</v>
      </c>
      <c r="I92" s="233"/>
    </row>
    <row r="93" spans="1:9" s="229" customFormat="1" ht="14.25" customHeight="1">
      <c r="A93" s="780"/>
      <c r="B93" s="781"/>
      <c r="C93" s="234"/>
      <c r="D93" s="507" t="s">
        <v>587</v>
      </c>
      <c r="E93" s="629">
        <v>34</v>
      </c>
      <c r="F93" s="629">
        <v>40</v>
      </c>
      <c r="G93" s="629">
        <v>37</v>
      </c>
      <c r="H93" s="285">
        <f t="shared" si="1"/>
        <v>111</v>
      </c>
      <c r="I93" s="630">
        <v>3</v>
      </c>
    </row>
    <row r="94" spans="1:9" s="229" customFormat="1" ht="14.25" customHeight="1">
      <c r="A94" s="774"/>
      <c r="B94" s="775"/>
      <c r="C94" s="238" t="s">
        <v>211</v>
      </c>
      <c r="D94" s="239"/>
      <c r="E94" s="287">
        <f>SUM(E90:E93)</f>
        <v>85</v>
      </c>
      <c r="F94" s="287">
        <f>SUM(F90:F93)</f>
        <v>88</v>
      </c>
      <c r="G94" s="287">
        <f>SUM(G90:G93)</f>
        <v>80</v>
      </c>
      <c r="H94" s="285">
        <f t="shared" si="1"/>
        <v>253</v>
      </c>
      <c r="I94" s="286">
        <f>SUM(I90:I93)</f>
        <v>9</v>
      </c>
    </row>
    <row r="95" spans="1:9" s="229" customFormat="1" ht="14.25" customHeight="1">
      <c r="A95" s="776" t="s">
        <v>634</v>
      </c>
      <c r="B95" s="777"/>
      <c r="C95" s="273" t="s">
        <v>567</v>
      </c>
      <c r="D95" s="228"/>
      <c r="E95" s="629">
        <v>160</v>
      </c>
      <c r="F95" s="629">
        <v>156</v>
      </c>
      <c r="G95" s="629">
        <v>155</v>
      </c>
      <c r="H95" s="285">
        <f t="shared" si="1"/>
        <v>471</v>
      </c>
      <c r="I95" s="630">
        <v>12</v>
      </c>
    </row>
    <row r="96" spans="1:9" s="229" customFormat="1" ht="14.25" customHeight="1">
      <c r="A96" s="776" t="s">
        <v>635</v>
      </c>
      <c r="B96" s="777"/>
      <c r="C96" s="273" t="s">
        <v>567</v>
      </c>
      <c r="D96" s="228"/>
      <c r="E96" s="629">
        <v>114</v>
      </c>
      <c r="F96" s="629">
        <v>109</v>
      </c>
      <c r="G96" s="629">
        <v>119</v>
      </c>
      <c r="H96" s="285">
        <f t="shared" si="1"/>
        <v>342</v>
      </c>
      <c r="I96" s="630">
        <v>9</v>
      </c>
    </row>
    <row r="97" spans="1:10" s="229" customFormat="1" ht="14.25" customHeight="1">
      <c r="A97" s="240" t="s">
        <v>636</v>
      </c>
      <c r="B97" s="274" t="s">
        <v>637</v>
      </c>
      <c r="C97" s="230" t="s">
        <v>638</v>
      </c>
      <c r="D97" s="251" t="s">
        <v>639</v>
      </c>
      <c r="E97" s="637">
        <v>40</v>
      </c>
      <c r="F97" s="637">
        <v>40</v>
      </c>
      <c r="G97" s="637">
        <v>39</v>
      </c>
      <c r="H97" s="299">
        <f t="shared" si="1"/>
        <v>119</v>
      </c>
      <c r="I97" s="639">
        <v>3</v>
      </c>
    </row>
    <row r="98" spans="1:10" s="229" customFormat="1" ht="14.25" customHeight="1">
      <c r="A98" s="244"/>
      <c r="B98" s="245"/>
      <c r="C98" s="237"/>
      <c r="D98" s="246" t="s">
        <v>640</v>
      </c>
      <c r="E98" s="789">
        <v>39</v>
      </c>
      <c r="F98" s="768">
        <v>38</v>
      </c>
      <c r="G98" s="768">
        <v>37</v>
      </c>
      <c r="H98" s="770">
        <f t="shared" si="1"/>
        <v>114</v>
      </c>
      <c r="I98" s="772">
        <v>3</v>
      </c>
    </row>
    <row r="99" spans="1:10" s="229" customFormat="1" ht="14.25" customHeight="1">
      <c r="A99" s="244"/>
      <c r="B99" s="245"/>
      <c r="C99" s="237"/>
      <c r="D99" s="246" t="s">
        <v>641</v>
      </c>
      <c r="E99" s="767"/>
      <c r="F99" s="769"/>
      <c r="G99" s="769"/>
      <c r="H99" s="771"/>
      <c r="I99" s="773"/>
    </row>
    <row r="100" spans="1:10" s="229" customFormat="1" ht="14.25" customHeight="1">
      <c r="A100" s="244"/>
      <c r="B100" s="247"/>
      <c r="C100" s="227"/>
      <c r="D100" s="243" t="s">
        <v>588</v>
      </c>
      <c r="E100" s="281">
        <f>SUM(E97:E99)</f>
        <v>79</v>
      </c>
      <c r="F100" s="281">
        <f>SUM(F97:F99)</f>
        <v>78</v>
      </c>
      <c r="G100" s="281">
        <f>SUM(G97:G99)</f>
        <v>76</v>
      </c>
      <c r="H100" s="282">
        <f t="shared" si="1"/>
        <v>233</v>
      </c>
      <c r="I100" s="295">
        <f>SUM(I97:I99)</f>
        <v>6</v>
      </c>
    </row>
    <row r="101" spans="1:10" s="229" customFormat="1" ht="14.25" customHeight="1">
      <c r="A101" s="244"/>
      <c r="B101" s="247" t="s">
        <v>642</v>
      </c>
      <c r="C101" s="273" t="s">
        <v>643</v>
      </c>
      <c r="D101" s="228"/>
      <c r="E101" s="629">
        <v>59</v>
      </c>
      <c r="F101" s="629">
        <v>50</v>
      </c>
      <c r="G101" s="629">
        <v>47</v>
      </c>
      <c r="H101" s="285">
        <f t="shared" si="1"/>
        <v>156</v>
      </c>
      <c r="I101" s="630">
        <v>6</v>
      </c>
    </row>
    <row r="102" spans="1:10" s="229" customFormat="1" ht="14.25" customHeight="1">
      <c r="A102" s="537"/>
      <c r="B102" s="538"/>
      <c r="C102" s="227" t="s">
        <v>575</v>
      </c>
      <c r="D102" s="228"/>
      <c r="E102" s="287">
        <f>E100+E101</f>
        <v>138</v>
      </c>
      <c r="F102" s="287">
        <f>F100+F101</f>
        <v>128</v>
      </c>
      <c r="G102" s="287">
        <f>G100+G101</f>
        <v>123</v>
      </c>
      <c r="H102" s="285">
        <f t="shared" si="1"/>
        <v>389</v>
      </c>
      <c r="I102" s="286">
        <f>I100+I101</f>
        <v>12</v>
      </c>
    </row>
    <row r="103" spans="1:10" s="229" customFormat="1" ht="14.25" customHeight="1">
      <c r="A103" s="776" t="s">
        <v>644</v>
      </c>
      <c r="B103" s="777"/>
      <c r="C103" s="273" t="s">
        <v>643</v>
      </c>
      <c r="D103" s="228"/>
      <c r="E103" s="629">
        <v>49</v>
      </c>
      <c r="F103" s="629">
        <v>35</v>
      </c>
      <c r="G103" s="629">
        <v>68</v>
      </c>
      <c r="H103" s="285">
        <f t="shared" si="1"/>
        <v>152</v>
      </c>
      <c r="I103" s="630">
        <v>6</v>
      </c>
    </row>
    <row r="104" spans="1:10" s="229" customFormat="1" ht="20.25" customHeight="1" thickBot="1">
      <c r="A104" s="786" t="s">
        <v>383</v>
      </c>
      <c r="B104" s="787"/>
      <c r="C104" s="787"/>
      <c r="D104" s="788"/>
      <c r="E104" s="292">
        <f>SUM(E6,E7,E10,E13,E14,E15,E16,E17,E18,E23,E24,E25,E26,E27,E32,E33,E38,E46,E50,E54,E62,E67,E73,E78,E82,E85,E89,E94,E95,E96,E102,E103)</f>
        <v>5529</v>
      </c>
      <c r="F104" s="292">
        <f>SUM(F6,F7,F10,F13,F14,F15,F16,F17,F18,F23,F24,F25,F26,F27,F32,F33,F38,F46,F50,F54,F62,F67,F73,F78,F82,F85,F89,F94,F95,F96,F102,F103)</f>
        <v>5341</v>
      </c>
      <c r="G104" s="292">
        <f>SUM(G6,G7,G10,G13,G14,G15,G16,G17,G18,G23,G24,G25,G26,G27,G32,G33,G38,G46,G50,G54,G62,G67,G73,G78,G82,G85,G89,G94,G95,G96,G102,G103)</f>
        <v>5107</v>
      </c>
      <c r="H104" s="293">
        <f>SUM(H6,H7,H10,H13,H14,H15,H16,H17,H18,H23,H24,H25,H26,H27,H32,H33,H38,H46,H50,H54,H62,H67,H73,H78,H82,H85,H89,H94,H95,H96,H102,H103)</f>
        <v>15977</v>
      </c>
      <c r="I104" s="294">
        <f>SUM(I6,I7,I10,I13,I14,I15,I16,I17,I18,I23,I24,I25,I26,I27,I32,I33,I38,I46,I50,I54,I62,I67,I73,I78,I82,I85,I89,I94,I95,I96,I102,I103)</f>
        <v>431</v>
      </c>
    </row>
    <row r="105" spans="1:10" s="229" customFormat="1" ht="12.75" customHeight="1">
      <c r="A105" s="275"/>
      <c r="B105" s="275"/>
      <c r="C105" s="276"/>
      <c r="D105" s="276"/>
      <c r="E105" s="277"/>
      <c r="F105" s="277"/>
      <c r="G105" s="277"/>
      <c r="H105" s="277"/>
      <c r="I105" s="278"/>
    </row>
    <row r="106" spans="1:10" s="229" customFormat="1" ht="15" customHeight="1">
      <c r="A106" s="275"/>
      <c r="B106" s="275"/>
      <c r="C106" s="276"/>
      <c r="D106" s="276"/>
      <c r="H106" s="279"/>
    </row>
    <row r="107" spans="1:10" s="229" customFormat="1" ht="15" customHeight="1">
      <c r="A107" s="275"/>
      <c r="B107" s="275"/>
      <c r="C107" s="276"/>
      <c r="D107" s="276"/>
    </row>
    <row r="108" spans="1:10" s="229" customFormat="1" ht="15" customHeight="1">
      <c r="A108" s="275"/>
      <c r="B108" s="275"/>
      <c r="C108" s="276"/>
      <c r="D108" s="276"/>
    </row>
    <row r="109" spans="1:10" s="229" customFormat="1" ht="15" customHeight="1">
      <c r="A109" s="275"/>
      <c r="B109" s="275"/>
      <c r="C109" s="276"/>
      <c r="D109" s="276"/>
      <c r="J109" s="280"/>
    </row>
    <row r="110" spans="1:10" s="229" customFormat="1" ht="15" customHeight="1">
      <c r="A110" s="275"/>
      <c r="B110" s="275"/>
      <c r="C110" s="276"/>
      <c r="D110" s="276"/>
      <c r="J110" s="280"/>
    </row>
    <row r="111" spans="1:10" s="229" customFormat="1" ht="15" customHeight="1">
      <c r="A111" s="275"/>
      <c r="B111" s="275"/>
      <c r="C111" s="276"/>
      <c r="D111" s="276"/>
      <c r="J111" s="280"/>
    </row>
    <row r="112" spans="1:10" s="229" customFormat="1" ht="15" customHeight="1">
      <c r="A112" s="275"/>
      <c r="B112" s="275"/>
      <c r="C112" s="276"/>
      <c r="D112" s="276"/>
      <c r="J112" s="280"/>
    </row>
    <row r="113" spans="1:10" s="229" customFormat="1" ht="15" customHeight="1">
      <c r="A113" s="275"/>
      <c r="B113" s="275"/>
      <c r="C113" s="276"/>
      <c r="D113" s="276"/>
      <c r="J113" s="280"/>
    </row>
    <row r="114" spans="1:10" s="229" customFormat="1" ht="15" customHeight="1">
      <c r="A114" s="275"/>
      <c r="B114" s="275"/>
      <c r="C114" s="276"/>
      <c r="D114" s="276"/>
      <c r="J114" s="280"/>
    </row>
    <row r="115" spans="1:10" s="229" customFormat="1" ht="15" customHeight="1">
      <c r="A115" s="275"/>
      <c r="B115" s="275"/>
      <c r="C115" s="276"/>
      <c r="D115" s="276"/>
      <c r="J115" s="280"/>
    </row>
    <row r="116" spans="1:10" s="229" customFormat="1" ht="15" customHeight="1">
      <c r="A116" s="275"/>
      <c r="B116" s="275"/>
      <c r="C116" s="276"/>
      <c r="D116" s="276"/>
      <c r="J116" s="280"/>
    </row>
    <row r="117" spans="1:10" s="229" customFormat="1" ht="15" customHeight="1">
      <c r="A117" s="275"/>
      <c r="B117" s="275"/>
      <c r="C117" s="276"/>
      <c r="D117" s="276"/>
      <c r="J117" s="280"/>
    </row>
    <row r="118" spans="1:10" s="229" customFormat="1" ht="15" customHeight="1">
      <c r="A118" s="275"/>
      <c r="B118" s="275"/>
      <c r="C118" s="276"/>
      <c r="D118" s="276"/>
    </row>
    <row r="119" spans="1:10" s="229" customFormat="1" ht="15" customHeight="1">
      <c r="A119" s="275"/>
      <c r="B119" s="275"/>
      <c r="C119" s="276"/>
      <c r="D119" s="276"/>
    </row>
    <row r="120" spans="1:10" s="229" customFormat="1" ht="15" customHeight="1">
      <c r="A120" s="275"/>
      <c r="B120" s="275"/>
      <c r="C120" s="276"/>
      <c r="D120" s="276"/>
    </row>
    <row r="121" spans="1:10" s="229" customFormat="1" ht="15" customHeight="1">
      <c r="A121" s="275"/>
      <c r="B121" s="275"/>
      <c r="C121" s="276"/>
      <c r="D121" s="276"/>
    </row>
    <row r="122" spans="1:10" s="229" customFormat="1" ht="15" customHeight="1">
      <c r="A122" s="275"/>
      <c r="B122" s="275"/>
      <c r="C122" s="276"/>
      <c r="D122" s="276"/>
    </row>
    <row r="123" spans="1:10" s="229" customFormat="1" ht="15" customHeight="1">
      <c r="A123" s="275"/>
      <c r="B123" s="275"/>
      <c r="C123" s="276"/>
      <c r="D123" s="276"/>
    </row>
    <row r="124" spans="1:10" s="229" customFormat="1" ht="15" customHeight="1">
      <c r="A124" s="275"/>
      <c r="B124" s="275"/>
      <c r="C124" s="276"/>
      <c r="D124" s="276"/>
    </row>
    <row r="125" spans="1:10" s="229" customFormat="1" ht="15" customHeight="1">
      <c r="A125" s="275"/>
      <c r="B125" s="275"/>
      <c r="C125" s="276"/>
      <c r="D125" s="276"/>
    </row>
    <row r="126" spans="1:10" s="229" customFormat="1" ht="15" customHeight="1">
      <c r="A126" s="275"/>
      <c r="B126" s="275"/>
      <c r="C126" s="276"/>
      <c r="D126" s="276"/>
    </row>
    <row r="127" spans="1:10" s="229" customFormat="1" ht="15" customHeight="1">
      <c r="A127" s="275"/>
      <c r="B127" s="275"/>
      <c r="C127" s="276"/>
      <c r="D127" s="276"/>
    </row>
    <row r="128" spans="1:10" s="229" customFormat="1" ht="15" customHeight="1">
      <c r="A128" s="275"/>
      <c r="B128" s="275"/>
      <c r="C128" s="276"/>
      <c r="D128" s="276"/>
    </row>
    <row r="129" spans="1:9" s="229" customFormat="1" ht="15" customHeight="1">
      <c r="A129" s="275"/>
      <c r="B129" s="275"/>
      <c r="C129" s="276"/>
      <c r="D129" s="276"/>
    </row>
    <row r="130" spans="1:9" s="229" customFormat="1" ht="15" customHeight="1">
      <c r="A130" s="275"/>
      <c r="B130" s="275"/>
      <c r="C130" s="276"/>
      <c r="D130" s="276"/>
    </row>
    <row r="131" spans="1:9" s="229" customFormat="1" ht="15" customHeight="1">
      <c r="A131" s="275"/>
      <c r="B131" s="275"/>
      <c r="C131" s="276"/>
      <c r="D131" s="276"/>
    </row>
    <row r="132" spans="1:9" s="229" customFormat="1" ht="15" customHeight="1">
      <c r="A132" s="275"/>
      <c r="B132" s="275"/>
      <c r="C132" s="276"/>
      <c r="D132" s="276"/>
    </row>
    <row r="133" spans="1:9" s="229" customFormat="1" ht="15" customHeight="1">
      <c r="A133" s="275"/>
      <c r="B133" s="275"/>
      <c r="C133" s="276"/>
      <c r="D133" s="276"/>
    </row>
    <row r="134" spans="1:9" s="229" customFormat="1" ht="15" customHeight="1">
      <c r="A134" s="275"/>
      <c r="B134" s="275"/>
      <c r="C134" s="276"/>
      <c r="D134" s="276"/>
    </row>
    <row r="135" spans="1:9" s="229" customFormat="1" ht="15" customHeight="1">
      <c r="A135" s="275"/>
      <c r="B135" s="275"/>
      <c r="C135" s="276"/>
      <c r="D135" s="276"/>
    </row>
    <row r="136" spans="1:9" s="229" customFormat="1" ht="15" customHeight="1">
      <c r="A136" s="275"/>
      <c r="B136" s="275"/>
      <c r="C136" s="276"/>
      <c r="D136" s="276"/>
    </row>
    <row r="137" spans="1:9" s="229" customFormat="1" ht="15" customHeight="1">
      <c r="A137" s="275"/>
      <c r="B137" s="275"/>
      <c r="C137" s="276"/>
      <c r="D137" s="276"/>
    </row>
    <row r="138" spans="1:9" s="229" customFormat="1" ht="15" customHeight="1">
      <c r="A138" s="275"/>
      <c r="B138" s="275"/>
      <c r="C138" s="276"/>
      <c r="D138" s="276"/>
    </row>
    <row r="139" spans="1:9" s="229" customFormat="1" ht="15" customHeight="1">
      <c r="A139" s="275"/>
      <c r="B139" s="275"/>
      <c r="C139" s="276"/>
      <c r="D139" s="276"/>
    </row>
    <row r="140" spans="1:9" s="229" customFormat="1" ht="15" customHeight="1">
      <c r="A140" s="275"/>
      <c r="B140" s="275"/>
      <c r="C140" s="276"/>
      <c r="D140" s="276"/>
    </row>
    <row r="141" spans="1:9" s="229" customFormat="1" ht="15" customHeight="1">
      <c r="A141" s="275"/>
      <c r="B141" s="275"/>
      <c r="C141" s="276"/>
      <c r="D141" s="276"/>
    </row>
    <row r="142" spans="1:9" s="229" customFormat="1" ht="15" customHeight="1">
      <c r="A142" s="275"/>
      <c r="B142" s="275"/>
      <c r="C142" s="276"/>
      <c r="D142" s="276"/>
    </row>
    <row r="143" spans="1:9" s="229" customFormat="1" ht="15" customHeight="1">
      <c r="A143" s="275"/>
      <c r="B143" s="275"/>
      <c r="C143" s="276"/>
      <c r="D143" s="276"/>
    </row>
    <row r="144" spans="1:9" s="229" customFormat="1" ht="15" customHeight="1">
      <c r="A144" s="222"/>
      <c r="B144" s="222"/>
      <c r="C144" s="222"/>
      <c r="D144" s="222"/>
      <c r="E144" s="222"/>
      <c r="F144" s="222"/>
      <c r="G144" s="222"/>
      <c r="H144" s="222"/>
      <c r="I144" s="222"/>
    </row>
    <row r="145" spans="1:10" s="229" customFormat="1" ht="15" customHeight="1">
      <c r="A145" s="222"/>
      <c r="B145" s="222"/>
      <c r="C145" s="222"/>
      <c r="D145" s="222"/>
      <c r="E145" s="222"/>
      <c r="F145" s="222"/>
      <c r="G145" s="222"/>
      <c r="H145" s="222"/>
      <c r="I145" s="222"/>
    </row>
    <row r="146" spans="1:10">
      <c r="J146" s="229"/>
    </row>
    <row r="147" spans="1:10">
      <c r="J147" s="229"/>
    </row>
    <row r="148" spans="1:10">
      <c r="J148" s="229"/>
    </row>
    <row r="149" spans="1:10">
      <c r="J149" s="229"/>
    </row>
    <row r="150" spans="1:10">
      <c r="J150" s="229"/>
    </row>
    <row r="151" spans="1:10">
      <c r="J151" s="229"/>
    </row>
    <row r="152" spans="1:10">
      <c r="J152" s="229"/>
    </row>
    <row r="153" spans="1:10">
      <c r="J153" s="229"/>
    </row>
    <row r="154" spans="1:10">
      <c r="J154" s="229"/>
    </row>
    <row r="155" spans="1:10">
      <c r="J155" s="229"/>
    </row>
    <row r="156" spans="1:10">
      <c r="J156" s="229"/>
    </row>
  </sheetData>
  <mergeCells count="83">
    <mergeCell ref="E86:E87"/>
    <mergeCell ref="A81:B81"/>
    <mergeCell ref="A82:B82"/>
    <mergeCell ref="A83:B83"/>
    <mergeCell ref="A76:B76"/>
    <mergeCell ref="A77:B77"/>
    <mergeCell ref="A78:B78"/>
    <mergeCell ref="F98:F99"/>
    <mergeCell ref="E98:E99"/>
    <mergeCell ref="A4:B5"/>
    <mergeCell ref="D4:D5"/>
    <mergeCell ref="C4:C5"/>
    <mergeCell ref="A90:B90"/>
    <mergeCell ref="A84:B84"/>
    <mergeCell ref="A85:B85"/>
    <mergeCell ref="A86:B86"/>
    <mergeCell ref="A87:B87"/>
    <mergeCell ref="A88:B88"/>
    <mergeCell ref="A89:B89"/>
    <mergeCell ref="A79:B79"/>
    <mergeCell ref="E4:H4"/>
    <mergeCell ref="E79:E80"/>
    <mergeCell ref="E83:E84"/>
    <mergeCell ref="A103:B103"/>
    <mergeCell ref="A104:D104"/>
    <mergeCell ref="A91:B91"/>
    <mergeCell ref="A92:B92"/>
    <mergeCell ref="A93:B93"/>
    <mergeCell ref="A94:B94"/>
    <mergeCell ref="A95:B95"/>
    <mergeCell ref="A96:B96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5:B55"/>
    <mergeCell ref="A57:B57"/>
    <mergeCell ref="A61:B61"/>
    <mergeCell ref="A62:B62"/>
    <mergeCell ref="A63:B63"/>
    <mergeCell ref="A54:B54"/>
    <mergeCell ref="A47:B47"/>
    <mergeCell ref="A48:B48"/>
    <mergeCell ref="A49:B49"/>
    <mergeCell ref="A50:B50"/>
    <mergeCell ref="A51:B51"/>
    <mergeCell ref="A52:B52"/>
    <mergeCell ref="A53:B53"/>
    <mergeCell ref="A17:B17"/>
    <mergeCell ref="A38:B38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E29:E30"/>
    <mergeCell ref="G98:G99"/>
    <mergeCell ref="H98:H99"/>
    <mergeCell ref="I98:I99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0866141732283472" right="0.70866141732283472" top="0.55118110236220474" bottom="0.55118110236220474" header="0.31496062992125984" footer="0.31496062992125984"/>
  <pageSetup paperSize="9" fitToHeight="0" pageOrder="overThenDown" orientation="portrait" r:id="rId1"/>
  <headerFooter alignWithMargins="0"/>
  <rowBreaks count="1" manualBreakCount="1">
    <brk id="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CFF"/>
  </sheetPr>
  <dimension ref="A1:L79"/>
  <sheetViews>
    <sheetView showGridLines="0" view="pageBreakPreview" zoomScale="90" zoomScaleNormal="100" zoomScaleSheetLayoutView="90" workbookViewId="0">
      <pane xSplit="3" ySplit="3" topLeftCell="D4" activePane="bottomRight" state="frozenSplit"/>
      <selection activeCell="Q187" sqref="Q187"/>
      <selection pane="topRight" activeCell="Q187" sqref="Q187"/>
      <selection pane="bottomLeft" activeCell="Q187" sqref="Q187"/>
      <selection pane="bottomRight" activeCell="Q187" sqref="Q187"/>
    </sheetView>
  </sheetViews>
  <sheetFormatPr defaultColWidth="8.875" defaultRowHeight="13.5"/>
  <cols>
    <col min="1" max="1" width="12.25" style="373" customWidth="1"/>
    <col min="2" max="2" width="10.125" style="217" customWidth="1"/>
    <col min="3" max="3" width="13.5" style="217" customWidth="1"/>
    <col min="4" max="8" width="7.875" style="217" customWidth="1"/>
    <col min="9" max="9" width="10.125" style="217" customWidth="1"/>
    <col min="10" max="10" width="7" style="217" customWidth="1"/>
    <col min="11" max="16384" width="8.875" style="217"/>
  </cols>
  <sheetData>
    <row r="1" spans="1:9" ht="22.5" customHeight="1" thickBot="1">
      <c r="A1" s="216" t="s">
        <v>454</v>
      </c>
    </row>
    <row r="2" spans="1:9" ht="22.5" customHeight="1">
      <c r="A2" s="812" t="s">
        <v>0</v>
      </c>
      <c r="B2" s="806" t="s">
        <v>541</v>
      </c>
      <c r="C2" s="806" t="s">
        <v>11</v>
      </c>
      <c r="D2" s="808" t="s">
        <v>502</v>
      </c>
      <c r="E2" s="808"/>
      <c r="F2" s="808"/>
      <c r="G2" s="808"/>
      <c r="H2" s="809"/>
      <c r="I2" s="815" t="s">
        <v>478</v>
      </c>
    </row>
    <row r="3" spans="1:9" ht="22.5" customHeight="1">
      <c r="A3" s="813"/>
      <c r="B3" s="814"/>
      <c r="C3" s="814"/>
      <c r="D3" s="546" t="s">
        <v>439</v>
      </c>
      <c r="E3" s="546" t="s">
        <v>440</v>
      </c>
      <c r="F3" s="546" t="s">
        <v>441</v>
      </c>
      <c r="G3" s="546" t="s">
        <v>446</v>
      </c>
      <c r="H3" s="545" t="s">
        <v>12</v>
      </c>
      <c r="I3" s="816"/>
    </row>
    <row r="4" spans="1:9" s="373" customFormat="1" ht="22.5" customHeight="1">
      <c r="A4" s="810" t="s">
        <v>4</v>
      </c>
      <c r="B4" s="371" t="s">
        <v>542</v>
      </c>
      <c r="C4" s="372" t="s">
        <v>5</v>
      </c>
      <c r="D4" s="645">
        <v>1</v>
      </c>
      <c r="E4" s="645">
        <v>1</v>
      </c>
      <c r="F4" s="645">
        <v>3</v>
      </c>
      <c r="G4" s="645">
        <v>4</v>
      </c>
      <c r="H4" s="384">
        <f t="shared" ref="H4:H17" si="0">SUM(D4:G4)</f>
        <v>9</v>
      </c>
      <c r="I4" s="824">
        <v>4</v>
      </c>
    </row>
    <row r="5" spans="1:9" s="373" customFormat="1" ht="22.5" customHeight="1">
      <c r="A5" s="817"/>
      <c r="B5" s="374"/>
      <c r="C5" s="374" t="s">
        <v>6</v>
      </c>
      <c r="D5" s="645">
        <v>1</v>
      </c>
      <c r="E5" s="645">
        <v>2</v>
      </c>
      <c r="F5" s="628">
        <v>5</v>
      </c>
      <c r="G5" s="645">
        <v>0</v>
      </c>
      <c r="H5" s="384">
        <f t="shared" si="0"/>
        <v>8</v>
      </c>
      <c r="I5" s="825"/>
    </row>
    <row r="6" spans="1:9" s="373" customFormat="1" ht="22.5" customHeight="1">
      <c r="A6" s="811"/>
      <c r="B6" s="820" t="s">
        <v>1</v>
      </c>
      <c r="C6" s="821"/>
      <c r="D6" s="384">
        <f>SUM(D4:D5)</f>
        <v>2</v>
      </c>
      <c r="E6" s="384">
        <f>SUM(E4:E5)</f>
        <v>3</v>
      </c>
      <c r="F6" s="384">
        <f>SUM(F4:F5)</f>
        <v>8</v>
      </c>
      <c r="G6" s="384">
        <f>SUM(G4:G5)</f>
        <v>4</v>
      </c>
      <c r="H6" s="384">
        <f>SUM(D6:G6)</f>
        <v>17</v>
      </c>
      <c r="I6" s="201">
        <f>I4</f>
        <v>4</v>
      </c>
    </row>
    <row r="7" spans="1:9" s="373" customFormat="1" ht="22.5" customHeight="1">
      <c r="A7" s="810" t="s">
        <v>7</v>
      </c>
      <c r="B7" s="371" t="s">
        <v>543</v>
      </c>
      <c r="C7" s="371" t="s">
        <v>3</v>
      </c>
      <c r="D7" s="646">
        <v>4</v>
      </c>
      <c r="E7" s="646">
        <v>4</v>
      </c>
      <c r="F7" s="628">
        <v>4</v>
      </c>
      <c r="G7" s="628">
        <v>3</v>
      </c>
      <c r="H7" s="198">
        <f t="shared" si="0"/>
        <v>15</v>
      </c>
      <c r="I7" s="647">
        <v>4</v>
      </c>
    </row>
    <row r="8" spans="1:9" s="373" customFormat="1" ht="22.5" customHeight="1">
      <c r="A8" s="817"/>
      <c r="B8" s="371" t="s">
        <v>544</v>
      </c>
      <c r="C8" s="372" t="s">
        <v>545</v>
      </c>
      <c r="D8" s="628">
        <v>4</v>
      </c>
      <c r="E8" s="628">
        <v>0</v>
      </c>
      <c r="F8" s="628">
        <v>1</v>
      </c>
      <c r="G8" s="628">
        <v>0</v>
      </c>
      <c r="H8" s="198">
        <f t="shared" si="0"/>
        <v>5</v>
      </c>
      <c r="I8" s="648">
        <v>3</v>
      </c>
    </row>
    <row r="9" spans="1:9" ht="22.5" customHeight="1">
      <c r="A9" s="817"/>
      <c r="B9" s="375"/>
      <c r="C9" s="376" t="s">
        <v>6</v>
      </c>
      <c r="D9" s="649">
        <v>3</v>
      </c>
      <c r="E9" s="649">
        <v>4</v>
      </c>
      <c r="F9" s="649">
        <v>2</v>
      </c>
      <c r="G9" s="649">
        <v>3</v>
      </c>
      <c r="H9" s="384">
        <f>SUM(D9:G9)</f>
        <v>12</v>
      </c>
      <c r="I9" s="650">
        <v>1</v>
      </c>
    </row>
    <row r="10" spans="1:9" ht="22.5" customHeight="1">
      <c r="A10" s="817"/>
      <c r="B10" s="375"/>
      <c r="C10" s="375" t="s">
        <v>1</v>
      </c>
      <c r="D10" s="384">
        <f>SUM(D8:D9)</f>
        <v>7</v>
      </c>
      <c r="E10" s="384">
        <f>SUM(E8:E9)</f>
        <v>4</v>
      </c>
      <c r="F10" s="384">
        <f>SUM(F8:F9)</f>
        <v>3</v>
      </c>
      <c r="G10" s="384">
        <f>SUM(G8:G9)</f>
        <v>3</v>
      </c>
      <c r="H10" s="384">
        <f>SUM(D10:G10)</f>
        <v>17</v>
      </c>
      <c r="I10" s="385">
        <f>SUM(I8:I9)</f>
        <v>4</v>
      </c>
    </row>
    <row r="11" spans="1:9" ht="22.5" customHeight="1">
      <c r="A11" s="811"/>
      <c r="B11" s="818" t="s">
        <v>1</v>
      </c>
      <c r="C11" s="819"/>
      <c r="D11" s="384">
        <f>D7+D10</f>
        <v>11</v>
      </c>
      <c r="E11" s="384">
        <f>E7+E10</f>
        <v>8</v>
      </c>
      <c r="F11" s="384">
        <f>F7+F10</f>
        <v>7</v>
      </c>
      <c r="G11" s="384">
        <f>G7+G10</f>
        <v>6</v>
      </c>
      <c r="H11" s="384">
        <f>SUM(D11:G11)</f>
        <v>32</v>
      </c>
      <c r="I11" s="385">
        <f>I7+I10</f>
        <v>8</v>
      </c>
    </row>
    <row r="12" spans="1:9" ht="22.5" customHeight="1">
      <c r="A12" s="810" t="s">
        <v>8</v>
      </c>
      <c r="B12" s="371" t="s">
        <v>542</v>
      </c>
      <c r="C12" s="394" t="s">
        <v>547</v>
      </c>
      <c r="D12" s="649">
        <v>6</v>
      </c>
      <c r="E12" s="649">
        <v>4</v>
      </c>
      <c r="F12" s="649">
        <v>1</v>
      </c>
      <c r="G12" s="649">
        <v>5</v>
      </c>
      <c r="H12" s="384">
        <f>SUM(D12:G12)</f>
        <v>16</v>
      </c>
      <c r="I12" s="826">
        <v>4</v>
      </c>
    </row>
    <row r="13" spans="1:9" ht="22.5" customHeight="1">
      <c r="A13" s="817"/>
      <c r="B13" s="374"/>
      <c r="C13" s="395" t="s">
        <v>548</v>
      </c>
      <c r="D13" s="649">
        <v>7</v>
      </c>
      <c r="E13" s="649">
        <v>4</v>
      </c>
      <c r="F13" s="649">
        <v>7</v>
      </c>
      <c r="G13" s="649">
        <v>8</v>
      </c>
      <c r="H13" s="384">
        <f>SUM(D13:G13)</f>
        <v>26</v>
      </c>
      <c r="I13" s="827"/>
    </row>
    <row r="14" spans="1:9" ht="22.5" customHeight="1">
      <c r="A14" s="811"/>
      <c r="B14" s="822" t="s">
        <v>549</v>
      </c>
      <c r="C14" s="823"/>
      <c r="D14" s="384">
        <f>SUM(D12:D13)</f>
        <v>13</v>
      </c>
      <c r="E14" s="384">
        <f>SUM(E12:E13)</f>
        <v>8</v>
      </c>
      <c r="F14" s="384">
        <f>SUM(F12:F13)</f>
        <v>8</v>
      </c>
      <c r="G14" s="384">
        <f>SUM(G12:G13)</f>
        <v>13</v>
      </c>
      <c r="H14" s="384">
        <f t="shared" si="0"/>
        <v>42</v>
      </c>
      <c r="I14" s="385">
        <f>SUM(I12)</f>
        <v>4</v>
      </c>
    </row>
    <row r="15" spans="1:9" ht="22.5" customHeight="1">
      <c r="A15" s="544" t="s">
        <v>9</v>
      </c>
      <c r="B15" s="375" t="s">
        <v>543</v>
      </c>
      <c r="C15" s="375"/>
      <c r="D15" s="651">
        <v>9</v>
      </c>
      <c r="E15" s="651">
        <v>6</v>
      </c>
      <c r="F15" s="651">
        <v>6</v>
      </c>
      <c r="G15" s="651">
        <v>5</v>
      </c>
      <c r="H15" s="387">
        <f t="shared" si="0"/>
        <v>26</v>
      </c>
      <c r="I15" s="652">
        <v>4</v>
      </c>
    </row>
    <row r="16" spans="1:9" ht="22.5" customHeight="1">
      <c r="A16" s="379" t="s">
        <v>10</v>
      </c>
      <c r="B16" s="378" t="s">
        <v>546</v>
      </c>
      <c r="C16" s="378"/>
      <c r="D16" s="653">
        <v>6</v>
      </c>
      <c r="E16" s="653">
        <v>8</v>
      </c>
      <c r="F16" s="653">
        <v>9</v>
      </c>
      <c r="G16" s="653">
        <v>3</v>
      </c>
      <c r="H16" s="388">
        <f t="shared" si="0"/>
        <v>26</v>
      </c>
      <c r="I16" s="648">
        <v>4</v>
      </c>
    </row>
    <row r="17" spans="1:10" ht="22.5" customHeight="1">
      <c r="A17" s="379" t="s">
        <v>565</v>
      </c>
      <c r="B17" s="378" t="s">
        <v>564</v>
      </c>
      <c r="C17" s="378"/>
      <c r="D17" s="654">
        <v>3</v>
      </c>
      <c r="E17" s="654">
        <v>3</v>
      </c>
      <c r="F17" s="654">
        <v>4</v>
      </c>
      <c r="G17" s="654">
        <v>2</v>
      </c>
      <c r="H17" s="198">
        <f t="shared" si="0"/>
        <v>12</v>
      </c>
      <c r="I17" s="648">
        <v>4</v>
      </c>
    </row>
    <row r="18" spans="1:10" ht="22.5" customHeight="1" thickBot="1">
      <c r="A18" s="801" t="s">
        <v>447</v>
      </c>
      <c r="B18" s="802"/>
      <c r="C18" s="803"/>
      <c r="D18" s="386">
        <f t="shared" ref="D18:I18" si="1">D6+D11+D14+D15+D16+D17</f>
        <v>44</v>
      </c>
      <c r="E18" s="386">
        <f t="shared" si="1"/>
        <v>36</v>
      </c>
      <c r="F18" s="386">
        <f t="shared" si="1"/>
        <v>42</v>
      </c>
      <c r="G18" s="386">
        <f t="shared" si="1"/>
        <v>33</v>
      </c>
      <c r="H18" s="386">
        <f t="shared" si="1"/>
        <v>155</v>
      </c>
      <c r="I18" s="602">
        <f t="shared" si="1"/>
        <v>28</v>
      </c>
      <c r="J18" s="603"/>
    </row>
    <row r="19" spans="1:10" ht="22.5" customHeight="1">
      <c r="A19" s="380"/>
      <c r="B19" s="380"/>
      <c r="C19" s="380"/>
      <c r="D19" s="381"/>
      <c r="E19" s="381"/>
      <c r="F19" s="381"/>
      <c r="G19" s="381"/>
      <c r="H19" s="381"/>
      <c r="I19" s="381"/>
    </row>
    <row r="20" spans="1:10" ht="22.5" customHeight="1" thickBot="1">
      <c r="A20" s="373" t="s">
        <v>455</v>
      </c>
    </row>
    <row r="21" spans="1:10" ht="22.5" customHeight="1">
      <c r="A21" s="804" t="s">
        <v>0</v>
      </c>
      <c r="B21" s="806" t="s">
        <v>541</v>
      </c>
      <c r="C21" s="806" t="s">
        <v>11</v>
      </c>
      <c r="D21" s="808" t="s">
        <v>502</v>
      </c>
      <c r="E21" s="808"/>
      <c r="F21" s="808"/>
      <c r="G21" s="808"/>
      <c r="H21" s="809"/>
      <c r="I21" s="815" t="s">
        <v>478</v>
      </c>
    </row>
    <row r="22" spans="1:10" ht="22.5" customHeight="1">
      <c r="A22" s="805"/>
      <c r="B22" s="807"/>
      <c r="C22" s="807"/>
      <c r="D22" s="382" t="s">
        <v>439</v>
      </c>
      <c r="E22" s="382" t="s">
        <v>440</v>
      </c>
      <c r="F22" s="382" t="s">
        <v>441</v>
      </c>
      <c r="G22" s="382" t="s">
        <v>446</v>
      </c>
      <c r="H22" s="383" t="s">
        <v>12</v>
      </c>
      <c r="I22" s="816"/>
    </row>
    <row r="23" spans="1:10" ht="22.5" customHeight="1">
      <c r="A23" s="810" t="s">
        <v>2</v>
      </c>
      <c r="B23" s="377" t="s">
        <v>3</v>
      </c>
      <c r="C23" s="378"/>
      <c r="D23" s="655">
        <v>116</v>
      </c>
      <c r="E23" s="656">
        <v>108</v>
      </c>
      <c r="F23" s="656">
        <v>60</v>
      </c>
      <c r="G23" s="656">
        <v>133</v>
      </c>
      <c r="H23" s="392">
        <f>SUM(D23:G23)</f>
        <v>417</v>
      </c>
      <c r="I23" s="657">
        <v>17</v>
      </c>
    </row>
    <row r="24" spans="1:10" ht="22.5" customHeight="1">
      <c r="A24" s="811"/>
      <c r="B24" s="378" t="s">
        <v>13</v>
      </c>
      <c r="C24" s="376"/>
      <c r="D24" s="658">
        <v>8</v>
      </c>
      <c r="E24" s="655">
        <v>2</v>
      </c>
      <c r="F24" s="655">
        <v>1</v>
      </c>
      <c r="G24" s="655">
        <v>0</v>
      </c>
      <c r="H24" s="393">
        <f>SUM(D24:G24)</f>
        <v>11</v>
      </c>
      <c r="I24" s="659">
        <v>1</v>
      </c>
    </row>
    <row r="25" spans="1:10" ht="22.5" customHeight="1" thickBot="1">
      <c r="A25" s="801" t="s">
        <v>447</v>
      </c>
      <c r="B25" s="802"/>
      <c r="C25" s="803"/>
      <c r="D25" s="389">
        <f t="shared" ref="D25:I25" si="2">SUM(D23:D24)</f>
        <v>124</v>
      </c>
      <c r="E25" s="390">
        <f t="shared" si="2"/>
        <v>110</v>
      </c>
      <c r="F25" s="390">
        <f t="shared" si="2"/>
        <v>61</v>
      </c>
      <c r="G25" s="390">
        <f t="shared" si="2"/>
        <v>133</v>
      </c>
      <c r="H25" s="390">
        <f>SUM(D25:G25)</f>
        <v>428</v>
      </c>
      <c r="I25" s="391">
        <f t="shared" si="2"/>
        <v>18</v>
      </c>
    </row>
    <row r="26" spans="1:10">
      <c r="D26" s="373"/>
    </row>
    <row r="79" spans="12:12">
      <c r="L79" s="217">
        <f>SUM(L43:L78)</f>
        <v>0</v>
      </c>
    </row>
  </sheetData>
  <mergeCells count="21">
    <mergeCell ref="A2:A3"/>
    <mergeCell ref="C2:C3"/>
    <mergeCell ref="D2:H2"/>
    <mergeCell ref="I2:I3"/>
    <mergeCell ref="I21:I22"/>
    <mergeCell ref="A7:A11"/>
    <mergeCell ref="B2:B3"/>
    <mergeCell ref="B21:B22"/>
    <mergeCell ref="A4:A6"/>
    <mergeCell ref="A12:A14"/>
    <mergeCell ref="B11:C11"/>
    <mergeCell ref="B6:C6"/>
    <mergeCell ref="B14:C14"/>
    <mergeCell ref="I4:I5"/>
    <mergeCell ref="I12:I13"/>
    <mergeCell ref="A25:C25"/>
    <mergeCell ref="A18:C18"/>
    <mergeCell ref="A21:A22"/>
    <mergeCell ref="C21:C22"/>
    <mergeCell ref="D21:H21"/>
    <mergeCell ref="A23:A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  <colBreaks count="1" manualBreakCount="1">
    <brk id="9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AM65"/>
  <sheetViews>
    <sheetView showGridLines="0" view="pageBreakPreview" topLeftCell="A4" zoomScale="115" zoomScaleNormal="90" zoomScaleSheetLayoutView="115" workbookViewId="0">
      <selection activeCell="Q187" sqref="Q187"/>
    </sheetView>
  </sheetViews>
  <sheetFormatPr defaultColWidth="8.875" defaultRowHeight="13.5"/>
  <cols>
    <col min="1" max="1" width="14.375" style="398" customWidth="1"/>
    <col min="2" max="9" width="2.75" style="398" customWidth="1"/>
    <col min="10" max="11" width="4" style="398" customWidth="1"/>
    <col min="12" max="15" width="2.75" style="398" customWidth="1"/>
    <col min="16" max="17" width="4" style="398" customWidth="1"/>
    <col min="18" max="22" width="2.75" style="398" customWidth="1"/>
    <col min="23" max="25" width="4" style="398" customWidth="1"/>
    <col min="26" max="38" width="3.625" style="398" customWidth="1"/>
    <col min="39" max="39" width="12.375" style="398" customWidth="1"/>
    <col min="40" max="40" width="3.625" style="398" customWidth="1"/>
    <col min="41" max="41" width="12.375" style="398" customWidth="1"/>
    <col min="42" max="43" width="3.125" style="398" customWidth="1"/>
    <col min="44" max="44" width="16.125" style="398" customWidth="1"/>
    <col min="45" max="244" width="8.875" style="398"/>
    <col min="245" max="245" width="0" style="398" hidden="1" customWidth="1"/>
    <col min="246" max="246" width="14.625" style="398" customWidth="1"/>
    <col min="247" max="260" width="3.625" style="398" customWidth="1"/>
    <col min="261" max="261" width="4.125" style="398" customWidth="1"/>
    <col min="262" max="294" width="3.625" style="398" customWidth="1"/>
    <col min="295" max="295" width="12.375" style="398" customWidth="1"/>
    <col min="296" max="296" width="3.625" style="398" customWidth="1"/>
    <col min="297" max="297" width="12.375" style="398" customWidth="1"/>
    <col min="298" max="299" width="3.125" style="398" customWidth="1"/>
    <col min="300" max="300" width="16.125" style="398" customWidth="1"/>
    <col min="301" max="500" width="8.875" style="398"/>
    <col min="501" max="501" width="0" style="398" hidden="1" customWidth="1"/>
    <col min="502" max="502" width="14.625" style="398" customWidth="1"/>
    <col min="503" max="516" width="3.625" style="398" customWidth="1"/>
    <col min="517" max="517" width="4.125" style="398" customWidth="1"/>
    <col min="518" max="550" width="3.625" style="398" customWidth="1"/>
    <col min="551" max="551" width="12.375" style="398" customWidth="1"/>
    <col min="552" max="552" width="3.625" style="398" customWidth="1"/>
    <col min="553" max="553" width="12.375" style="398" customWidth="1"/>
    <col min="554" max="555" width="3.125" style="398" customWidth="1"/>
    <col min="556" max="556" width="16.125" style="398" customWidth="1"/>
    <col min="557" max="756" width="8.875" style="398"/>
    <col min="757" max="757" width="0" style="398" hidden="1" customWidth="1"/>
    <col min="758" max="758" width="14.625" style="398" customWidth="1"/>
    <col min="759" max="772" width="3.625" style="398" customWidth="1"/>
    <col min="773" max="773" width="4.125" style="398" customWidth="1"/>
    <col min="774" max="806" width="3.625" style="398" customWidth="1"/>
    <col min="807" max="807" width="12.375" style="398" customWidth="1"/>
    <col min="808" max="808" width="3.625" style="398" customWidth="1"/>
    <col min="809" max="809" width="12.375" style="398" customWidth="1"/>
    <col min="810" max="811" width="3.125" style="398" customWidth="1"/>
    <col min="812" max="812" width="16.125" style="398" customWidth="1"/>
    <col min="813" max="1012" width="8.875" style="398"/>
    <col min="1013" max="1013" width="0" style="398" hidden="1" customWidth="1"/>
    <col min="1014" max="1014" width="14.625" style="398" customWidth="1"/>
    <col min="1015" max="1028" width="3.625" style="398" customWidth="1"/>
    <col min="1029" max="1029" width="4.125" style="398" customWidth="1"/>
    <col min="1030" max="1062" width="3.625" style="398" customWidth="1"/>
    <col min="1063" max="1063" width="12.375" style="398" customWidth="1"/>
    <col min="1064" max="1064" width="3.625" style="398" customWidth="1"/>
    <col min="1065" max="1065" width="12.375" style="398" customWidth="1"/>
    <col min="1066" max="1067" width="3.125" style="398" customWidth="1"/>
    <col min="1068" max="1068" width="16.125" style="398" customWidth="1"/>
    <col min="1069" max="1268" width="8.875" style="398"/>
    <col min="1269" max="1269" width="0" style="398" hidden="1" customWidth="1"/>
    <col min="1270" max="1270" width="14.625" style="398" customWidth="1"/>
    <col min="1271" max="1284" width="3.625" style="398" customWidth="1"/>
    <col min="1285" max="1285" width="4.125" style="398" customWidth="1"/>
    <col min="1286" max="1318" width="3.625" style="398" customWidth="1"/>
    <col min="1319" max="1319" width="12.375" style="398" customWidth="1"/>
    <col min="1320" max="1320" width="3.625" style="398" customWidth="1"/>
    <col min="1321" max="1321" width="12.375" style="398" customWidth="1"/>
    <col min="1322" max="1323" width="3.125" style="398" customWidth="1"/>
    <col min="1324" max="1324" width="16.125" style="398" customWidth="1"/>
    <col min="1325" max="1524" width="8.875" style="398"/>
    <col min="1525" max="1525" width="0" style="398" hidden="1" customWidth="1"/>
    <col min="1526" max="1526" width="14.625" style="398" customWidth="1"/>
    <col min="1527" max="1540" width="3.625" style="398" customWidth="1"/>
    <col min="1541" max="1541" width="4.125" style="398" customWidth="1"/>
    <col min="1542" max="1574" width="3.625" style="398" customWidth="1"/>
    <col min="1575" max="1575" width="12.375" style="398" customWidth="1"/>
    <col min="1576" max="1576" width="3.625" style="398" customWidth="1"/>
    <col min="1577" max="1577" width="12.375" style="398" customWidth="1"/>
    <col min="1578" max="1579" width="3.125" style="398" customWidth="1"/>
    <col min="1580" max="1580" width="16.125" style="398" customWidth="1"/>
    <col min="1581" max="1780" width="8.875" style="398"/>
    <col min="1781" max="1781" width="0" style="398" hidden="1" customWidth="1"/>
    <col min="1782" max="1782" width="14.625" style="398" customWidth="1"/>
    <col min="1783" max="1796" width="3.625" style="398" customWidth="1"/>
    <col min="1797" max="1797" width="4.125" style="398" customWidth="1"/>
    <col min="1798" max="1830" width="3.625" style="398" customWidth="1"/>
    <col min="1831" max="1831" width="12.375" style="398" customWidth="1"/>
    <col min="1832" max="1832" width="3.625" style="398" customWidth="1"/>
    <col min="1833" max="1833" width="12.375" style="398" customWidth="1"/>
    <col min="1834" max="1835" width="3.125" style="398" customWidth="1"/>
    <col min="1836" max="1836" width="16.125" style="398" customWidth="1"/>
    <col min="1837" max="2036" width="8.875" style="398"/>
    <col min="2037" max="2037" width="0" style="398" hidden="1" customWidth="1"/>
    <col min="2038" max="2038" width="14.625" style="398" customWidth="1"/>
    <col min="2039" max="2052" width="3.625" style="398" customWidth="1"/>
    <col min="2053" max="2053" width="4.125" style="398" customWidth="1"/>
    <col min="2054" max="2086" width="3.625" style="398" customWidth="1"/>
    <col min="2087" max="2087" width="12.375" style="398" customWidth="1"/>
    <col min="2088" max="2088" width="3.625" style="398" customWidth="1"/>
    <col min="2089" max="2089" width="12.375" style="398" customWidth="1"/>
    <col min="2090" max="2091" width="3.125" style="398" customWidth="1"/>
    <col min="2092" max="2092" width="16.125" style="398" customWidth="1"/>
    <col min="2093" max="2292" width="8.875" style="398"/>
    <col min="2293" max="2293" width="0" style="398" hidden="1" customWidth="1"/>
    <col min="2294" max="2294" width="14.625" style="398" customWidth="1"/>
    <col min="2295" max="2308" width="3.625" style="398" customWidth="1"/>
    <col min="2309" max="2309" width="4.125" style="398" customWidth="1"/>
    <col min="2310" max="2342" width="3.625" style="398" customWidth="1"/>
    <col min="2343" max="2343" width="12.375" style="398" customWidth="1"/>
    <col min="2344" max="2344" width="3.625" style="398" customWidth="1"/>
    <col min="2345" max="2345" width="12.375" style="398" customWidth="1"/>
    <col min="2346" max="2347" width="3.125" style="398" customWidth="1"/>
    <col min="2348" max="2348" width="16.125" style="398" customWidth="1"/>
    <col min="2349" max="2548" width="8.875" style="398"/>
    <col min="2549" max="2549" width="0" style="398" hidden="1" customWidth="1"/>
    <col min="2550" max="2550" width="14.625" style="398" customWidth="1"/>
    <col min="2551" max="2564" width="3.625" style="398" customWidth="1"/>
    <col min="2565" max="2565" width="4.125" style="398" customWidth="1"/>
    <col min="2566" max="2598" width="3.625" style="398" customWidth="1"/>
    <col min="2599" max="2599" width="12.375" style="398" customWidth="1"/>
    <col min="2600" max="2600" width="3.625" style="398" customWidth="1"/>
    <col min="2601" max="2601" width="12.375" style="398" customWidth="1"/>
    <col min="2602" max="2603" width="3.125" style="398" customWidth="1"/>
    <col min="2604" max="2604" width="16.125" style="398" customWidth="1"/>
    <col min="2605" max="2804" width="8.875" style="398"/>
    <col min="2805" max="2805" width="0" style="398" hidden="1" customWidth="1"/>
    <col min="2806" max="2806" width="14.625" style="398" customWidth="1"/>
    <col min="2807" max="2820" width="3.625" style="398" customWidth="1"/>
    <col min="2821" max="2821" width="4.125" style="398" customWidth="1"/>
    <col min="2822" max="2854" width="3.625" style="398" customWidth="1"/>
    <col min="2855" max="2855" width="12.375" style="398" customWidth="1"/>
    <col min="2856" max="2856" width="3.625" style="398" customWidth="1"/>
    <col min="2857" max="2857" width="12.375" style="398" customWidth="1"/>
    <col min="2858" max="2859" width="3.125" style="398" customWidth="1"/>
    <col min="2860" max="2860" width="16.125" style="398" customWidth="1"/>
    <col min="2861" max="3060" width="8.875" style="398"/>
    <col min="3061" max="3061" width="0" style="398" hidden="1" customWidth="1"/>
    <col min="3062" max="3062" width="14.625" style="398" customWidth="1"/>
    <col min="3063" max="3076" width="3.625" style="398" customWidth="1"/>
    <col min="3077" max="3077" width="4.125" style="398" customWidth="1"/>
    <col min="3078" max="3110" width="3.625" style="398" customWidth="1"/>
    <col min="3111" max="3111" width="12.375" style="398" customWidth="1"/>
    <col min="3112" max="3112" width="3.625" style="398" customWidth="1"/>
    <col min="3113" max="3113" width="12.375" style="398" customWidth="1"/>
    <col min="3114" max="3115" width="3.125" style="398" customWidth="1"/>
    <col min="3116" max="3116" width="16.125" style="398" customWidth="1"/>
    <col min="3117" max="3316" width="8.875" style="398"/>
    <col min="3317" max="3317" width="0" style="398" hidden="1" customWidth="1"/>
    <col min="3318" max="3318" width="14.625" style="398" customWidth="1"/>
    <col min="3319" max="3332" width="3.625" style="398" customWidth="1"/>
    <col min="3333" max="3333" width="4.125" style="398" customWidth="1"/>
    <col min="3334" max="3366" width="3.625" style="398" customWidth="1"/>
    <col min="3367" max="3367" width="12.375" style="398" customWidth="1"/>
    <col min="3368" max="3368" width="3.625" style="398" customWidth="1"/>
    <col min="3369" max="3369" width="12.375" style="398" customWidth="1"/>
    <col min="3370" max="3371" width="3.125" style="398" customWidth="1"/>
    <col min="3372" max="3372" width="16.125" style="398" customWidth="1"/>
    <col min="3373" max="3572" width="8.875" style="398"/>
    <col min="3573" max="3573" width="0" style="398" hidden="1" customWidth="1"/>
    <col min="3574" max="3574" width="14.625" style="398" customWidth="1"/>
    <col min="3575" max="3588" width="3.625" style="398" customWidth="1"/>
    <col min="3589" max="3589" width="4.125" style="398" customWidth="1"/>
    <col min="3590" max="3622" width="3.625" style="398" customWidth="1"/>
    <col min="3623" max="3623" width="12.375" style="398" customWidth="1"/>
    <col min="3624" max="3624" width="3.625" style="398" customWidth="1"/>
    <col min="3625" max="3625" width="12.375" style="398" customWidth="1"/>
    <col min="3626" max="3627" width="3.125" style="398" customWidth="1"/>
    <col min="3628" max="3628" width="16.125" style="398" customWidth="1"/>
    <col min="3629" max="3828" width="8.875" style="398"/>
    <col min="3829" max="3829" width="0" style="398" hidden="1" customWidth="1"/>
    <col min="3830" max="3830" width="14.625" style="398" customWidth="1"/>
    <col min="3831" max="3844" width="3.625" style="398" customWidth="1"/>
    <col min="3845" max="3845" width="4.125" style="398" customWidth="1"/>
    <col min="3846" max="3878" width="3.625" style="398" customWidth="1"/>
    <col min="3879" max="3879" width="12.375" style="398" customWidth="1"/>
    <col min="3880" max="3880" width="3.625" style="398" customWidth="1"/>
    <col min="3881" max="3881" width="12.375" style="398" customWidth="1"/>
    <col min="3882" max="3883" width="3.125" style="398" customWidth="1"/>
    <col min="3884" max="3884" width="16.125" style="398" customWidth="1"/>
    <col min="3885" max="4084" width="8.875" style="398"/>
    <col min="4085" max="4085" width="0" style="398" hidden="1" customWidth="1"/>
    <col min="4086" max="4086" width="14.625" style="398" customWidth="1"/>
    <col min="4087" max="4100" width="3.625" style="398" customWidth="1"/>
    <col min="4101" max="4101" width="4.125" style="398" customWidth="1"/>
    <col min="4102" max="4134" width="3.625" style="398" customWidth="1"/>
    <col min="4135" max="4135" width="12.375" style="398" customWidth="1"/>
    <col min="4136" max="4136" width="3.625" style="398" customWidth="1"/>
    <col min="4137" max="4137" width="12.375" style="398" customWidth="1"/>
    <col min="4138" max="4139" width="3.125" style="398" customWidth="1"/>
    <col min="4140" max="4140" width="16.125" style="398" customWidth="1"/>
    <col min="4141" max="4340" width="8.875" style="398"/>
    <col min="4341" max="4341" width="0" style="398" hidden="1" customWidth="1"/>
    <col min="4342" max="4342" width="14.625" style="398" customWidth="1"/>
    <col min="4343" max="4356" width="3.625" style="398" customWidth="1"/>
    <col min="4357" max="4357" width="4.125" style="398" customWidth="1"/>
    <col min="4358" max="4390" width="3.625" style="398" customWidth="1"/>
    <col min="4391" max="4391" width="12.375" style="398" customWidth="1"/>
    <col min="4392" max="4392" width="3.625" style="398" customWidth="1"/>
    <col min="4393" max="4393" width="12.375" style="398" customWidth="1"/>
    <col min="4394" max="4395" width="3.125" style="398" customWidth="1"/>
    <col min="4396" max="4396" width="16.125" style="398" customWidth="1"/>
    <col min="4397" max="4596" width="8.875" style="398"/>
    <col min="4597" max="4597" width="0" style="398" hidden="1" customWidth="1"/>
    <col min="4598" max="4598" width="14.625" style="398" customWidth="1"/>
    <col min="4599" max="4612" width="3.625" style="398" customWidth="1"/>
    <col min="4613" max="4613" width="4.125" style="398" customWidth="1"/>
    <col min="4614" max="4646" width="3.625" style="398" customWidth="1"/>
    <col min="4647" max="4647" width="12.375" style="398" customWidth="1"/>
    <col min="4648" max="4648" width="3.625" style="398" customWidth="1"/>
    <col min="4649" max="4649" width="12.375" style="398" customWidth="1"/>
    <col min="4650" max="4651" width="3.125" style="398" customWidth="1"/>
    <col min="4652" max="4652" width="16.125" style="398" customWidth="1"/>
    <col min="4653" max="4852" width="8.875" style="398"/>
    <col min="4853" max="4853" width="0" style="398" hidden="1" customWidth="1"/>
    <col min="4854" max="4854" width="14.625" style="398" customWidth="1"/>
    <col min="4855" max="4868" width="3.625" style="398" customWidth="1"/>
    <col min="4869" max="4869" width="4.125" style="398" customWidth="1"/>
    <col min="4870" max="4902" width="3.625" style="398" customWidth="1"/>
    <col min="4903" max="4903" width="12.375" style="398" customWidth="1"/>
    <col min="4904" max="4904" width="3.625" style="398" customWidth="1"/>
    <col min="4905" max="4905" width="12.375" style="398" customWidth="1"/>
    <col min="4906" max="4907" width="3.125" style="398" customWidth="1"/>
    <col min="4908" max="4908" width="16.125" style="398" customWidth="1"/>
    <col min="4909" max="5108" width="8.875" style="398"/>
    <col min="5109" max="5109" width="0" style="398" hidden="1" customWidth="1"/>
    <col min="5110" max="5110" width="14.625" style="398" customWidth="1"/>
    <col min="5111" max="5124" width="3.625" style="398" customWidth="1"/>
    <col min="5125" max="5125" width="4.125" style="398" customWidth="1"/>
    <col min="5126" max="5158" width="3.625" style="398" customWidth="1"/>
    <col min="5159" max="5159" width="12.375" style="398" customWidth="1"/>
    <col min="5160" max="5160" width="3.625" style="398" customWidth="1"/>
    <col min="5161" max="5161" width="12.375" style="398" customWidth="1"/>
    <col min="5162" max="5163" width="3.125" style="398" customWidth="1"/>
    <col min="5164" max="5164" width="16.125" style="398" customWidth="1"/>
    <col min="5165" max="5364" width="8.875" style="398"/>
    <col min="5365" max="5365" width="0" style="398" hidden="1" customWidth="1"/>
    <col min="5366" max="5366" width="14.625" style="398" customWidth="1"/>
    <col min="5367" max="5380" width="3.625" style="398" customWidth="1"/>
    <col min="5381" max="5381" width="4.125" style="398" customWidth="1"/>
    <col min="5382" max="5414" width="3.625" style="398" customWidth="1"/>
    <col min="5415" max="5415" width="12.375" style="398" customWidth="1"/>
    <col min="5416" max="5416" width="3.625" style="398" customWidth="1"/>
    <col min="5417" max="5417" width="12.375" style="398" customWidth="1"/>
    <col min="5418" max="5419" width="3.125" style="398" customWidth="1"/>
    <col min="5420" max="5420" width="16.125" style="398" customWidth="1"/>
    <col min="5421" max="5620" width="8.875" style="398"/>
    <col min="5621" max="5621" width="0" style="398" hidden="1" customWidth="1"/>
    <col min="5622" max="5622" width="14.625" style="398" customWidth="1"/>
    <col min="5623" max="5636" width="3.625" style="398" customWidth="1"/>
    <col min="5637" max="5637" width="4.125" style="398" customWidth="1"/>
    <col min="5638" max="5670" width="3.625" style="398" customWidth="1"/>
    <col min="5671" max="5671" width="12.375" style="398" customWidth="1"/>
    <col min="5672" max="5672" width="3.625" style="398" customWidth="1"/>
    <col min="5673" max="5673" width="12.375" style="398" customWidth="1"/>
    <col min="5674" max="5675" width="3.125" style="398" customWidth="1"/>
    <col min="5676" max="5676" width="16.125" style="398" customWidth="1"/>
    <col min="5677" max="5876" width="8.875" style="398"/>
    <col min="5877" max="5877" width="0" style="398" hidden="1" customWidth="1"/>
    <col min="5878" max="5878" width="14.625" style="398" customWidth="1"/>
    <col min="5879" max="5892" width="3.625" style="398" customWidth="1"/>
    <col min="5893" max="5893" width="4.125" style="398" customWidth="1"/>
    <col min="5894" max="5926" width="3.625" style="398" customWidth="1"/>
    <col min="5927" max="5927" width="12.375" style="398" customWidth="1"/>
    <col min="5928" max="5928" width="3.625" style="398" customWidth="1"/>
    <col min="5929" max="5929" width="12.375" style="398" customWidth="1"/>
    <col min="5930" max="5931" width="3.125" style="398" customWidth="1"/>
    <col min="5932" max="5932" width="16.125" style="398" customWidth="1"/>
    <col min="5933" max="6132" width="8.875" style="398"/>
    <col min="6133" max="6133" width="0" style="398" hidden="1" customWidth="1"/>
    <col min="6134" max="6134" width="14.625" style="398" customWidth="1"/>
    <col min="6135" max="6148" width="3.625" style="398" customWidth="1"/>
    <col min="6149" max="6149" width="4.125" style="398" customWidth="1"/>
    <col min="6150" max="6182" width="3.625" style="398" customWidth="1"/>
    <col min="6183" max="6183" width="12.375" style="398" customWidth="1"/>
    <col min="6184" max="6184" width="3.625" style="398" customWidth="1"/>
    <col min="6185" max="6185" width="12.375" style="398" customWidth="1"/>
    <col min="6186" max="6187" width="3.125" style="398" customWidth="1"/>
    <col min="6188" max="6188" width="16.125" style="398" customWidth="1"/>
    <col min="6189" max="6388" width="8.875" style="398"/>
    <col min="6389" max="6389" width="0" style="398" hidden="1" customWidth="1"/>
    <col min="6390" max="6390" width="14.625" style="398" customWidth="1"/>
    <col min="6391" max="6404" width="3.625" style="398" customWidth="1"/>
    <col min="6405" max="6405" width="4.125" style="398" customWidth="1"/>
    <col min="6406" max="6438" width="3.625" style="398" customWidth="1"/>
    <col min="6439" max="6439" width="12.375" style="398" customWidth="1"/>
    <col min="6440" max="6440" width="3.625" style="398" customWidth="1"/>
    <col min="6441" max="6441" width="12.375" style="398" customWidth="1"/>
    <col min="6442" max="6443" width="3.125" style="398" customWidth="1"/>
    <col min="6444" max="6444" width="16.125" style="398" customWidth="1"/>
    <col min="6445" max="6644" width="8.875" style="398"/>
    <col min="6645" max="6645" width="0" style="398" hidden="1" customWidth="1"/>
    <col min="6646" max="6646" width="14.625" style="398" customWidth="1"/>
    <col min="6647" max="6660" width="3.625" style="398" customWidth="1"/>
    <col min="6661" max="6661" width="4.125" style="398" customWidth="1"/>
    <col min="6662" max="6694" width="3.625" style="398" customWidth="1"/>
    <col min="6695" max="6695" width="12.375" style="398" customWidth="1"/>
    <col min="6696" max="6696" width="3.625" style="398" customWidth="1"/>
    <col min="6697" max="6697" width="12.375" style="398" customWidth="1"/>
    <col min="6698" max="6699" width="3.125" style="398" customWidth="1"/>
    <col min="6700" max="6700" width="16.125" style="398" customWidth="1"/>
    <col min="6701" max="6900" width="8.875" style="398"/>
    <col min="6901" max="6901" width="0" style="398" hidden="1" customWidth="1"/>
    <col min="6902" max="6902" width="14.625" style="398" customWidth="1"/>
    <col min="6903" max="6916" width="3.625" style="398" customWidth="1"/>
    <col min="6917" max="6917" width="4.125" style="398" customWidth="1"/>
    <col min="6918" max="6950" width="3.625" style="398" customWidth="1"/>
    <col min="6951" max="6951" width="12.375" style="398" customWidth="1"/>
    <col min="6952" max="6952" width="3.625" style="398" customWidth="1"/>
    <col min="6953" max="6953" width="12.375" style="398" customWidth="1"/>
    <col min="6954" max="6955" width="3.125" style="398" customWidth="1"/>
    <col min="6956" max="6956" width="16.125" style="398" customWidth="1"/>
    <col min="6957" max="7156" width="8.875" style="398"/>
    <col min="7157" max="7157" width="0" style="398" hidden="1" customWidth="1"/>
    <col min="7158" max="7158" width="14.625" style="398" customWidth="1"/>
    <col min="7159" max="7172" width="3.625" style="398" customWidth="1"/>
    <col min="7173" max="7173" width="4.125" style="398" customWidth="1"/>
    <col min="7174" max="7206" width="3.625" style="398" customWidth="1"/>
    <col min="7207" max="7207" width="12.375" style="398" customWidth="1"/>
    <col min="7208" max="7208" width="3.625" style="398" customWidth="1"/>
    <col min="7209" max="7209" width="12.375" style="398" customWidth="1"/>
    <col min="7210" max="7211" width="3.125" style="398" customWidth="1"/>
    <col min="7212" max="7212" width="16.125" style="398" customWidth="1"/>
    <col min="7213" max="7412" width="8.875" style="398"/>
    <col min="7413" max="7413" width="0" style="398" hidden="1" customWidth="1"/>
    <col min="7414" max="7414" width="14.625" style="398" customWidth="1"/>
    <col min="7415" max="7428" width="3.625" style="398" customWidth="1"/>
    <col min="7429" max="7429" width="4.125" style="398" customWidth="1"/>
    <col min="7430" max="7462" width="3.625" style="398" customWidth="1"/>
    <col min="7463" max="7463" width="12.375" style="398" customWidth="1"/>
    <col min="7464" max="7464" width="3.625" style="398" customWidth="1"/>
    <col min="7465" max="7465" width="12.375" style="398" customWidth="1"/>
    <col min="7466" max="7467" width="3.125" style="398" customWidth="1"/>
    <col min="7468" max="7468" width="16.125" style="398" customWidth="1"/>
    <col min="7469" max="7668" width="8.875" style="398"/>
    <col min="7669" max="7669" width="0" style="398" hidden="1" customWidth="1"/>
    <col min="7670" max="7670" width="14.625" style="398" customWidth="1"/>
    <col min="7671" max="7684" width="3.625" style="398" customWidth="1"/>
    <col min="7685" max="7685" width="4.125" style="398" customWidth="1"/>
    <col min="7686" max="7718" width="3.625" style="398" customWidth="1"/>
    <col min="7719" max="7719" width="12.375" style="398" customWidth="1"/>
    <col min="7720" max="7720" width="3.625" style="398" customWidth="1"/>
    <col min="7721" max="7721" width="12.375" style="398" customWidth="1"/>
    <col min="7722" max="7723" width="3.125" style="398" customWidth="1"/>
    <col min="7724" max="7724" width="16.125" style="398" customWidth="1"/>
    <col min="7725" max="7924" width="8.875" style="398"/>
    <col min="7925" max="7925" width="0" style="398" hidden="1" customWidth="1"/>
    <col min="7926" max="7926" width="14.625" style="398" customWidth="1"/>
    <col min="7927" max="7940" width="3.625" style="398" customWidth="1"/>
    <col min="7941" max="7941" width="4.125" style="398" customWidth="1"/>
    <col min="7942" max="7974" width="3.625" style="398" customWidth="1"/>
    <col min="7975" max="7975" width="12.375" style="398" customWidth="1"/>
    <col min="7976" max="7976" width="3.625" style="398" customWidth="1"/>
    <col min="7977" max="7977" width="12.375" style="398" customWidth="1"/>
    <col min="7978" max="7979" width="3.125" style="398" customWidth="1"/>
    <col min="7980" max="7980" width="16.125" style="398" customWidth="1"/>
    <col min="7981" max="8180" width="8.875" style="398"/>
    <col min="8181" max="8181" width="0" style="398" hidden="1" customWidth="1"/>
    <col min="8182" max="8182" width="14.625" style="398" customWidth="1"/>
    <col min="8183" max="8196" width="3.625" style="398" customWidth="1"/>
    <col min="8197" max="8197" width="4.125" style="398" customWidth="1"/>
    <col min="8198" max="8230" width="3.625" style="398" customWidth="1"/>
    <col min="8231" max="8231" width="12.375" style="398" customWidth="1"/>
    <col min="8232" max="8232" width="3.625" style="398" customWidth="1"/>
    <col min="8233" max="8233" width="12.375" style="398" customWidth="1"/>
    <col min="8234" max="8235" width="3.125" style="398" customWidth="1"/>
    <col min="8236" max="8236" width="16.125" style="398" customWidth="1"/>
    <col min="8237" max="8436" width="8.875" style="398"/>
    <col min="8437" max="8437" width="0" style="398" hidden="1" customWidth="1"/>
    <col min="8438" max="8438" width="14.625" style="398" customWidth="1"/>
    <col min="8439" max="8452" width="3.625" style="398" customWidth="1"/>
    <col min="8453" max="8453" width="4.125" style="398" customWidth="1"/>
    <col min="8454" max="8486" width="3.625" style="398" customWidth="1"/>
    <col min="8487" max="8487" width="12.375" style="398" customWidth="1"/>
    <col min="8488" max="8488" width="3.625" style="398" customWidth="1"/>
    <col min="8489" max="8489" width="12.375" style="398" customWidth="1"/>
    <col min="8490" max="8491" width="3.125" style="398" customWidth="1"/>
    <col min="8492" max="8492" width="16.125" style="398" customWidth="1"/>
    <col min="8493" max="8692" width="8.875" style="398"/>
    <col min="8693" max="8693" width="0" style="398" hidden="1" customWidth="1"/>
    <col min="8694" max="8694" width="14.625" style="398" customWidth="1"/>
    <col min="8695" max="8708" width="3.625" style="398" customWidth="1"/>
    <col min="8709" max="8709" width="4.125" style="398" customWidth="1"/>
    <col min="8710" max="8742" width="3.625" style="398" customWidth="1"/>
    <col min="8743" max="8743" width="12.375" style="398" customWidth="1"/>
    <col min="8744" max="8744" width="3.625" style="398" customWidth="1"/>
    <col min="8745" max="8745" width="12.375" style="398" customWidth="1"/>
    <col min="8746" max="8747" width="3.125" style="398" customWidth="1"/>
    <col min="8748" max="8748" width="16.125" style="398" customWidth="1"/>
    <col min="8749" max="8948" width="8.875" style="398"/>
    <col min="8949" max="8949" width="0" style="398" hidden="1" customWidth="1"/>
    <col min="8950" max="8950" width="14.625" style="398" customWidth="1"/>
    <col min="8951" max="8964" width="3.625" style="398" customWidth="1"/>
    <col min="8965" max="8965" width="4.125" style="398" customWidth="1"/>
    <col min="8966" max="8998" width="3.625" style="398" customWidth="1"/>
    <col min="8999" max="8999" width="12.375" style="398" customWidth="1"/>
    <col min="9000" max="9000" width="3.625" style="398" customWidth="1"/>
    <col min="9001" max="9001" width="12.375" style="398" customWidth="1"/>
    <col min="9002" max="9003" width="3.125" style="398" customWidth="1"/>
    <col min="9004" max="9004" width="16.125" style="398" customWidth="1"/>
    <col min="9005" max="9204" width="8.875" style="398"/>
    <col min="9205" max="9205" width="0" style="398" hidden="1" customWidth="1"/>
    <col min="9206" max="9206" width="14.625" style="398" customWidth="1"/>
    <col min="9207" max="9220" width="3.625" style="398" customWidth="1"/>
    <col min="9221" max="9221" width="4.125" style="398" customWidth="1"/>
    <col min="9222" max="9254" width="3.625" style="398" customWidth="1"/>
    <col min="9255" max="9255" width="12.375" style="398" customWidth="1"/>
    <col min="9256" max="9256" width="3.625" style="398" customWidth="1"/>
    <col min="9257" max="9257" width="12.375" style="398" customWidth="1"/>
    <col min="9258" max="9259" width="3.125" style="398" customWidth="1"/>
    <col min="9260" max="9260" width="16.125" style="398" customWidth="1"/>
    <col min="9261" max="9460" width="8.875" style="398"/>
    <col min="9461" max="9461" width="0" style="398" hidden="1" customWidth="1"/>
    <col min="9462" max="9462" width="14.625" style="398" customWidth="1"/>
    <col min="9463" max="9476" width="3.625" style="398" customWidth="1"/>
    <col min="9477" max="9477" width="4.125" style="398" customWidth="1"/>
    <col min="9478" max="9510" width="3.625" style="398" customWidth="1"/>
    <col min="9511" max="9511" width="12.375" style="398" customWidth="1"/>
    <col min="9512" max="9512" width="3.625" style="398" customWidth="1"/>
    <col min="9513" max="9513" width="12.375" style="398" customWidth="1"/>
    <col min="9514" max="9515" width="3.125" style="398" customWidth="1"/>
    <col min="9516" max="9516" width="16.125" style="398" customWidth="1"/>
    <col min="9517" max="9716" width="8.875" style="398"/>
    <col min="9717" max="9717" width="0" style="398" hidden="1" customWidth="1"/>
    <col min="9718" max="9718" width="14.625" style="398" customWidth="1"/>
    <col min="9719" max="9732" width="3.625" style="398" customWidth="1"/>
    <col min="9733" max="9733" width="4.125" style="398" customWidth="1"/>
    <col min="9734" max="9766" width="3.625" style="398" customWidth="1"/>
    <col min="9767" max="9767" width="12.375" style="398" customWidth="1"/>
    <col min="9768" max="9768" width="3.625" style="398" customWidth="1"/>
    <col min="9769" max="9769" width="12.375" style="398" customWidth="1"/>
    <col min="9770" max="9771" width="3.125" style="398" customWidth="1"/>
    <col min="9772" max="9772" width="16.125" style="398" customWidth="1"/>
    <col min="9773" max="9972" width="8.875" style="398"/>
    <col min="9973" max="9973" width="0" style="398" hidden="1" customWidth="1"/>
    <col min="9974" max="9974" width="14.625" style="398" customWidth="1"/>
    <col min="9975" max="9988" width="3.625" style="398" customWidth="1"/>
    <col min="9989" max="9989" width="4.125" style="398" customWidth="1"/>
    <col min="9990" max="10022" width="3.625" style="398" customWidth="1"/>
    <col min="10023" max="10023" width="12.375" style="398" customWidth="1"/>
    <col min="10024" max="10024" width="3.625" style="398" customWidth="1"/>
    <col min="10025" max="10025" width="12.375" style="398" customWidth="1"/>
    <col min="10026" max="10027" width="3.125" style="398" customWidth="1"/>
    <col min="10028" max="10028" width="16.125" style="398" customWidth="1"/>
    <col min="10029" max="10228" width="8.875" style="398"/>
    <col min="10229" max="10229" width="0" style="398" hidden="1" customWidth="1"/>
    <col min="10230" max="10230" width="14.625" style="398" customWidth="1"/>
    <col min="10231" max="10244" width="3.625" style="398" customWidth="1"/>
    <col min="10245" max="10245" width="4.125" style="398" customWidth="1"/>
    <col min="10246" max="10278" width="3.625" style="398" customWidth="1"/>
    <col min="10279" max="10279" width="12.375" style="398" customWidth="1"/>
    <col min="10280" max="10280" width="3.625" style="398" customWidth="1"/>
    <col min="10281" max="10281" width="12.375" style="398" customWidth="1"/>
    <col min="10282" max="10283" width="3.125" style="398" customWidth="1"/>
    <col min="10284" max="10284" width="16.125" style="398" customWidth="1"/>
    <col min="10285" max="10484" width="8.875" style="398"/>
    <col min="10485" max="10485" width="0" style="398" hidden="1" customWidth="1"/>
    <col min="10486" max="10486" width="14.625" style="398" customWidth="1"/>
    <col min="10487" max="10500" width="3.625" style="398" customWidth="1"/>
    <col min="10501" max="10501" width="4.125" style="398" customWidth="1"/>
    <col min="10502" max="10534" width="3.625" style="398" customWidth="1"/>
    <col min="10535" max="10535" width="12.375" style="398" customWidth="1"/>
    <col min="10536" max="10536" width="3.625" style="398" customWidth="1"/>
    <col min="10537" max="10537" width="12.375" style="398" customWidth="1"/>
    <col min="10538" max="10539" width="3.125" style="398" customWidth="1"/>
    <col min="10540" max="10540" width="16.125" style="398" customWidth="1"/>
    <col min="10541" max="10740" width="8.875" style="398"/>
    <col min="10741" max="10741" width="0" style="398" hidden="1" customWidth="1"/>
    <col min="10742" max="10742" width="14.625" style="398" customWidth="1"/>
    <col min="10743" max="10756" width="3.625" style="398" customWidth="1"/>
    <col min="10757" max="10757" width="4.125" style="398" customWidth="1"/>
    <col min="10758" max="10790" width="3.625" style="398" customWidth="1"/>
    <col min="10791" max="10791" width="12.375" style="398" customWidth="1"/>
    <col min="10792" max="10792" width="3.625" style="398" customWidth="1"/>
    <col min="10793" max="10793" width="12.375" style="398" customWidth="1"/>
    <col min="10794" max="10795" width="3.125" style="398" customWidth="1"/>
    <col min="10796" max="10796" width="16.125" style="398" customWidth="1"/>
    <col min="10797" max="10996" width="8.875" style="398"/>
    <col min="10997" max="10997" width="0" style="398" hidden="1" customWidth="1"/>
    <col min="10998" max="10998" width="14.625" style="398" customWidth="1"/>
    <col min="10999" max="11012" width="3.625" style="398" customWidth="1"/>
    <col min="11013" max="11013" width="4.125" style="398" customWidth="1"/>
    <col min="11014" max="11046" width="3.625" style="398" customWidth="1"/>
    <col min="11047" max="11047" width="12.375" style="398" customWidth="1"/>
    <col min="11048" max="11048" width="3.625" style="398" customWidth="1"/>
    <col min="11049" max="11049" width="12.375" style="398" customWidth="1"/>
    <col min="11050" max="11051" width="3.125" style="398" customWidth="1"/>
    <col min="11052" max="11052" width="16.125" style="398" customWidth="1"/>
    <col min="11053" max="11252" width="8.875" style="398"/>
    <col min="11253" max="11253" width="0" style="398" hidden="1" customWidth="1"/>
    <col min="11254" max="11254" width="14.625" style="398" customWidth="1"/>
    <col min="11255" max="11268" width="3.625" style="398" customWidth="1"/>
    <col min="11269" max="11269" width="4.125" style="398" customWidth="1"/>
    <col min="11270" max="11302" width="3.625" style="398" customWidth="1"/>
    <col min="11303" max="11303" width="12.375" style="398" customWidth="1"/>
    <col min="11304" max="11304" width="3.625" style="398" customWidth="1"/>
    <col min="11305" max="11305" width="12.375" style="398" customWidth="1"/>
    <col min="11306" max="11307" width="3.125" style="398" customWidth="1"/>
    <col min="11308" max="11308" width="16.125" style="398" customWidth="1"/>
    <col min="11309" max="11508" width="8.875" style="398"/>
    <col min="11509" max="11509" width="0" style="398" hidden="1" customWidth="1"/>
    <col min="11510" max="11510" width="14.625" style="398" customWidth="1"/>
    <col min="11511" max="11524" width="3.625" style="398" customWidth="1"/>
    <col min="11525" max="11525" width="4.125" style="398" customWidth="1"/>
    <col min="11526" max="11558" width="3.625" style="398" customWidth="1"/>
    <col min="11559" max="11559" width="12.375" style="398" customWidth="1"/>
    <col min="11560" max="11560" width="3.625" style="398" customWidth="1"/>
    <col min="11561" max="11561" width="12.375" style="398" customWidth="1"/>
    <col min="11562" max="11563" width="3.125" style="398" customWidth="1"/>
    <col min="11564" max="11564" width="16.125" style="398" customWidth="1"/>
    <col min="11565" max="11764" width="8.875" style="398"/>
    <col min="11765" max="11765" width="0" style="398" hidden="1" customWidth="1"/>
    <col min="11766" max="11766" width="14.625" style="398" customWidth="1"/>
    <col min="11767" max="11780" width="3.625" style="398" customWidth="1"/>
    <col min="11781" max="11781" width="4.125" style="398" customWidth="1"/>
    <col min="11782" max="11814" width="3.625" style="398" customWidth="1"/>
    <col min="11815" max="11815" width="12.375" style="398" customWidth="1"/>
    <col min="11816" max="11816" width="3.625" style="398" customWidth="1"/>
    <col min="11817" max="11817" width="12.375" style="398" customWidth="1"/>
    <col min="11818" max="11819" width="3.125" style="398" customWidth="1"/>
    <col min="11820" max="11820" width="16.125" style="398" customWidth="1"/>
    <col min="11821" max="12020" width="8.875" style="398"/>
    <col min="12021" max="12021" width="0" style="398" hidden="1" customWidth="1"/>
    <col min="12022" max="12022" width="14.625" style="398" customWidth="1"/>
    <col min="12023" max="12036" width="3.625" style="398" customWidth="1"/>
    <col min="12037" max="12037" width="4.125" style="398" customWidth="1"/>
    <col min="12038" max="12070" width="3.625" style="398" customWidth="1"/>
    <col min="12071" max="12071" width="12.375" style="398" customWidth="1"/>
    <col min="12072" max="12072" width="3.625" style="398" customWidth="1"/>
    <col min="12073" max="12073" width="12.375" style="398" customWidth="1"/>
    <col min="12074" max="12075" width="3.125" style="398" customWidth="1"/>
    <col min="12076" max="12076" width="16.125" style="398" customWidth="1"/>
    <col min="12077" max="12276" width="8.875" style="398"/>
    <col min="12277" max="12277" width="0" style="398" hidden="1" customWidth="1"/>
    <col min="12278" max="12278" width="14.625" style="398" customWidth="1"/>
    <col min="12279" max="12292" width="3.625" style="398" customWidth="1"/>
    <col min="12293" max="12293" width="4.125" style="398" customWidth="1"/>
    <col min="12294" max="12326" width="3.625" style="398" customWidth="1"/>
    <col min="12327" max="12327" width="12.375" style="398" customWidth="1"/>
    <col min="12328" max="12328" width="3.625" style="398" customWidth="1"/>
    <col min="12329" max="12329" width="12.375" style="398" customWidth="1"/>
    <col min="12330" max="12331" width="3.125" style="398" customWidth="1"/>
    <col min="12332" max="12332" width="16.125" style="398" customWidth="1"/>
    <col min="12333" max="12532" width="8.875" style="398"/>
    <col min="12533" max="12533" width="0" style="398" hidden="1" customWidth="1"/>
    <col min="12534" max="12534" width="14.625" style="398" customWidth="1"/>
    <col min="12535" max="12548" width="3.625" style="398" customWidth="1"/>
    <col min="12549" max="12549" width="4.125" style="398" customWidth="1"/>
    <col min="12550" max="12582" width="3.625" style="398" customWidth="1"/>
    <col min="12583" max="12583" width="12.375" style="398" customWidth="1"/>
    <col min="12584" max="12584" width="3.625" style="398" customWidth="1"/>
    <col min="12585" max="12585" width="12.375" style="398" customWidth="1"/>
    <col min="12586" max="12587" width="3.125" style="398" customWidth="1"/>
    <col min="12588" max="12588" width="16.125" style="398" customWidth="1"/>
    <col min="12589" max="12788" width="8.875" style="398"/>
    <col min="12789" max="12789" width="0" style="398" hidden="1" customWidth="1"/>
    <col min="12790" max="12790" width="14.625" style="398" customWidth="1"/>
    <col min="12791" max="12804" width="3.625" style="398" customWidth="1"/>
    <col min="12805" max="12805" width="4.125" style="398" customWidth="1"/>
    <col min="12806" max="12838" width="3.625" style="398" customWidth="1"/>
    <col min="12839" max="12839" width="12.375" style="398" customWidth="1"/>
    <col min="12840" max="12840" width="3.625" style="398" customWidth="1"/>
    <col min="12841" max="12841" width="12.375" style="398" customWidth="1"/>
    <col min="12842" max="12843" width="3.125" style="398" customWidth="1"/>
    <col min="12844" max="12844" width="16.125" style="398" customWidth="1"/>
    <col min="12845" max="13044" width="8.875" style="398"/>
    <col min="13045" max="13045" width="0" style="398" hidden="1" customWidth="1"/>
    <col min="13046" max="13046" width="14.625" style="398" customWidth="1"/>
    <col min="13047" max="13060" width="3.625" style="398" customWidth="1"/>
    <col min="13061" max="13061" width="4.125" style="398" customWidth="1"/>
    <col min="13062" max="13094" width="3.625" style="398" customWidth="1"/>
    <col min="13095" max="13095" width="12.375" style="398" customWidth="1"/>
    <col min="13096" max="13096" width="3.625" style="398" customWidth="1"/>
    <col min="13097" max="13097" width="12.375" style="398" customWidth="1"/>
    <col min="13098" max="13099" width="3.125" style="398" customWidth="1"/>
    <col min="13100" max="13100" width="16.125" style="398" customWidth="1"/>
    <col min="13101" max="13300" width="8.875" style="398"/>
    <col min="13301" max="13301" width="0" style="398" hidden="1" customWidth="1"/>
    <col min="13302" max="13302" width="14.625" style="398" customWidth="1"/>
    <col min="13303" max="13316" width="3.625" style="398" customWidth="1"/>
    <col min="13317" max="13317" width="4.125" style="398" customWidth="1"/>
    <col min="13318" max="13350" width="3.625" style="398" customWidth="1"/>
    <col min="13351" max="13351" width="12.375" style="398" customWidth="1"/>
    <col min="13352" max="13352" width="3.625" style="398" customWidth="1"/>
    <col min="13353" max="13353" width="12.375" style="398" customWidth="1"/>
    <col min="13354" max="13355" width="3.125" style="398" customWidth="1"/>
    <col min="13356" max="13356" width="16.125" style="398" customWidth="1"/>
    <col min="13357" max="13556" width="8.875" style="398"/>
    <col min="13557" max="13557" width="0" style="398" hidden="1" customWidth="1"/>
    <col min="13558" max="13558" width="14.625" style="398" customWidth="1"/>
    <col min="13559" max="13572" width="3.625" style="398" customWidth="1"/>
    <col min="13573" max="13573" width="4.125" style="398" customWidth="1"/>
    <col min="13574" max="13606" width="3.625" style="398" customWidth="1"/>
    <col min="13607" max="13607" width="12.375" style="398" customWidth="1"/>
    <col min="13608" max="13608" width="3.625" style="398" customWidth="1"/>
    <col min="13609" max="13609" width="12.375" style="398" customWidth="1"/>
    <col min="13610" max="13611" width="3.125" style="398" customWidth="1"/>
    <col min="13612" max="13612" width="16.125" style="398" customWidth="1"/>
    <col min="13613" max="13812" width="8.875" style="398"/>
    <col min="13813" max="13813" width="0" style="398" hidden="1" customWidth="1"/>
    <col min="13814" max="13814" width="14.625" style="398" customWidth="1"/>
    <col min="13815" max="13828" width="3.625" style="398" customWidth="1"/>
    <col min="13829" max="13829" width="4.125" style="398" customWidth="1"/>
    <col min="13830" max="13862" width="3.625" style="398" customWidth="1"/>
    <col min="13863" max="13863" width="12.375" style="398" customWidth="1"/>
    <col min="13864" max="13864" width="3.625" style="398" customWidth="1"/>
    <col min="13865" max="13865" width="12.375" style="398" customWidth="1"/>
    <col min="13866" max="13867" width="3.125" style="398" customWidth="1"/>
    <col min="13868" max="13868" width="16.125" style="398" customWidth="1"/>
    <col min="13869" max="14068" width="8.875" style="398"/>
    <col min="14069" max="14069" width="0" style="398" hidden="1" customWidth="1"/>
    <col min="14070" max="14070" width="14.625" style="398" customWidth="1"/>
    <col min="14071" max="14084" width="3.625" style="398" customWidth="1"/>
    <col min="14085" max="14085" width="4.125" style="398" customWidth="1"/>
    <col min="14086" max="14118" width="3.625" style="398" customWidth="1"/>
    <col min="14119" max="14119" width="12.375" style="398" customWidth="1"/>
    <col min="14120" max="14120" width="3.625" style="398" customWidth="1"/>
    <col min="14121" max="14121" width="12.375" style="398" customWidth="1"/>
    <col min="14122" max="14123" width="3.125" style="398" customWidth="1"/>
    <col min="14124" max="14124" width="16.125" style="398" customWidth="1"/>
    <col min="14125" max="14324" width="8.875" style="398"/>
    <col min="14325" max="14325" width="0" style="398" hidden="1" customWidth="1"/>
    <col min="14326" max="14326" width="14.625" style="398" customWidth="1"/>
    <col min="14327" max="14340" width="3.625" style="398" customWidth="1"/>
    <col min="14341" max="14341" width="4.125" style="398" customWidth="1"/>
    <col min="14342" max="14374" width="3.625" style="398" customWidth="1"/>
    <col min="14375" max="14375" width="12.375" style="398" customWidth="1"/>
    <col min="14376" max="14376" width="3.625" style="398" customWidth="1"/>
    <col min="14377" max="14377" width="12.375" style="398" customWidth="1"/>
    <col min="14378" max="14379" width="3.125" style="398" customWidth="1"/>
    <col min="14380" max="14380" width="16.125" style="398" customWidth="1"/>
    <col min="14381" max="14580" width="8.875" style="398"/>
    <col min="14581" max="14581" width="0" style="398" hidden="1" customWidth="1"/>
    <col min="14582" max="14582" width="14.625" style="398" customWidth="1"/>
    <col min="14583" max="14596" width="3.625" style="398" customWidth="1"/>
    <col min="14597" max="14597" width="4.125" style="398" customWidth="1"/>
    <col min="14598" max="14630" width="3.625" style="398" customWidth="1"/>
    <col min="14631" max="14631" width="12.375" style="398" customWidth="1"/>
    <col min="14632" max="14632" width="3.625" style="398" customWidth="1"/>
    <col min="14633" max="14633" width="12.375" style="398" customWidth="1"/>
    <col min="14634" max="14635" width="3.125" style="398" customWidth="1"/>
    <col min="14636" max="14636" width="16.125" style="398" customWidth="1"/>
    <col min="14637" max="14836" width="8.875" style="398"/>
    <col min="14837" max="14837" width="0" style="398" hidden="1" customWidth="1"/>
    <col min="14838" max="14838" width="14.625" style="398" customWidth="1"/>
    <col min="14839" max="14852" width="3.625" style="398" customWidth="1"/>
    <col min="14853" max="14853" width="4.125" style="398" customWidth="1"/>
    <col min="14854" max="14886" width="3.625" style="398" customWidth="1"/>
    <col min="14887" max="14887" width="12.375" style="398" customWidth="1"/>
    <col min="14888" max="14888" width="3.625" style="398" customWidth="1"/>
    <col min="14889" max="14889" width="12.375" style="398" customWidth="1"/>
    <col min="14890" max="14891" width="3.125" style="398" customWidth="1"/>
    <col min="14892" max="14892" width="16.125" style="398" customWidth="1"/>
    <col min="14893" max="15092" width="8.875" style="398"/>
    <col min="15093" max="15093" width="0" style="398" hidden="1" customWidth="1"/>
    <col min="15094" max="15094" width="14.625" style="398" customWidth="1"/>
    <col min="15095" max="15108" width="3.625" style="398" customWidth="1"/>
    <col min="15109" max="15109" width="4.125" style="398" customWidth="1"/>
    <col min="15110" max="15142" width="3.625" style="398" customWidth="1"/>
    <col min="15143" max="15143" width="12.375" style="398" customWidth="1"/>
    <col min="15144" max="15144" width="3.625" style="398" customWidth="1"/>
    <col min="15145" max="15145" width="12.375" style="398" customWidth="1"/>
    <col min="15146" max="15147" width="3.125" style="398" customWidth="1"/>
    <col min="15148" max="15148" width="16.125" style="398" customWidth="1"/>
    <col min="15149" max="15348" width="8.875" style="398"/>
    <col min="15349" max="15349" width="0" style="398" hidden="1" customWidth="1"/>
    <col min="15350" max="15350" width="14.625" style="398" customWidth="1"/>
    <col min="15351" max="15364" width="3.625" style="398" customWidth="1"/>
    <col min="15365" max="15365" width="4.125" style="398" customWidth="1"/>
    <col min="15366" max="15398" width="3.625" style="398" customWidth="1"/>
    <col min="15399" max="15399" width="12.375" style="398" customWidth="1"/>
    <col min="15400" max="15400" width="3.625" style="398" customWidth="1"/>
    <col min="15401" max="15401" width="12.375" style="398" customWidth="1"/>
    <col min="15402" max="15403" width="3.125" style="398" customWidth="1"/>
    <col min="15404" max="15404" width="16.125" style="398" customWidth="1"/>
    <col min="15405" max="15604" width="8.875" style="398"/>
    <col min="15605" max="15605" width="0" style="398" hidden="1" customWidth="1"/>
    <col min="15606" max="15606" width="14.625" style="398" customWidth="1"/>
    <col min="15607" max="15620" width="3.625" style="398" customWidth="1"/>
    <col min="15621" max="15621" width="4.125" style="398" customWidth="1"/>
    <col min="15622" max="15654" width="3.625" style="398" customWidth="1"/>
    <col min="15655" max="15655" width="12.375" style="398" customWidth="1"/>
    <col min="15656" max="15656" width="3.625" style="398" customWidth="1"/>
    <col min="15657" max="15657" width="12.375" style="398" customWidth="1"/>
    <col min="15658" max="15659" width="3.125" style="398" customWidth="1"/>
    <col min="15660" max="15660" width="16.125" style="398" customWidth="1"/>
    <col min="15661" max="15860" width="8.875" style="398"/>
    <col min="15861" max="15861" width="0" style="398" hidden="1" customWidth="1"/>
    <col min="15862" max="15862" width="14.625" style="398" customWidth="1"/>
    <col min="15863" max="15876" width="3.625" style="398" customWidth="1"/>
    <col min="15877" max="15877" width="4.125" style="398" customWidth="1"/>
    <col min="15878" max="15910" width="3.625" style="398" customWidth="1"/>
    <col min="15911" max="15911" width="12.375" style="398" customWidth="1"/>
    <col min="15912" max="15912" width="3.625" style="398" customWidth="1"/>
    <col min="15913" max="15913" width="12.375" style="398" customWidth="1"/>
    <col min="15914" max="15915" width="3.125" style="398" customWidth="1"/>
    <col min="15916" max="15916" width="16.125" style="398" customWidth="1"/>
    <col min="15917" max="16116" width="8.875" style="398"/>
    <col min="16117" max="16117" width="0" style="398" hidden="1" customWidth="1"/>
    <col min="16118" max="16118" width="14.625" style="398" customWidth="1"/>
    <col min="16119" max="16132" width="3.625" style="398" customWidth="1"/>
    <col min="16133" max="16133" width="4.125" style="398" customWidth="1"/>
    <col min="16134" max="16166" width="3.625" style="398" customWidth="1"/>
    <col min="16167" max="16167" width="12.375" style="398" customWidth="1"/>
    <col min="16168" max="16168" width="3.625" style="398" customWidth="1"/>
    <col min="16169" max="16169" width="12.375" style="398" customWidth="1"/>
    <col min="16170" max="16171" width="3.125" style="398" customWidth="1"/>
    <col min="16172" max="16172" width="16.125" style="398" customWidth="1"/>
    <col min="16173" max="16384" width="8.875" style="398"/>
  </cols>
  <sheetData>
    <row r="1" spans="1:25" ht="14.25">
      <c r="A1" s="396" t="s">
        <v>512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9.5" customHeight="1" thickBot="1">
      <c r="A2" s="301" t="s">
        <v>457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</row>
    <row r="3" spans="1:25" ht="21" customHeight="1">
      <c r="A3" s="399"/>
      <c r="B3" s="400"/>
      <c r="C3" s="828" t="s">
        <v>360</v>
      </c>
      <c r="D3" s="829"/>
      <c r="E3" s="829"/>
      <c r="F3" s="829"/>
      <c r="G3" s="829"/>
      <c r="H3" s="829"/>
      <c r="I3" s="829"/>
      <c r="J3" s="829"/>
      <c r="K3" s="830"/>
      <c r="L3" s="828" t="s">
        <v>361</v>
      </c>
      <c r="M3" s="829"/>
      <c r="N3" s="829"/>
      <c r="O3" s="829"/>
      <c r="P3" s="829"/>
      <c r="Q3" s="830"/>
      <c r="R3" s="878" t="s">
        <v>353</v>
      </c>
      <c r="S3" s="879"/>
      <c r="T3" s="879"/>
      <c r="U3" s="879"/>
      <c r="V3" s="879"/>
      <c r="W3" s="879"/>
      <c r="X3" s="880"/>
      <c r="Y3" s="401"/>
    </row>
    <row r="4" spans="1:25" ht="21" customHeight="1">
      <c r="A4" s="402"/>
      <c r="B4" s="403" t="s">
        <v>363</v>
      </c>
      <c r="C4" s="831" t="s">
        <v>364</v>
      </c>
      <c r="D4" s="832"/>
      <c r="E4" s="832"/>
      <c r="F4" s="832"/>
      <c r="G4" s="832"/>
      <c r="H4" s="833"/>
      <c r="I4" s="404"/>
      <c r="J4" s="405"/>
      <c r="K4" s="345"/>
      <c r="L4" s="834" t="s">
        <v>476</v>
      </c>
      <c r="M4" s="835"/>
      <c r="N4" s="836"/>
      <c r="O4" s="406"/>
      <c r="P4" s="405"/>
      <c r="Q4" s="345"/>
      <c r="R4" s="881" t="s">
        <v>365</v>
      </c>
      <c r="S4" s="882"/>
      <c r="T4" s="883"/>
      <c r="U4" s="406"/>
      <c r="V4" s="406"/>
      <c r="W4" s="405"/>
      <c r="X4" s="345"/>
      <c r="Y4" s="407" t="s">
        <v>366</v>
      </c>
    </row>
    <row r="5" spans="1:25" ht="71.099999999999994" customHeight="1">
      <c r="A5" s="408" t="s">
        <v>362</v>
      </c>
      <c r="B5" s="409" t="s">
        <v>367</v>
      </c>
      <c r="C5" s="410" t="s">
        <v>368</v>
      </c>
      <c r="D5" s="411" t="s">
        <v>369</v>
      </c>
      <c r="E5" s="411" t="s">
        <v>370</v>
      </c>
      <c r="F5" s="411" t="s">
        <v>371</v>
      </c>
      <c r="G5" s="411" t="s">
        <v>372</v>
      </c>
      <c r="H5" s="412" t="s">
        <v>373</v>
      </c>
      <c r="I5" s="413" t="s">
        <v>208</v>
      </c>
      <c r="J5" s="414" t="s">
        <v>211</v>
      </c>
      <c r="K5" s="502" t="s">
        <v>655</v>
      </c>
      <c r="L5" s="410" t="s">
        <v>368</v>
      </c>
      <c r="M5" s="411" t="s">
        <v>369</v>
      </c>
      <c r="N5" s="412" t="s">
        <v>370</v>
      </c>
      <c r="O5" s="413" t="s">
        <v>208</v>
      </c>
      <c r="P5" s="414" t="s">
        <v>211</v>
      </c>
      <c r="Q5" s="502" t="s">
        <v>655</v>
      </c>
      <c r="R5" s="410" t="s">
        <v>368</v>
      </c>
      <c r="S5" s="411" t="s">
        <v>369</v>
      </c>
      <c r="T5" s="411" t="s">
        <v>370</v>
      </c>
      <c r="U5" s="413" t="s">
        <v>376</v>
      </c>
      <c r="V5" s="413" t="s">
        <v>377</v>
      </c>
      <c r="W5" s="414" t="s">
        <v>378</v>
      </c>
      <c r="X5" s="502" t="s">
        <v>655</v>
      </c>
      <c r="Y5" s="415" t="s">
        <v>379</v>
      </c>
    </row>
    <row r="6" spans="1:25" ht="14.25" thickBot="1">
      <c r="A6" s="416"/>
      <c r="B6" s="417"/>
      <c r="C6" s="418"/>
      <c r="D6" s="419"/>
      <c r="E6" s="419"/>
      <c r="F6" s="419"/>
      <c r="G6" s="419"/>
      <c r="H6" s="420"/>
      <c r="I6" s="421"/>
      <c r="J6" s="422"/>
      <c r="K6" s="423"/>
      <c r="L6" s="418"/>
      <c r="M6" s="419"/>
      <c r="N6" s="420"/>
      <c r="O6" s="421"/>
      <c r="P6" s="422"/>
      <c r="Q6" s="423"/>
      <c r="R6" s="418"/>
      <c r="S6" s="419"/>
      <c r="T6" s="419"/>
      <c r="U6" s="421"/>
      <c r="V6" s="421"/>
      <c r="W6" s="422"/>
      <c r="X6" s="423"/>
      <c r="Y6" s="424"/>
    </row>
    <row r="7" spans="1:25" s="426" customFormat="1" ht="24" customHeight="1">
      <c r="A7" s="425" t="s">
        <v>343</v>
      </c>
      <c r="B7" s="557">
        <v>1</v>
      </c>
      <c r="C7" s="558">
        <v>0</v>
      </c>
      <c r="D7" s="559">
        <v>0</v>
      </c>
      <c r="E7" s="559">
        <v>0</v>
      </c>
      <c r="F7" s="559">
        <v>0</v>
      </c>
      <c r="G7" s="559">
        <v>1</v>
      </c>
      <c r="H7" s="560">
        <v>1</v>
      </c>
      <c r="I7" s="557">
        <v>1</v>
      </c>
      <c r="J7" s="499">
        <f t="shared" ref="J7:J16" si="0">SUM(C7:I7)</f>
        <v>3</v>
      </c>
      <c r="K7" s="557">
        <v>0</v>
      </c>
      <c r="L7" s="558">
        <v>0</v>
      </c>
      <c r="M7" s="559">
        <v>1</v>
      </c>
      <c r="N7" s="560">
        <v>0</v>
      </c>
      <c r="O7" s="557">
        <v>1</v>
      </c>
      <c r="P7" s="499">
        <f t="shared" ref="P7:P16" si="1">SUM(L7:O7)</f>
        <v>2</v>
      </c>
      <c r="Q7" s="557">
        <v>0</v>
      </c>
      <c r="R7" s="558">
        <v>2</v>
      </c>
      <c r="S7" s="559">
        <v>2</v>
      </c>
      <c r="T7" s="561">
        <v>1</v>
      </c>
      <c r="U7" s="562">
        <v>3</v>
      </c>
      <c r="V7" s="557">
        <v>0</v>
      </c>
      <c r="W7" s="499">
        <f t="shared" ref="W7:W16" si="2">SUM(R7:V7)</f>
        <v>8</v>
      </c>
      <c r="X7" s="557">
        <v>0</v>
      </c>
      <c r="Y7" s="496">
        <f t="shared" ref="Y7:Y16" si="3">SUM(B7,J7,P7,W7)</f>
        <v>14</v>
      </c>
    </row>
    <row r="8" spans="1:25" s="426" customFormat="1" ht="24" customHeight="1">
      <c r="A8" s="427" t="s">
        <v>666</v>
      </c>
      <c r="B8" s="563">
        <v>3</v>
      </c>
      <c r="C8" s="564">
        <v>0</v>
      </c>
      <c r="D8" s="565">
        <v>0</v>
      </c>
      <c r="E8" s="565">
        <v>0</v>
      </c>
      <c r="F8" s="565">
        <v>1</v>
      </c>
      <c r="G8" s="565">
        <v>0</v>
      </c>
      <c r="H8" s="566">
        <v>0</v>
      </c>
      <c r="I8" s="563">
        <v>1</v>
      </c>
      <c r="J8" s="500">
        <f t="shared" si="0"/>
        <v>2</v>
      </c>
      <c r="K8" s="563">
        <v>0</v>
      </c>
      <c r="L8" s="564">
        <v>0</v>
      </c>
      <c r="M8" s="565">
        <v>1</v>
      </c>
      <c r="N8" s="566">
        <v>0</v>
      </c>
      <c r="O8" s="563">
        <v>1</v>
      </c>
      <c r="P8" s="500">
        <f t="shared" si="1"/>
        <v>2</v>
      </c>
      <c r="Q8" s="563">
        <v>0</v>
      </c>
      <c r="R8" s="564">
        <v>1</v>
      </c>
      <c r="S8" s="565">
        <v>1</v>
      </c>
      <c r="T8" s="567">
        <v>0</v>
      </c>
      <c r="U8" s="568">
        <v>0</v>
      </c>
      <c r="V8" s="563">
        <v>0</v>
      </c>
      <c r="W8" s="500">
        <f t="shared" si="2"/>
        <v>2</v>
      </c>
      <c r="X8" s="563">
        <v>0</v>
      </c>
      <c r="Y8" s="497">
        <f>SUM(B8,J8,P8,W8)</f>
        <v>9</v>
      </c>
    </row>
    <row r="9" spans="1:25" s="426" customFormat="1" ht="24" customHeight="1">
      <c r="A9" s="427" t="s">
        <v>349</v>
      </c>
      <c r="B9" s="508">
        <v>0</v>
      </c>
      <c r="C9" s="564">
        <v>1</v>
      </c>
      <c r="D9" s="565">
        <v>1</v>
      </c>
      <c r="E9" s="565">
        <v>0</v>
      </c>
      <c r="F9" s="565">
        <v>0</v>
      </c>
      <c r="G9" s="565">
        <v>1</v>
      </c>
      <c r="H9" s="566">
        <v>2</v>
      </c>
      <c r="I9" s="563">
        <v>12</v>
      </c>
      <c r="J9" s="500">
        <f t="shared" si="0"/>
        <v>17</v>
      </c>
      <c r="K9" s="563">
        <v>2</v>
      </c>
      <c r="L9" s="564">
        <v>2</v>
      </c>
      <c r="M9" s="565">
        <v>2</v>
      </c>
      <c r="N9" s="566">
        <v>1</v>
      </c>
      <c r="O9" s="563">
        <v>8</v>
      </c>
      <c r="P9" s="500">
        <f t="shared" si="1"/>
        <v>13</v>
      </c>
      <c r="Q9" s="563">
        <v>1</v>
      </c>
      <c r="R9" s="564">
        <v>5</v>
      </c>
      <c r="S9" s="565">
        <v>3</v>
      </c>
      <c r="T9" s="567">
        <v>4</v>
      </c>
      <c r="U9" s="568">
        <v>0</v>
      </c>
      <c r="V9" s="563">
        <v>0</v>
      </c>
      <c r="W9" s="500">
        <f t="shared" si="2"/>
        <v>12</v>
      </c>
      <c r="X9" s="563">
        <v>3</v>
      </c>
      <c r="Y9" s="497">
        <f t="shared" si="3"/>
        <v>42</v>
      </c>
    </row>
    <row r="10" spans="1:25" s="426" customFormat="1" ht="24" customHeight="1">
      <c r="A10" s="427" t="s">
        <v>351</v>
      </c>
      <c r="B10" s="508">
        <v>0</v>
      </c>
      <c r="C10" s="564">
        <v>5</v>
      </c>
      <c r="D10" s="565">
        <v>5</v>
      </c>
      <c r="E10" s="565">
        <v>2</v>
      </c>
      <c r="F10" s="565">
        <v>3</v>
      </c>
      <c r="G10" s="565">
        <v>3</v>
      </c>
      <c r="H10" s="566">
        <v>3</v>
      </c>
      <c r="I10" s="563">
        <v>1</v>
      </c>
      <c r="J10" s="500">
        <f t="shared" si="0"/>
        <v>22</v>
      </c>
      <c r="K10" s="563">
        <v>0</v>
      </c>
      <c r="L10" s="564">
        <v>8</v>
      </c>
      <c r="M10" s="565">
        <v>7</v>
      </c>
      <c r="N10" s="566">
        <v>7</v>
      </c>
      <c r="O10" s="563">
        <v>1</v>
      </c>
      <c r="P10" s="500">
        <f t="shared" si="1"/>
        <v>23</v>
      </c>
      <c r="Q10" s="563">
        <v>0</v>
      </c>
      <c r="R10" s="564">
        <v>6</v>
      </c>
      <c r="S10" s="565">
        <v>7</v>
      </c>
      <c r="T10" s="567">
        <v>7</v>
      </c>
      <c r="U10" s="568">
        <v>0</v>
      </c>
      <c r="V10" s="563">
        <v>0</v>
      </c>
      <c r="W10" s="500">
        <f t="shared" si="2"/>
        <v>20</v>
      </c>
      <c r="X10" s="563">
        <v>0</v>
      </c>
      <c r="Y10" s="497">
        <f t="shared" si="3"/>
        <v>65</v>
      </c>
    </row>
    <row r="11" spans="1:25" s="426" customFormat="1" ht="24" customHeight="1">
      <c r="A11" s="427" t="s">
        <v>352</v>
      </c>
      <c r="B11" s="508">
        <v>0</v>
      </c>
      <c r="C11" s="564">
        <v>1</v>
      </c>
      <c r="D11" s="565">
        <v>2</v>
      </c>
      <c r="E11" s="565">
        <v>1</v>
      </c>
      <c r="F11" s="565">
        <v>1</v>
      </c>
      <c r="G11" s="565">
        <v>1</v>
      </c>
      <c r="H11" s="566">
        <v>2</v>
      </c>
      <c r="I11" s="563">
        <v>11</v>
      </c>
      <c r="J11" s="500">
        <f t="shared" si="0"/>
        <v>19</v>
      </c>
      <c r="K11" s="563">
        <v>5</v>
      </c>
      <c r="L11" s="668">
        <v>6</v>
      </c>
      <c r="M11" s="669">
        <v>1</v>
      </c>
      <c r="N11" s="670">
        <v>5</v>
      </c>
      <c r="O11" s="563">
        <v>10</v>
      </c>
      <c r="P11" s="500">
        <f t="shared" si="1"/>
        <v>22</v>
      </c>
      <c r="Q11" s="563">
        <v>4</v>
      </c>
      <c r="R11" s="564">
        <v>11</v>
      </c>
      <c r="S11" s="669">
        <v>8</v>
      </c>
      <c r="T11" s="671">
        <v>9</v>
      </c>
      <c r="U11" s="568">
        <v>0</v>
      </c>
      <c r="V11" s="563">
        <v>0</v>
      </c>
      <c r="W11" s="500">
        <f t="shared" si="2"/>
        <v>28</v>
      </c>
      <c r="X11" s="563">
        <v>4</v>
      </c>
      <c r="Y11" s="497">
        <f t="shared" si="3"/>
        <v>69</v>
      </c>
    </row>
    <row r="12" spans="1:25" s="426" customFormat="1" ht="24" customHeight="1">
      <c r="A12" s="428" t="s">
        <v>475</v>
      </c>
      <c r="B12" s="508">
        <v>0</v>
      </c>
      <c r="C12" s="564">
        <v>2</v>
      </c>
      <c r="D12" s="565">
        <v>1</v>
      </c>
      <c r="E12" s="565">
        <v>1</v>
      </c>
      <c r="F12" s="565">
        <v>1</v>
      </c>
      <c r="G12" s="565">
        <v>2</v>
      </c>
      <c r="H12" s="566">
        <v>2</v>
      </c>
      <c r="I12" s="563">
        <v>1</v>
      </c>
      <c r="J12" s="500">
        <f t="shared" si="0"/>
        <v>10</v>
      </c>
      <c r="K12" s="563">
        <v>0</v>
      </c>
      <c r="L12" s="564">
        <v>1</v>
      </c>
      <c r="M12" s="565">
        <v>1</v>
      </c>
      <c r="N12" s="566">
        <v>2</v>
      </c>
      <c r="O12" s="563">
        <v>2</v>
      </c>
      <c r="P12" s="500">
        <f t="shared" si="1"/>
        <v>6</v>
      </c>
      <c r="Q12" s="563">
        <v>0</v>
      </c>
      <c r="R12" s="564">
        <v>0</v>
      </c>
      <c r="S12" s="565">
        <v>0</v>
      </c>
      <c r="T12" s="567">
        <v>0</v>
      </c>
      <c r="U12" s="568">
        <v>0</v>
      </c>
      <c r="V12" s="563">
        <v>0</v>
      </c>
      <c r="W12" s="500">
        <f t="shared" si="2"/>
        <v>0</v>
      </c>
      <c r="X12" s="563">
        <v>0</v>
      </c>
      <c r="Y12" s="497">
        <f t="shared" si="3"/>
        <v>16</v>
      </c>
    </row>
    <row r="13" spans="1:25" s="426" customFormat="1" ht="24" customHeight="1">
      <c r="A13" s="427" t="s">
        <v>381</v>
      </c>
      <c r="B13" s="508">
        <v>0</v>
      </c>
      <c r="C13" s="564">
        <v>1</v>
      </c>
      <c r="D13" s="565">
        <v>2</v>
      </c>
      <c r="E13" s="565">
        <v>1</v>
      </c>
      <c r="F13" s="565">
        <v>2</v>
      </c>
      <c r="G13" s="565">
        <v>1</v>
      </c>
      <c r="H13" s="566">
        <v>1</v>
      </c>
      <c r="I13" s="563">
        <v>5</v>
      </c>
      <c r="J13" s="500">
        <f t="shared" si="0"/>
        <v>13</v>
      </c>
      <c r="K13" s="563">
        <v>0</v>
      </c>
      <c r="L13" s="564">
        <v>2</v>
      </c>
      <c r="M13" s="565">
        <v>2</v>
      </c>
      <c r="N13" s="566">
        <v>2</v>
      </c>
      <c r="O13" s="563">
        <v>2</v>
      </c>
      <c r="P13" s="500">
        <f t="shared" si="1"/>
        <v>8</v>
      </c>
      <c r="Q13" s="563">
        <v>0</v>
      </c>
      <c r="R13" s="564">
        <v>5</v>
      </c>
      <c r="S13" s="565">
        <v>5</v>
      </c>
      <c r="T13" s="567">
        <v>4</v>
      </c>
      <c r="U13" s="568">
        <v>0</v>
      </c>
      <c r="V13" s="563">
        <v>0</v>
      </c>
      <c r="W13" s="500">
        <f t="shared" si="2"/>
        <v>14</v>
      </c>
      <c r="X13" s="563">
        <v>0</v>
      </c>
      <c r="Y13" s="497">
        <f t="shared" si="3"/>
        <v>35</v>
      </c>
    </row>
    <row r="14" spans="1:25" s="426" customFormat="1" ht="24" customHeight="1">
      <c r="A14" s="427" t="s">
        <v>356</v>
      </c>
      <c r="B14" s="508">
        <v>0</v>
      </c>
      <c r="C14" s="564">
        <v>2</v>
      </c>
      <c r="D14" s="565">
        <v>1</v>
      </c>
      <c r="E14" s="565">
        <v>1</v>
      </c>
      <c r="F14" s="565">
        <v>1</v>
      </c>
      <c r="G14" s="565">
        <v>1</v>
      </c>
      <c r="H14" s="566">
        <v>1</v>
      </c>
      <c r="I14" s="563">
        <v>7</v>
      </c>
      <c r="J14" s="500">
        <f t="shared" si="0"/>
        <v>14</v>
      </c>
      <c r="K14" s="563">
        <v>0</v>
      </c>
      <c r="L14" s="564">
        <v>2</v>
      </c>
      <c r="M14" s="565">
        <v>2</v>
      </c>
      <c r="N14" s="566">
        <v>4</v>
      </c>
      <c r="O14" s="563">
        <v>2</v>
      </c>
      <c r="P14" s="500">
        <f t="shared" si="1"/>
        <v>10</v>
      </c>
      <c r="Q14" s="563">
        <v>0</v>
      </c>
      <c r="R14" s="564">
        <v>5</v>
      </c>
      <c r="S14" s="565">
        <v>5</v>
      </c>
      <c r="T14" s="567">
        <v>5</v>
      </c>
      <c r="U14" s="568">
        <v>0</v>
      </c>
      <c r="V14" s="563">
        <v>0</v>
      </c>
      <c r="W14" s="500">
        <f t="shared" si="2"/>
        <v>15</v>
      </c>
      <c r="X14" s="563">
        <v>1</v>
      </c>
      <c r="Y14" s="497">
        <f t="shared" si="3"/>
        <v>39</v>
      </c>
    </row>
    <row r="15" spans="1:25" s="426" customFormat="1" ht="24" customHeight="1">
      <c r="A15" s="428" t="s">
        <v>535</v>
      </c>
      <c r="B15" s="508">
        <v>0</v>
      </c>
      <c r="C15" s="564">
        <v>0</v>
      </c>
      <c r="D15" s="565">
        <v>1</v>
      </c>
      <c r="E15" s="565">
        <v>1</v>
      </c>
      <c r="F15" s="565">
        <v>1</v>
      </c>
      <c r="G15" s="565">
        <v>1</v>
      </c>
      <c r="H15" s="566">
        <v>1</v>
      </c>
      <c r="I15" s="563">
        <v>0</v>
      </c>
      <c r="J15" s="500">
        <f t="shared" si="0"/>
        <v>5</v>
      </c>
      <c r="K15" s="563">
        <v>0</v>
      </c>
      <c r="L15" s="564">
        <v>1</v>
      </c>
      <c r="M15" s="565">
        <v>1</v>
      </c>
      <c r="N15" s="566">
        <v>1</v>
      </c>
      <c r="O15" s="563">
        <v>0</v>
      </c>
      <c r="P15" s="500">
        <f t="shared" si="1"/>
        <v>3</v>
      </c>
      <c r="Q15" s="563">
        <v>0</v>
      </c>
      <c r="R15" s="564">
        <v>0</v>
      </c>
      <c r="S15" s="565">
        <v>0</v>
      </c>
      <c r="T15" s="567">
        <v>0</v>
      </c>
      <c r="U15" s="568">
        <v>0</v>
      </c>
      <c r="V15" s="563">
        <v>0</v>
      </c>
      <c r="W15" s="500">
        <f t="shared" si="2"/>
        <v>0</v>
      </c>
      <c r="X15" s="563">
        <v>0</v>
      </c>
      <c r="Y15" s="497">
        <f t="shared" si="3"/>
        <v>8</v>
      </c>
    </row>
    <row r="16" spans="1:25" s="426" customFormat="1" ht="24" customHeight="1">
      <c r="A16" s="429" t="s">
        <v>466</v>
      </c>
      <c r="B16" s="509">
        <v>0</v>
      </c>
      <c r="C16" s="569">
        <v>2</v>
      </c>
      <c r="D16" s="570">
        <v>2</v>
      </c>
      <c r="E16" s="570">
        <v>1</v>
      </c>
      <c r="F16" s="570">
        <v>2</v>
      </c>
      <c r="G16" s="570">
        <v>2</v>
      </c>
      <c r="H16" s="571">
        <v>1</v>
      </c>
      <c r="I16" s="572">
        <v>6</v>
      </c>
      <c r="J16" s="501">
        <f t="shared" si="0"/>
        <v>16</v>
      </c>
      <c r="K16" s="572">
        <v>1</v>
      </c>
      <c r="L16" s="672">
        <v>5</v>
      </c>
      <c r="M16" s="673">
        <v>4</v>
      </c>
      <c r="N16" s="571">
        <v>3</v>
      </c>
      <c r="O16" s="572">
        <v>0</v>
      </c>
      <c r="P16" s="501">
        <f t="shared" si="1"/>
        <v>12</v>
      </c>
      <c r="Q16" s="572">
        <v>0</v>
      </c>
      <c r="R16" s="569">
        <v>6</v>
      </c>
      <c r="S16" s="570">
        <v>5</v>
      </c>
      <c r="T16" s="573">
        <v>5</v>
      </c>
      <c r="U16" s="574">
        <v>0</v>
      </c>
      <c r="V16" s="572">
        <v>0</v>
      </c>
      <c r="W16" s="501">
        <f t="shared" si="2"/>
        <v>16</v>
      </c>
      <c r="X16" s="572">
        <v>0</v>
      </c>
      <c r="Y16" s="498">
        <f t="shared" si="3"/>
        <v>44</v>
      </c>
    </row>
    <row r="17" spans="1:39" s="426" customFormat="1" ht="24" customHeight="1" thickBot="1">
      <c r="A17" s="430" t="s">
        <v>383</v>
      </c>
      <c r="B17" s="489">
        <f t="shared" ref="B17:Y17" si="4">SUM(B7:B16)</f>
        <v>4</v>
      </c>
      <c r="C17" s="490">
        <f t="shared" si="4"/>
        <v>14</v>
      </c>
      <c r="D17" s="491">
        <f t="shared" si="4"/>
        <v>15</v>
      </c>
      <c r="E17" s="491">
        <f t="shared" si="4"/>
        <v>8</v>
      </c>
      <c r="F17" s="491">
        <f t="shared" si="4"/>
        <v>12</v>
      </c>
      <c r="G17" s="491">
        <f t="shared" si="4"/>
        <v>13</v>
      </c>
      <c r="H17" s="492">
        <f t="shared" si="4"/>
        <v>14</v>
      </c>
      <c r="I17" s="489">
        <f t="shared" si="4"/>
        <v>45</v>
      </c>
      <c r="J17" s="489">
        <f t="shared" si="4"/>
        <v>121</v>
      </c>
      <c r="K17" s="489">
        <f t="shared" si="4"/>
        <v>8</v>
      </c>
      <c r="L17" s="490">
        <f t="shared" si="4"/>
        <v>27</v>
      </c>
      <c r="M17" s="491">
        <f t="shared" si="4"/>
        <v>22</v>
      </c>
      <c r="N17" s="492">
        <f t="shared" si="4"/>
        <v>25</v>
      </c>
      <c r="O17" s="489">
        <f t="shared" si="4"/>
        <v>27</v>
      </c>
      <c r="P17" s="489">
        <f t="shared" si="4"/>
        <v>101</v>
      </c>
      <c r="Q17" s="489">
        <f t="shared" si="4"/>
        <v>5</v>
      </c>
      <c r="R17" s="490">
        <f t="shared" si="4"/>
        <v>41</v>
      </c>
      <c r="S17" s="491">
        <f t="shared" si="4"/>
        <v>36</v>
      </c>
      <c r="T17" s="493">
        <f t="shared" si="4"/>
        <v>35</v>
      </c>
      <c r="U17" s="494">
        <f t="shared" si="4"/>
        <v>3</v>
      </c>
      <c r="V17" s="489">
        <f t="shared" si="4"/>
        <v>0</v>
      </c>
      <c r="W17" s="489">
        <f t="shared" si="4"/>
        <v>115</v>
      </c>
      <c r="X17" s="489">
        <f t="shared" si="4"/>
        <v>8</v>
      </c>
      <c r="Y17" s="495">
        <f t="shared" si="4"/>
        <v>341</v>
      </c>
    </row>
    <row r="18" spans="1:39" s="345" customFormat="1" ht="14.25" customHeight="1">
      <c r="A18" s="316"/>
      <c r="B18" s="344"/>
      <c r="C18" s="344"/>
      <c r="D18" s="344"/>
      <c r="J18" s="431"/>
      <c r="W18" s="431"/>
      <c r="Y18" s="431"/>
    </row>
    <row r="19" spans="1:39" s="345" customFormat="1" ht="14.25" hidden="1" customHeight="1" thickBot="1">
      <c r="A19" s="432" t="s">
        <v>384</v>
      </c>
      <c r="X19" s="433">
        <v>51</v>
      </c>
      <c r="Y19" s="433">
        <v>52</v>
      </c>
      <c r="Z19" s="433">
        <v>27</v>
      </c>
      <c r="AA19" s="433">
        <v>29</v>
      </c>
      <c r="AB19" s="433">
        <v>30</v>
      </c>
      <c r="AC19" s="433">
        <v>31</v>
      </c>
      <c r="AD19" s="433">
        <v>32</v>
      </c>
      <c r="AE19" s="433">
        <v>15</v>
      </c>
      <c r="AF19" s="433">
        <v>16</v>
      </c>
      <c r="AG19" s="433">
        <v>17</v>
      </c>
      <c r="AH19" s="433">
        <v>18</v>
      </c>
      <c r="AI19" s="433">
        <v>19</v>
      </c>
      <c r="AJ19" s="434">
        <v>34</v>
      </c>
      <c r="AK19" s="434">
        <v>35</v>
      </c>
      <c r="AL19" s="434">
        <v>36</v>
      </c>
      <c r="AM19" s="435" t="s">
        <v>328</v>
      </c>
    </row>
    <row r="20" spans="1:39" s="345" customFormat="1" ht="14.25" hidden="1" customHeight="1">
      <c r="A20" s="436"/>
      <c r="B20" s="884" t="s">
        <v>385</v>
      </c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6" t="s">
        <v>386</v>
      </c>
      <c r="N20" s="884"/>
      <c r="O20" s="884"/>
      <c r="P20" s="884"/>
      <c r="Q20" s="884"/>
      <c r="R20" s="884"/>
      <c r="S20" s="884"/>
      <c r="T20" s="884"/>
      <c r="U20" s="884"/>
      <c r="V20" s="884"/>
      <c r="W20" s="884"/>
      <c r="X20" s="886" t="s">
        <v>387</v>
      </c>
      <c r="Y20" s="884"/>
      <c r="Z20" s="884"/>
      <c r="AA20" s="884"/>
      <c r="AB20" s="884"/>
      <c r="AC20" s="884"/>
      <c r="AD20" s="889"/>
      <c r="AE20" s="886" t="s">
        <v>388</v>
      </c>
      <c r="AF20" s="884"/>
      <c r="AG20" s="884"/>
      <c r="AH20" s="884"/>
      <c r="AI20" s="889"/>
      <c r="AJ20" s="869" t="s">
        <v>389</v>
      </c>
      <c r="AK20" s="870"/>
      <c r="AL20" s="871"/>
      <c r="AM20" s="436"/>
    </row>
    <row r="21" spans="1:39" s="345" customFormat="1" ht="14.25" hidden="1" customHeight="1">
      <c r="A21" s="437"/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85"/>
      <c r="M21" s="887"/>
      <c r="N21" s="885"/>
      <c r="O21" s="885"/>
      <c r="P21" s="885"/>
      <c r="Q21" s="885"/>
      <c r="R21" s="885"/>
      <c r="S21" s="885"/>
      <c r="T21" s="885"/>
      <c r="U21" s="885"/>
      <c r="V21" s="885"/>
      <c r="W21" s="885"/>
      <c r="X21" s="888"/>
      <c r="Y21" s="872"/>
      <c r="Z21" s="872"/>
      <c r="AA21" s="872"/>
      <c r="AB21" s="872"/>
      <c r="AC21" s="872"/>
      <c r="AD21" s="873"/>
      <c r="AE21" s="874" t="s">
        <v>390</v>
      </c>
      <c r="AF21" s="875"/>
      <c r="AG21" s="875"/>
      <c r="AH21" s="875"/>
      <c r="AI21" s="876"/>
      <c r="AJ21" s="874" t="s">
        <v>391</v>
      </c>
      <c r="AK21" s="875"/>
      <c r="AL21" s="877"/>
      <c r="AM21" s="437"/>
    </row>
    <row r="22" spans="1:39" s="345" customFormat="1" ht="14.25" hidden="1" customHeight="1">
      <c r="A22" s="438"/>
      <c r="B22" s="858" t="s">
        <v>392</v>
      </c>
      <c r="C22" s="844" t="s">
        <v>393</v>
      </c>
      <c r="D22" s="844" t="s">
        <v>394</v>
      </c>
      <c r="E22" s="844" t="s">
        <v>395</v>
      </c>
      <c r="F22" s="844" t="s">
        <v>396</v>
      </c>
      <c r="G22" s="861" t="s">
        <v>397</v>
      </c>
      <c r="H22" s="861" t="s">
        <v>398</v>
      </c>
      <c r="I22" s="844" t="s">
        <v>399</v>
      </c>
      <c r="J22" s="844" t="s">
        <v>400</v>
      </c>
      <c r="K22" s="864" t="s">
        <v>401</v>
      </c>
      <c r="L22" s="867" t="s">
        <v>402</v>
      </c>
      <c r="M22" s="831" t="s">
        <v>403</v>
      </c>
      <c r="N22" s="832"/>
      <c r="O22" s="833"/>
      <c r="P22" s="831" t="s">
        <v>404</v>
      </c>
      <c r="Q22" s="832"/>
      <c r="R22" s="832"/>
      <c r="S22" s="832"/>
      <c r="T22" s="832"/>
      <c r="U22" s="832"/>
      <c r="V22" s="832"/>
      <c r="W22" s="833"/>
      <c r="X22" s="842" t="s">
        <v>405</v>
      </c>
      <c r="Y22" s="844" t="s">
        <v>406</v>
      </c>
      <c r="Z22" s="844" t="s">
        <v>407</v>
      </c>
      <c r="AA22" s="844" t="s">
        <v>408</v>
      </c>
      <c r="AB22" s="844" t="s">
        <v>409</v>
      </c>
      <c r="AC22" s="844" t="s">
        <v>410</v>
      </c>
      <c r="AD22" s="840" t="s">
        <v>411</v>
      </c>
      <c r="AE22" s="831" t="s">
        <v>412</v>
      </c>
      <c r="AF22" s="832"/>
      <c r="AG22" s="832"/>
      <c r="AH22" s="833"/>
      <c r="AI22" s="848" t="s">
        <v>413</v>
      </c>
      <c r="AJ22" s="842" t="s">
        <v>414</v>
      </c>
      <c r="AK22" s="844" t="s">
        <v>415</v>
      </c>
      <c r="AL22" s="837" t="s">
        <v>416</v>
      </c>
      <c r="AM22" s="438"/>
    </row>
    <row r="23" spans="1:39" s="345" customFormat="1" ht="78.75" hidden="1" customHeight="1">
      <c r="A23" s="408" t="s">
        <v>362</v>
      </c>
      <c r="B23" s="859"/>
      <c r="C23" s="846"/>
      <c r="D23" s="846"/>
      <c r="E23" s="846"/>
      <c r="F23" s="846"/>
      <c r="G23" s="862"/>
      <c r="H23" s="862"/>
      <c r="I23" s="846"/>
      <c r="J23" s="846"/>
      <c r="K23" s="865"/>
      <c r="L23" s="867"/>
      <c r="M23" s="439" t="s">
        <v>417</v>
      </c>
      <c r="N23" s="440" t="s">
        <v>418</v>
      </c>
      <c r="O23" s="840" t="s">
        <v>514</v>
      </c>
      <c r="P23" s="842" t="s">
        <v>515</v>
      </c>
      <c r="Q23" s="844" t="s">
        <v>418</v>
      </c>
      <c r="R23" s="844" t="s">
        <v>516</v>
      </c>
      <c r="S23" s="844" t="s">
        <v>517</v>
      </c>
      <c r="T23" s="844" t="s">
        <v>419</v>
      </c>
      <c r="U23" s="844" t="s">
        <v>518</v>
      </c>
      <c r="V23" s="844" t="s">
        <v>519</v>
      </c>
      <c r="W23" s="840" t="s">
        <v>520</v>
      </c>
      <c r="X23" s="851"/>
      <c r="Y23" s="846"/>
      <c r="Z23" s="846"/>
      <c r="AA23" s="846"/>
      <c r="AB23" s="846"/>
      <c r="AC23" s="846"/>
      <c r="AD23" s="847"/>
      <c r="AE23" s="852" t="s">
        <v>420</v>
      </c>
      <c r="AF23" s="854" t="s">
        <v>421</v>
      </c>
      <c r="AG23" s="854" t="s">
        <v>422</v>
      </c>
      <c r="AH23" s="856" t="s">
        <v>423</v>
      </c>
      <c r="AI23" s="849"/>
      <c r="AJ23" s="851"/>
      <c r="AK23" s="846"/>
      <c r="AL23" s="838"/>
      <c r="AM23" s="408" t="s">
        <v>362</v>
      </c>
    </row>
    <row r="24" spans="1:39" s="345" customFormat="1" ht="14.25" hidden="1" customHeight="1" thickBot="1">
      <c r="A24" s="441"/>
      <c r="B24" s="860"/>
      <c r="C24" s="845"/>
      <c r="D24" s="845"/>
      <c r="E24" s="845"/>
      <c r="F24" s="845"/>
      <c r="G24" s="863"/>
      <c r="H24" s="863"/>
      <c r="I24" s="845"/>
      <c r="J24" s="845"/>
      <c r="K24" s="866"/>
      <c r="L24" s="868"/>
      <c r="M24" s="442"/>
      <c r="N24" s="443"/>
      <c r="O24" s="841"/>
      <c r="P24" s="843"/>
      <c r="Q24" s="845"/>
      <c r="R24" s="845"/>
      <c r="S24" s="845"/>
      <c r="T24" s="845"/>
      <c r="U24" s="845"/>
      <c r="V24" s="845"/>
      <c r="W24" s="841"/>
      <c r="X24" s="843"/>
      <c r="Y24" s="845"/>
      <c r="Z24" s="845"/>
      <c r="AA24" s="845"/>
      <c r="AB24" s="845"/>
      <c r="AC24" s="845"/>
      <c r="AD24" s="841"/>
      <c r="AE24" s="853"/>
      <c r="AF24" s="855"/>
      <c r="AG24" s="855"/>
      <c r="AH24" s="857"/>
      <c r="AI24" s="850"/>
      <c r="AJ24" s="843"/>
      <c r="AK24" s="845"/>
      <c r="AL24" s="839"/>
      <c r="AM24" s="441"/>
    </row>
    <row r="25" spans="1:39" s="426" customFormat="1" ht="19.5" hidden="1" customHeight="1">
      <c r="A25" s="425" t="s">
        <v>343</v>
      </c>
      <c r="B25" s="444"/>
      <c r="C25" s="445"/>
      <c r="D25" s="445"/>
      <c r="E25" s="445"/>
      <c r="F25" s="445"/>
      <c r="G25" s="445"/>
      <c r="H25" s="445"/>
      <c r="I25" s="445"/>
      <c r="J25" s="445"/>
      <c r="K25" s="446"/>
      <c r="L25" s="447"/>
      <c r="M25" s="448"/>
      <c r="N25" s="445"/>
      <c r="O25" s="446"/>
      <c r="P25" s="448"/>
      <c r="Q25" s="445"/>
      <c r="R25" s="445"/>
      <c r="S25" s="445"/>
      <c r="T25" s="445"/>
      <c r="U25" s="445"/>
      <c r="V25" s="445"/>
      <c r="W25" s="446"/>
      <c r="X25" s="449"/>
      <c r="Y25" s="450"/>
      <c r="Z25" s="450"/>
      <c r="AA25" s="450"/>
      <c r="AB25" s="450"/>
      <c r="AC25" s="450"/>
      <c r="AD25" s="451"/>
      <c r="AE25" s="449"/>
      <c r="AF25" s="450"/>
      <c r="AG25" s="450"/>
      <c r="AH25" s="451"/>
      <c r="AI25" s="452"/>
      <c r="AJ25" s="449"/>
      <c r="AK25" s="450"/>
      <c r="AL25" s="453"/>
      <c r="AM25" s="425" t="s">
        <v>343</v>
      </c>
    </row>
    <row r="26" spans="1:39" s="426" customFormat="1" ht="19.5" hidden="1" customHeight="1">
      <c r="A26" s="425" t="s">
        <v>348</v>
      </c>
      <c r="B26" s="444"/>
      <c r="C26" s="445"/>
      <c r="D26" s="445"/>
      <c r="E26" s="445"/>
      <c r="F26" s="445"/>
      <c r="G26" s="445"/>
      <c r="H26" s="445"/>
      <c r="I26" s="445"/>
      <c r="J26" s="445"/>
      <c r="K26" s="446"/>
      <c r="L26" s="447"/>
      <c r="M26" s="448"/>
      <c r="N26" s="445"/>
      <c r="O26" s="446"/>
      <c r="P26" s="448"/>
      <c r="Q26" s="445"/>
      <c r="R26" s="445"/>
      <c r="S26" s="445"/>
      <c r="T26" s="445"/>
      <c r="U26" s="445"/>
      <c r="V26" s="445"/>
      <c r="W26" s="446"/>
      <c r="X26" s="449"/>
      <c r="Y26" s="450"/>
      <c r="Z26" s="450"/>
      <c r="AA26" s="450"/>
      <c r="AB26" s="450"/>
      <c r="AC26" s="450"/>
      <c r="AD26" s="451"/>
      <c r="AE26" s="449"/>
      <c r="AF26" s="450"/>
      <c r="AG26" s="450"/>
      <c r="AH26" s="451"/>
      <c r="AI26" s="452"/>
      <c r="AJ26" s="449"/>
      <c r="AK26" s="450"/>
      <c r="AL26" s="453"/>
      <c r="AM26" s="425" t="s">
        <v>348</v>
      </c>
    </row>
    <row r="27" spans="1:39" s="426" customFormat="1" ht="19.5" hidden="1" customHeight="1">
      <c r="A27" s="425" t="s">
        <v>349</v>
      </c>
      <c r="B27" s="444"/>
      <c r="C27" s="445"/>
      <c r="D27" s="445"/>
      <c r="E27" s="445"/>
      <c r="F27" s="445"/>
      <c r="G27" s="445"/>
      <c r="H27" s="445"/>
      <c r="I27" s="445"/>
      <c r="J27" s="445"/>
      <c r="K27" s="446"/>
      <c r="L27" s="447"/>
      <c r="M27" s="448"/>
      <c r="N27" s="445"/>
      <c r="O27" s="446"/>
      <c r="P27" s="448"/>
      <c r="Q27" s="445"/>
      <c r="R27" s="445"/>
      <c r="S27" s="445"/>
      <c r="T27" s="445"/>
      <c r="U27" s="445"/>
      <c r="V27" s="445"/>
      <c r="W27" s="446"/>
      <c r="X27" s="449"/>
      <c r="Y27" s="450"/>
      <c r="Z27" s="450"/>
      <c r="AA27" s="450"/>
      <c r="AB27" s="450"/>
      <c r="AC27" s="450"/>
      <c r="AD27" s="451"/>
      <c r="AE27" s="449"/>
      <c r="AF27" s="450"/>
      <c r="AG27" s="450"/>
      <c r="AH27" s="451"/>
      <c r="AI27" s="452"/>
      <c r="AJ27" s="449"/>
      <c r="AK27" s="450"/>
      <c r="AL27" s="453"/>
      <c r="AM27" s="425" t="s">
        <v>424</v>
      </c>
    </row>
    <row r="28" spans="1:39" s="426" customFormat="1" ht="19.5" hidden="1" customHeight="1">
      <c r="A28" s="425" t="s">
        <v>351</v>
      </c>
      <c r="B28" s="444"/>
      <c r="C28" s="445"/>
      <c r="D28" s="445"/>
      <c r="E28" s="445"/>
      <c r="F28" s="445"/>
      <c r="G28" s="445"/>
      <c r="H28" s="445"/>
      <c r="I28" s="445"/>
      <c r="J28" s="445"/>
      <c r="K28" s="446"/>
      <c r="L28" s="447"/>
      <c r="M28" s="448"/>
      <c r="N28" s="445"/>
      <c r="O28" s="446"/>
      <c r="P28" s="448"/>
      <c r="Q28" s="445"/>
      <c r="R28" s="445"/>
      <c r="S28" s="445"/>
      <c r="T28" s="445"/>
      <c r="U28" s="445"/>
      <c r="V28" s="445"/>
      <c r="W28" s="446"/>
      <c r="X28" s="449"/>
      <c r="Y28" s="450"/>
      <c r="Z28" s="450"/>
      <c r="AA28" s="450"/>
      <c r="AB28" s="450"/>
      <c r="AC28" s="450"/>
      <c r="AD28" s="451"/>
      <c r="AE28" s="449"/>
      <c r="AF28" s="450"/>
      <c r="AG28" s="450"/>
      <c r="AH28" s="451"/>
      <c r="AI28" s="452"/>
      <c r="AJ28" s="449"/>
      <c r="AK28" s="450"/>
      <c r="AL28" s="453"/>
      <c r="AM28" s="425" t="s">
        <v>425</v>
      </c>
    </row>
    <row r="29" spans="1:39" s="426" customFormat="1" ht="19.5" hidden="1" customHeight="1">
      <c r="A29" s="425" t="s">
        <v>352</v>
      </c>
      <c r="B29" s="444"/>
      <c r="C29" s="445"/>
      <c r="D29" s="445"/>
      <c r="E29" s="445"/>
      <c r="F29" s="445"/>
      <c r="G29" s="445"/>
      <c r="H29" s="445"/>
      <c r="I29" s="445"/>
      <c r="J29" s="445"/>
      <c r="K29" s="446"/>
      <c r="L29" s="447"/>
      <c r="M29" s="448"/>
      <c r="N29" s="445"/>
      <c r="O29" s="446"/>
      <c r="P29" s="448"/>
      <c r="Q29" s="445"/>
      <c r="R29" s="445"/>
      <c r="S29" s="445"/>
      <c r="T29" s="445"/>
      <c r="U29" s="445"/>
      <c r="V29" s="445"/>
      <c r="W29" s="446"/>
      <c r="X29" s="449"/>
      <c r="Y29" s="450"/>
      <c r="Z29" s="450"/>
      <c r="AA29" s="450"/>
      <c r="AB29" s="450"/>
      <c r="AC29" s="450"/>
      <c r="AD29" s="451"/>
      <c r="AE29" s="449"/>
      <c r="AF29" s="450"/>
      <c r="AG29" s="450"/>
      <c r="AH29" s="451"/>
      <c r="AI29" s="452"/>
      <c r="AJ29" s="449"/>
      <c r="AK29" s="450"/>
      <c r="AL29" s="453"/>
      <c r="AM29" s="425" t="s">
        <v>426</v>
      </c>
    </row>
    <row r="30" spans="1:39" s="426" customFormat="1" ht="19.5" hidden="1" customHeight="1">
      <c r="A30" s="454" t="s">
        <v>380</v>
      </c>
      <c r="B30" s="444"/>
      <c r="C30" s="445"/>
      <c r="D30" s="445"/>
      <c r="E30" s="445"/>
      <c r="F30" s="445"/>
      <c r="G30" s="445"/>
      <c r="H30" s="445"/>
      <c r="I30" s="445"/>
      <c r="J30" s="445"/>
      <c r="K30" s="446"/>
      <c r="L30" s="447"/>
      <c r="M30" s="448"/>
      <c r="N30" s="445"/>
      <c r="O30" s="446"/>
      <c r="P30" s="448"/>
      <c r="Q30" s="445"/>
      <c r="R30" s="445"/>
      <c r="S30" s="445"/>
      <c r="T30" s="445"/>
      <c r="U30" s="445"/>
      <c r="V30" s="445"/>
      <c r="W30" s="446"/>
      <c r="X30" s="449"/>
      <c r="Y30" s="450"/>
      <c r="Z30" s="450"/>
      <c r="AA30" s="450"/>
      <c r="AB30" s="450"/>
      <c r="AC30" s="450"/>
      <c r="AD30" s="451"/>
      <c r="AE30" s="449"/>
      <c r="AF30" s="450"/>
      <c r="AG30" s="450"/>
      <c r="AH30" s="451"/>
      <c r="AI30" s="452"/>
      <c r="AJ30" s="449"/>
      <c r="AK30" s="450"/>
      <c r="AL30" s="453"/>
      <c r="AM30" s="454" t="s">
        <v>427</v>
      </c>
    </row>
    <row r="31" spans="1:39" s="455" customFormat="1" ht="19.5" hidden="1" customHeight="1">
      <c r="A31" s="425" t="s">
        <v>381</v>
      </c>
      <c r="B31" s="444"/>
      <c r="C31" s="445"/>
      <c r="D31" s="445"/>
      <c r="E31" s="445"/>
      <c r="F31" s="445"/>
      <c r="G31" s="445"/>
      <c r="H31" s="445"/>
      <c r="I31" s="445"/>
      <c r="J31" s="445"/>
      <c r="K31" s="446"/>
      <c r="L31" s="447"/>
      <c r="M31" s="448"/>
      <c r="N31" s="445"/>
      <c r="O31" s="446"/>
      <c r="P31" s="448"/>
      <c r="Q31" s="445"/>
      <c r="R31" s="445"/>
      <c r="S31" s="445"/>
      <c r="T31" s="445"/>
      <c r="U31" s="445"/>
      <c r="V31" s="445"/>
      <c r="W31" s="446"/>
      <c r="X31" s="449"/>
      <c r="Y31" s="450"/>
      <c r="Z31" s="450"/>
      <c r="AA31" s="450"/>
      <c r="AB31" s="450"/>
      <c r="AC31" s="450"/>
      <c r="AD31" s="451"/>
      <c r="AE31" s="449"/>
      <c r="AF31" s="450"/>
      <c r="AG31" s="450"/>
      <c r="AH31" s="451"/>
      <c r="AI31" s="452"/>
      <c r="AJ31" s="449"/>
      <c r="AK31" s="450"/>
      <c r="AL31" s="453"/>
      <c r="AM31" s="425" t="s">
        <v>428</v>
      </c>
    </row>
    <row r="32" spans="1:39" s="455" customFormat="1" ht="19.5" hidden="1" customHeight="1">
      <c r="A32" s="425" t="s">
        <v>356</v>
      </c>
      <c r="B32" s="444"/>
      <c r="C32" s="445"/>
      <c r="D32" s="445"/>
      <c r="E32" s="445"/>
      <c r="F32" s="445"/>
      <c r="G32" s="445"/>
      <c r="H32" s="445"/>
      <c r="I32" s="445"/>
      <c r="J32" s="445"/>
      <c r="K32" s="446"/>
      <c r="L32" s="447"/>
      <c r="M32" s="448"/>
      <c r="N32" s="445"/>
      <c r="O32" s="446"/>
      <c r="P32" s="448"/>
      <c r="Q32" s="445"/>
      <c r="R32" s="445"/>
      <c r="S32" s="445"/>
      <c r="T32" s="445"/>
      <c r="U32" s="445"/>
      <c r="V32" s="445"/>
      <c r="W32" s="446"/>
      <c r="X32" s="449"/>
      <c r="Y32" s="450"/>
      <c r="Z32" s="450"/>
      <c r="AA32" s="450"/>
      <c r="AB32" s="450"/>
      <c r="AC32" s="450"/>
      <c r="AD32" s="451"/>
      <c r="AE32" s="449"/>
      <c r="AF32" s="450"/>
      <c r="AG32" s="450"/>
      <c r="AH32" s="451"/>
      <c r="AI32" s="452"/>
      <c r="AJ32" s="449"/>
      <c r="AK32" s="450"/>
      <c r="AL32" s="453"/>
      <c r="AM32" s="425" t="s">
        <v>429</v>
      </c>
    </row>
    <row r="33" spans="1:39" s="455" customFormat="1" ht="19.5" hidden="1" customHeight="1">
      <c r="A33" s="456" t="s">
        <v>382</v>
      </c>
      <c r="B33" s="457"/>
      <c r="C33" s="458"/>
      <c r="D33" s="458"/>
      <c r="E33" s="458"/>
      <c r="F33" s="458"/>
      <c r="G33" s="458"/>
      <c r="H33" s="458"/>
      <c r="I33" s="458"/>
      <c r="J33" s="458"/>
      <c r="K33" s="459"/>
      <c r="L33" s="460"/>
      <c r="M33" s="461"/>
      <c r="N33" s="458"/>
      <c r="O33" s="459"/>
      <c r="P33" s="461"/>
      <c r="Q33" s="458"/>
      <c r="R33" s="458"/>
      <c r="S33" s="458"/>
      <c r="T33" s="458"/>
      <c r="U33" s="458"/>
      <c r="V33" s="458"/>
      <c r="W33" s="459"/>
      <c r="X33" s="462"/>
      <c r="Y33" s="463"/>
      <c r="Z33" s="463"/>
      <c r="AA33" s="463"/>
      <c r="AB33" s="463"/>
      <c r="AC33" s="463"/>
      <c r="AD33" s="464"/>
      <c r="AE33" s="462"/>
      <c r="AF33" s="463"/>
      <c r="AG33" s="463"/>
      <c r="AH33" s="464"/>
      <c r="AI33" s="465"/>
      <c r="AJ33" s="462"/>
      <c r="AK33" s="463"/>
      <c r="AL33" s="466"/>
      <c r="AM33" s="467" t="s">
        <v>382</v>
      </c>
    </row>
    <row r="34" spans="1:39" s="455" customFormat="1" ht="19.5" hidden="1" customHeight="1" thickBot="1">
      <c r="A34" s="430" t="s">
        <v>383</v>
      </c>
      <c r="B34" s="468"/>
      <c r="C34" s="469"/>
      <c r="D34" s="469"/>
      <c r="E34" s="469"/>
      <c r="F34" s="469"/>
      <c r="G34" s="469"/>
      <c r="H34" s="469"/>
      <c r="I34" s="469"/>
      <c r="J34" s="469"/>
      <c r="K34" s="470"/>
      <c r="L34" s="471"/>
      <c r="M34" s="472"/>
      <c r="N34" s="469"/>
      <c r="O34" s="470"/>
      <c r="P34" s="472"/>
      <c r="Q34" s="469"/>
      <c r="R34" s="469"/>
      <c r="S34" s="469"/>
      <c r="T34" s="469"/>
      <c r="U34" s="469"/>
      <c r="V34" s="469"/>
      <c r="W34" s="470"/>
      <c r="X34" s="473"/>
      <c r="Y34" s="474"/>
      <c r="Z34" s="474">
        <v>0</v>
      </c>
      <c r="AA34" s="474">
        <v>0</v>
      </c>
      <c r="AB34" s="474">
        <v>0</v>
      </c>
      <c r="AC34" s="474">
        <v>0</v>
      </c>
      <c r="AD34" s="475">
        <v>0</v>
      </c>
      <c r="AE34" s="473">
        <v>0</v>
      </c>
      <c r="AF34" s="474">
        <v>0</v>
      </c>
      <c r="AG34" s="474">
        <v>0</v>
      </c>
      <c r="AH34" s="475">
        <v>0</v>
      </c>
      <c r="AI34" s="476">
        <v>0</v>
      </c>
      <c r="AJ34" s="473">
        <v>0</v>
      </c>
      <c r="AK34" s="474">
        <v>0</v>
      </c>
      <c r="AL34" s="477">
        <v>0</v>
      </c>
      <c r="AM34" s="430" t="s">
        <v>383</v>
      </c>
    </row>
    <row r="51" spans="1:25" ht="13.5" hidden="1" customHeight="1">
      <c r="A51" s="399"/>
      <c r="B51" s="400"/>
      <c r="C51" s="828" t="s">
        <v>360</v>
      </c>
      <c r="D51" s="829"/>
      <c r="E51" s="829"/>
      <c r="F51" s="829"/>
      <c r="G51" s="829"/>
      <c r="H51" s="829"/>
      <c r="I51" s="829"/>
      <c r="J51" s="829"/>
      <c r="K51" s="830"/>
      <c r="L51" s="828" t="s">
        <v>361</v>
      </c>
      <c r="M51" s="829"/>
      <c r="N51" s="829"/>
      <c r="O51" s="829"/>
      <c r="P51" s="829"/>
      <c r="Q51" s="830"/>
      <c r="R51" s="828" t="s">
        <v>353</v>
      </c>
      <c r="S51" s="829"/>
      <c r="T51" s="829"/>
      <c r="U51" s="829"/>
      <c r="V51" s="829"/>
      <c r="W51" s="829"/>
      <c r="X51" s="829"/>
      <c r="Y51" s="830"/>
    </row>
    <row r="52" spans="1:25" ht="13.5" hidden="1" customHeight="1">
      <c r="A52" s="402"/>
      <c r="B52" s="403" t="s">
        <v>363</v>
      </c>
      <c r="C52" s="831" t="s">
        <v>364</v>
      </c>
      <c r="D52" s="832"/>
      <c r="E52" s="832"/>
      <c r="F52" s="832"/>
      <c r="G52" s="832"/>
      <c r="H52" s="833"/>
      <c r="I52" s="404"/>
      <c r="J52" s="404"/>
      <c r="K52" s="478"/>
      <c r="L52" s="834" t="s">
        <v>476</v>
      </c>
      <c r="M52" s="835"/>
      <c r="N52" s="836"/>
      <c r="O52" s="406"/>
      <c r="P52" s="406"/>
      <c r="Q52" s="345"/>
      <c r="R52" s="479" t="s">
        <v>365</v>
      </c>
      <c r="S52" s="480"/>
      <c r="T52" s="480"/>
      <c r="U52" s="481"/>
      <c r="V52" s="406"/>
      <c r="W52" s="406"/>
      <c r="X52" s="482"/>
      <c r="Y52" s="345"/>
    </row>
    <row r="53" spans="1:25" ht="46.5" hidden="1" customHeight="1">
      <c r="A53" s="408" t="s">
        <v>362</v>
      </c>
      <c r="B53" s="409" t="s">
        <v>367</v>
      </c>
      <c r="C53" s="410" t="s">
        <v>368</v>
      </c>
      <c r="D53" s="411" t="s">
        <v>369</v>
      </c>
      <c r="E53" s="411" t="s">
        <v>370</v>
      </c>
      <c r="F53" s="411" t="s">
        <v>371</v>
      </c>
      <c r="G53" s="411" t="s">
        <v>372</v>
      </c>
      <c r="H53" s="412" t="s">
        <v>373</v>
      </c>
      <c r="I53" s="413" t="s">
        <v>208</v>
      </c>
      <c r="J53" s="413" t="s">
        <v>211</v>
      </c>
      <c r="K53" s="483" t="s">
        <v>375</v>
      </c>
      <c r="L53" s="410" t="s">
        <v>368</v>
      </c>
      <c r="M53" s="411" t="s">
        <v>369</v>
      </c>
      <c r="N53" s="412" t="s">
        <v>370</v>
      </c>
      <c r="O53" s="413" t="s">
        <v>208</v>
      </c>
      <c r="P53" s="413" t="s">
        <v>211</v>
      </c>
      <c r="Q53" s="484" t="s">
        <v>375</v>
      </c>
      <c r="R53" s="410" t="s">
        <v>368</v>
      </c>
      <c r="S53" s="411" t="s">
        <v>369</v>
      </c>
      <c r="T53" s="411" t="s">
        <v>370</v>
      </c>
      <c r="U53" s="412" t="s">
        <v>430</v>
      </c>
      <c r="V53" s="413" t="s">
        <v>376</v>
      </c>
      <c r="W53" s="413" t="s">
        <v>377</v>
      </c>
      <c r="X53" s="413" t="s">
        <v>374</v>
      </c>
      <c r="Y53" s="484" t="s">
        <v>375</v>
      </c>
    </row>
    <row r="54" spans="1:25" ht="14.25" hidden="1" customHeight="1" thickBot="1">
      <c r="A54" s="416"/>
      <c r="B54" s="417"/>
      <c r="C54" s="418"/>
      <c r="D54" s="419"/>
      <c r="E54" s="419"/>
      <c r="F54" s="419"/>
      <c r="G54" s="419"/>
      <c r="H54" s="420"/>
      <c r="I54" s="421"/>
      <c r="J54" s="421"/>
      <c r="K54" s="485"/>
      <c r="L54" s="418"/>
      <c r="M54" s="419"/>
      <c r="N54" s="420"/>
      <c r="O54" s="421"/>
      <c r="P54" s="421"/>
      <c r="Q54" s="423"/>
      <c r="R54" s="418"/>
      <c r="S54" s="419"/>
      <c r="T54" s="419"/>
      <c r="U54" s="420"/>
      <c r="V54" s="421"/>
      <c r="W54" s="421"/>
      <c r="X54" s="421"/>
      <c r="Y54" s="423"/>
    </row>
    <row r="55" spans="1:25" ht="13.5" hidden="1" customHeight="1">
      <c r="A55" s="425" t="s">
        <v>343</v>
      </c>
      <c r="B55" s="452">
        <v>1</v>
      </c>
      <c r="C55" s="449">
        <v>1</v>
      </c>
      <c r="D55" s="450">
        <v>0</v>
      </c>
      <c r="E55" s="450">
        <v>2</v>
      </c>
      <c r="F55" s="450">
        <v>0</v>
      </c>
      <c r="G55" s="450">
        <v>0</v>
      </c>
      <c r="H55" s="451">
        <v>1</v>
      </c>
      <c r="I55" s="452"/>
      <c r="J55" s="452">
        <v>4</v>
      </c>
      <c r="K55" s="452"/>
      <c r="L55" s="449">
        <v>1</v>
      </c>
      <c r="M55" s="450">
        <v>1</v>
      </c>
      <c r="N55" s="451">
        <v>0</v>
      </c>
      <c r="O55" s="452"/>
      <c r="P55" s="452">
        <v>2</v>
      </c>
      <c r="Q55" s="452"/>
      <c r="R55" s="449">
        <v>2</v>
      </c>
      <c r="S55" s="450">
        <v>0</v>
      </c>
      <c r="T55" s="450">
        <v>2</v>
      </c>
      <c r="U55" s="451"/>
      <c r="V55" s="452">
        <v>3</v>
      </c>
      <c r="W55" s="452">
        <v>3</v>
      </c>
      <c r="X55" s="486"/>
      <c r="Y55" s="452"/>
    </row>
    <row r="56" spans="1:25" ht="13.5" hidden="1" customHeight="1">
      <c r="A56" s="425" t="s">
        <v>348</v>
      </c>
      <c r="B56" s="452">
        <v>2</v>
      </c>
      <c r="C56" s="449">
        <v>0</v>
      </c>
      <c r="D56" s="450">
        <v>2</v>
      </c>
      <c r="E56" s="450">
        <v>0</v>
      </c>
      <c r="F56" s="450">
        <v>1</v>
      </c>
      <c r="G56" s="450">
        <v>1</v>
      </c>
      <c r="H56" s="451">
        <v>1</v>
      </c>
      <c r="I56" s="452"/>
      <c r="J56" s="452">
        <v>5</v>
      </c>
      <c r="K56" s="452"/>
      <c r="L56" s="449">
        <v>1</v>
      </c>
      <c r="M56" s="450">
        <v>2</v>
      </c>
      <c r="N56" s="451">
        <v>1</v>
      </c>
      <c r="O56" s="452"/>
      <c r="P56" s="452">
        <v>4</v>
      </c>
      <c r="Q56" s="452"/>
      <c r="R56" s="449">
        <v>1</v>
      </c>
      <c r="S56" s="450">
        <v>1</v>
      </c>
      <c r="T56" s="450">
        <v>1</v>
      </c>
      <c r="U56" s="451"/>
      <c r="V56" s="452"/>
      <c r="W56" s="452">
        <v>0</v>
      </c>
      <c r="X56" s="486"/>
      <c r="Y56" s="452"/>
    </row>
    <row r="57" spans="1:25" ht="13.5" hidden="1" customHeight="1">
      <c r="A57" s="425" t="s">
        <v>349</v>
      </c>
      <c r="B57" s="452"/>
      <c r="C57" s="449">
        <v>3</v>
      </c>
      <c r="D57" s="450">
        <v>3</v>
      </c>
      <c r="E57" s="450">
        <v>3</v>
      </c>
      <c r="F57" s="450">
        <v>4</v>
      </c>
      <c r="G57" s="450">
        <v>5</v>
      </c>
      <c r="H57" s="451">
        <v>4</v>
      </c>
      <c r="I57" s="452"/>
      <c r="J57" s="452">
        <v>22</v>
      </c>
      <c r="K57" s="452"/>
      <c r="L57" s="449">
        <v>5</v>
      </c>
      <c r="M57" s="450">
        <v>5</v>
      </c>
      <c r="N57" s="451">
        <v>5</v>
      </c>
      <c r="O57" s="452"/>
      <c r="P57" s="452">
        <v>15</v>
      </c>
      <c r="Q57" s="452"/>
      <c r="R57" s="449">
        <v>3</v>
      </c>
      <c r="S57" s="450">
        <v>2</v>
      </c>
      <c r="T57" s="450">
        <v>6</v>
      </c>
      <c r="U57" s="451"/>
      <c r="V57" s="452"/>
      <c r="W57" s="452">
        <v>0</v>
      </c>
      <c r="X57" s="486">
        <v>1</v>
      </c>
      <c r="Y57" s="452"/>
    </row>
    <row r="58" spans="1:25" ht="13.5" hidden="1" customHeight="1">
      <c r="A58" s="425" t="s">
        <v>351</v>
      </c>
      <c r="B58" s="452"/>
      <c r="C58" s="449">
        <v>3</v>
      </c>
      <c r="D58" s="450">
        <v>2</v>
      </c>
      <c r="E58" s="450">
        <v>1</v>
      </c>
      <c r="F58" s="450">
        <v>2</v>
      </c>
      <c r="G58" s="450">
        <v>5</v>
      </c>
      <c r="H58" s="451">
        <v>2</v>
      </c>
      <c r="I58" s="452"/>
      <c r="J58" s="452">
        <v>15</v>
      </c>
      <c r="K58" s="452"/>
      <c r="L58" s="449">
        <v>5</v>
      </c>
      <c r="M58" s="450">
        <v>6</v>
      </c>
      <c r="N58" s="451">
        <v>4</v>
      </c>
      <c r="O58" s="452"/>
      <c r="P58" s="452">
        <v>15</v>
      </c>
      <c r="Q58" s="452"/>
      <c r="R58" s="449">
        <v>4</v>
      </c>
      <c r="S58" s="450">
        <v>7</v>
      </c>
      <c r="T58" s="450">
        <v>5</v>
      </c>
      <c r="U58" s="451"/>
      <c r="V58" s="452"/>
      <c r="W58" s="452">
        <v>0</v>
      </c>
      <c r="X58" s="486"/>
      <c r="Y58" s="452"/>
    </row>
    <row r="59" spans="1:25" ht="13.5" hidden="1" customHeight="1">
      <c r="A59" s="425" t="s">
        <v>352</v>
      </c>
      <c r="B59" s="452"/>
      <c r="C59" s="449">
        <v>3</v>
      </c>
      <c r="D59" s="450">
        <v>2</v>
      </c>
      <c r="E59" s="450">
        <v>2</v>
      </c>
      <c r="F59" s="450">
        <v>3</v>
      </c>
      <c r="G59" s="450">
        <v>2</v>
      </c>
      <c r="H59" s="451">
        <v>1</v>
      </c>
      <c r="I59" s="452"/>
      <c r="J59" s="452">
        <v>13</v>
      </c>
      <c r="K59" s="452"/>
      <c r="L59" s="449">
        <v>3</v>
      </c>
      <c r="M59" s="450">
        <v>4</v>
      </c>
      <c r="N59" s="451">
        <v>3</v>
      </c>
      <c r="O59" s="452"/>
      <c r="P59" s="452">
        <v>10</v>
      </c>
      <c r="Q59" s="452"/>
      <c r="R59" s="449">
        <v>6</v>
      </c>
      <c r="S59" s="450">
        <v>2</v>
      </c>
      <c r="T59" s="450">
        <v>1</v>
      </c>
      <c r="U59" s="451"/>
      <c r="V59" s="452"/>
      <c r="W59" s="452">
        <v>0</v>
      </c>
      <c r="X59" s="486">
        <v>5</v>
      </c>
      <c r="Y59" s="452"/>
    </row>
    <row r="60" spans="1:25" ht="22.5" hidden="1" customHeight="1">
      <c r="A60" s="454" t="s">
        <v>380</v>
      </c>
      <c r="B60" s="452"/>
      <c r="C60" s="449">
        <v>1</v>
      </c>
      <c r="D60" s="450">
        <v>2</v>
      </c>
      <c r="E60" s="450">
        <v>1</v>
      </c>
      <c r="F60" s="450">
        <v>0</v>
      </c>
      <c r="G60" s="450">
        <v>0</v>
      </c>
      <c r="H60" s="451">
        <v>1</v>
      </c>
      <c r="I60" s="452"/>
      <c r="J60" s="452">
        <v>5</v>
      </c>
      <c r="K60" s="452"/>
      <c r="L60" s="449">
        <v>0</v>
      </c>
      <c r="M60" s="450">
        <v>1</v>
      </c>
      <c r="N60" s="451">
        <v>0</v>
      </c>
      <c r="O60" s="452"/>
      <c r="P60" s="452">
        <v>1</v>
      </c>
      <c r="Q60" s="452"/>
      <c r="R60" s="449">
        <v>0</v>
      </c>
      <c r="S60" s="450">
        <v>0</v>
      </c>
      <c r="T60" s="450">
        <v>0</v>
      </c>
      <c r="U60" s="451"/>
      <c r="V60" s="452"/>
      <c r="W60" s="452">
        <v>0</v>
      </c>
      <c r="X60" s="486"/>
      <c r="Y60" s="452"/>
    </row>
    <row r="61" spans="1:25" ht="13.5" hidden="1" customHeight="1">
      <c r="A61" s="425" t="s">
        <v>381</v>
      </c>
      <c r="B61" s="452"/>
      <c r="C61" s="449">
        <v>3</v>
      </c>
      <c r="D61" s="450">
        <v>0</v>
      </c>
      <c r="E61" s="450">
        <v>2</v>
      </c>
      <c r="F61" s="450">
        <v>2</v>
      </c>
      <c r="G61" s="450">
        <v>1</v>
      </c>
      <c r="H61" s="451">
        <v>2</v>
      </c>
      <c r="I61" s="452"/>
      <c r="J61" s="452">
        <v>10</v>
      </c>
      <c r="K61" s="452"/>
      <c r="L61" s="449">
        <v>3</v>
      </c>
      <c r="M61" s="450">
        <v>3</v>
      </c>
      <c r="N61" s="451">
        <v>3</v>
      </c>
      <c r="O61" s="452"/>
      <c r="P61" s="452">
        <v>9</v>
      </c>
      <c r="Q61" s="452"/>
      <c r="R61" s="449">
        <v>4</v>
      </c>
      <c r="S61" s="450">
        <v>4</v>
      </c>
      <c r="T61" s="450">
        <v>3</v>
      </c>
      <c r="U61" s="451"/>
      <c r="V61" s="452"/>
      <c r="W61" s="452">
        <v>0</v>
      </c>
      <c r="X61" s="486"/>
      <c r="Y61" s="452"/>
    </row>
    <row r="62" spans="1:25" ht="13.5" hidden="1" customHeight="1">
      <c r="A62" s="425" t="s">
        <v>356</v>
      </c>
      <c r="B62" s="452"/>
      <c r="C62" s="449">
        <v>3</v>
      </c>
      <c r="D62" s="450">
        <v>2</v>
      </c>
      <c r="E62" s="450">
        <v>2</v>
      </c>
      <c r="F62" s="450">
        <v>2</v>
      </c>
      <c r="G62" s="450">
        <v>2</v>
      </c>
      <c r="H62" s="451">
        <v>2</v>
      </c>
      <c r="I62" s="452"/>
      <c r="J62" s="452">
        <v>13</v>
      </c>
      <c r="K62" s="452"/>
      <c r="L62" s="449">
        <v>4</v>
      </c>
      <c r="M62" s="450">
        <v>4</v>
      </c>
      <c r="N62" s="451">
        <v>2</v>
      </c>
      <c r="O62" s="452"/>
      <c r="P62" s="452">
        <v>10</v>
      </c>
      <c r="Q62" s="452"/>
      <c r="R62" s="449">
        <v>5</v>
      </c>
      <c r="S62" s="450">
        <v>6</v>
      </c>
      <c r="T62" s="450">
        <v>6</v>
      </c>
      <c r="U62" s="451"/>
      <c r="V62" s="452"/>
      <c r="W62" s="452">
        <v>0</v>
      </c>
      <c r="X62" s="486">
        <v>2</v>
      </c>
      <c r="Y62" s="452"/>
    </row>
    <row r="63" spans="1:25" ht="22.5" hidden="1" customHeight="1">
      <c r="A63" s="456" t="s">
        <v>382</v>
      </c>
      <c r="B63" s="465"/>
      <c r="C63" s="462">
        <v>5</v>
      </c>
      <c r="D63" s="463">
        <v>2</v>
      </c>
      <c r="E63" s="463">
        <v>2</v>
      </c>
      <c r="F63" s="463">
        <v>2</v>
      </c>
      <c r="G63" s="463">
        <v>3</v>
      </c>
      <c r="H63" s="464">
        <v>2</v>
      </c>
      <c r="I63" s="465"/>
      <c r="J63" s="465">
        <v>16</v>
      </c>
      <c r="K63" s="465"/>
      <c r="L63" s="462">
        <v>3</v>
      </c>
      <c r="M63" s="463">
        <v>3</v>
      </c>
      <c r="N63" s="464">
        <v>3</v>
      </c>
      <c r="O63" s="465"/>
      <c r="P63" s="465">
        <v>9</v>
      </c>
      <c r="Q63" s="465"/>
      <c r="R63" s="462">
        <v>4</v>
      </c>
      <c r="S63" s="463">
        <v>4</v>
      </c>
      <c r="T63" s="463">
        <v>3</v>
      </c>
      <c r="U63" s="464"/>
      <c r="V63" s="465"/>
      <c r="W63" s="465">
        <v>0</v>
      </c>
      <c r="X63" s="487"/>
      <c r="Y63" s="465"/>
    </row>
    <row r="64" spans="1:25" ht="14.25" hidden="1" customHeight="1" thickBot="1">
      <c r="A64" s="430" t="s">
        <v>383</v>
      </c>
      <c r="B64" s="476">
        <v>3</v>
      </c>
      <c r="C64" s="473">
        <v>22</v>
      </c>
      <c r="D64" s="474">
        <v>15</v>
      </c>
      <c r="E64" s="474">
        <v>15</v>
      </c>
      <c r="F64" s="474">
        <v>16</v>
      </c>
      <c r="G64" s="474">
        <v>19</v>
      </c>
      <c r="H64" s="475">
        <v>16</v>
      </c>
      <c r="I64" s="476">
        <v>0</v>
      </c>
      <c r="J64" s="476">
        <v>103</v>
      </c>
      <c r="K64" s="476">
        <v>0</v>
      </c>
      <c r="L64" s="473">
        <v>25</v>
      </c>
      <c r="M64" s="474">
        <v>29</v>
      </c>
      <c r="N64" s="475">
        <v>21</v>
      </c>
      <c r="O64" s="476">
        <v>0</v>
      </c>
      <c r="P64" s="476">
        <v>75</v>
      </c>
      <c r="Q64" s="476">
        <v>0</v>
      </c>
      <c r="R64" s="473">
        <v>29</v>
      </c>
      <c r="S64" s="474">
        <v>26</v>
      </c>
      <c r="T64" s="474">
        <v>27</v>
      </c>
      <c r="U64" s="475">
        <v>0</v>
      </c>
      <c r="V64" s="476">
        <v>3</v>
      </c>
      <c r="W64" s="476">
        <v>3</v>
      </c>
      <c r="X64" s="488"/>
      <c r="Y64" s="476">
        <v>0</v>
      </c>
    </row>
    <row r="65" spans="1:2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</row>
  </sheetData>
  <mergeCells count="58">
    <mergeCell ref="AJ20:AL20"/>
    <mergeCell ref="Z21:AD21"/>
    <mergeCell ref="AE21:AI21"/>
    <mergeCell ref="AJ21:AL21"/>
    <mergeCell ref="C3:K3"/>
    <mergeCell ref="L3:Q3"/>
    <mergeCell ref="R3:X3"/>
    <mergeCell ref="C4:H4"/>
    <mergeCell ref="L4:N4"/>
    <mergeCell ref="R4:T4"/>
    <mergeCell ref="B20:L21"/>
    <mergeCell ref="M20:W21"/>
    <mergeCell ref="X20:Y21"/>
    <mergeCell ref="Z20:AD20"/>
    <mergeCell ref="AE20:AI20"/>
    <mergeCell ref="M22:O22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AE23:AE24"/>
    <mergeCell ref="AF23:AF24"/>
    <mergeCell ref="AG23:AG24"/>
    <mergeCell ref="AH23:AH24"/>
    <mergeCell ref="P22:W22"/>
    <mergeCell ref="X22:X24"/>
    <mergeCell ref="Y22:Y24"/>
    <mergeCell ref="Z22:Z24"/>
    <mergeCell ref="AA22:AA24"/>
    <mergeCell ref="AB22:AB24"/>
    <mergeCell ref="AL22:AL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C22:AC24"/>
    <mergeCell ref="AD22:AD24"/>
    <mergeCell ref="AE22:AH22"/>
    <mergeCell ref="AI22:AI24"/>
    <mergeCell ref="AJ22:AJ24"/>
    <mergeCell ref="AK22:AK24"/>
    <mergeCell ref="C51:K51"/>
    <mergeCell ref="L51:Q51"/>
    <mergeCell ref="R51:Y51"/>
    <mergeCell ref="C52:H52"/>
    <mergeCell ref="L52:N52"/>
  </mergeCells>
  <phoneticPr fontId="3"/>
  <pageMargins left="0.7" right="0.7" top="0.75" bottom="0.75" header="0.3" footer="0.3"/>
  <pageSetup paperSize="9" firstPageNumber="4294967295" orientation="portrait" cellComments="asDisplaye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AD101"/>
  <sheetViews>
    <sheetView showGridLines="0" view="pageBreakPreview" zoomScaleNormal="85" zoomScaleSheetLayoutView="100" workbookViewId="0">
      <pane ySplit="3" topLeftCell="A37" activePane="bottomLeft" state="frozen"/>
      <selection activeCell="Q187" sqref="Q187"/>
      <selection pane="bottomLeft" activeCell="Q187" sqref="Q187"/>
    </sheetView>
  </sheetViews>
  <sheetFormatPr defaultColWidth="8.875" defaultRowHeight="13.5"/>
  <cols>
    <col min="1" max="1" width="7.875" style="303" customWidth="1"/>
    <col min="2" max="2" width="7.125" style="303" customWidth="1"/>
    <col min="3" max="5" width="2.75" style="303" customWidth="1"/>
    <col min="6" max="14" width="3.25" style="303" customWidth="1"/>
    <col min="15" max="23" width="2.75" style="303" customWidth="1"/>
    <col min="24" max="25" width="3.25" style="303" customWidth="1"/>
    <col min="26" max="26" width="5.375" style="303" customWidth="1"/>
    <col min="27" max="27" width="9.375" style="303" hidden="1" customWidth="1"/>
    <col min="28" max="28" width="7.375" style="303" hidden="1" customWidth="1"/>
    <col min="29" max="29" width="11.625" style="303" hidden="1" customWidth="1"/>
    <col min="30" max="30" width="10.375" style="303" hidden="1" customWidth="1"/>
    <col min="31" max="255" width="8.875" style="303"/>
    <col min="256" max="256" width="0" style="303" hidden="1" customWidth="1"/>
    <col min="257" max="257" width="10.375" style="303" customWidth="1"/>
    <col min="258" max="258" width="11.625" style="303" customWidth="1"/>
    <col min="259" max="282" width="5" style="303" customWidth="1"/>
    <col min="283" max="283" width="9.375" style="303" customWidth="1"/>
    <col min="284" max="284" width="7.375" style="303" customWidth="1"/>
    <col min="285" max="285" width="11.625" style="303" customWidth="1"/>
    <col min="286" max="286" width="10.375" style="303" customWidth="1"/>
    <col min="287" max="511" width="8.875" style="303"/>
    <col min="512" max="512" width="0" style="303" hidden="1" customWidth="1"/>
    <col min="513" max="513" width="10.375" style="303" customWidth="1"/>
    <col min="514" max="514" width="11.625" style="303" customWidth="1"/>
    <col min="515" max="538" width="5" style="303" customWidth="1"/>
    <col min="539" max="539" width="9.375" style="303" customWidth="1"/>
    <col min="540" max="540" width="7.375" style="303" customWidth="1"/>
    <col min="541" max="541" width="11.625" style="303" customWidth="1"/>
    <col min="542" max="542" width="10.375" style="303" customWidth="1"/>
    <col min="543" max="767" width="8.875" style="303"/>
    <col min="768" max="768" width="0" style="303" hidden="1" customWidth="1"/>
    <col min="769" max="769" width="10.375" style="303" customWidth="1"/>
    <col min="770" max="770" width="11.625" style="303" customWidth="1"/>
    <col min="771" max="794" width="5" style="303" customWidth="1"/>
    <col min="795" max="795" width="9.375" style="303" customWidth="1"/>
    <col min="796" max="796" width="7.375" style="303" customWidth="1"/>
    <col min="797" max="797" width="11.625" style="303" customWidth="1"/>
    <col min="798" max="798" width="10.375" style="303" customWidth="1"/>
    <col min="799" max="1023" width="8.875" style="303"/>
    <col min="1024" max="1024" width="0" style="303" hidden="1" customWidth="1"/>
    <col min="1025" max="1025" width="10.375" style="303" customWidth="1"/>
    <col min="1026" max="1026" width="11.625" style="303" customWidth="1"/>
    <col min="1027" max="1050" width="5" style="303" customWidth="1"/>
    <col min="1051" max="1051" width="9.375" style="303" customWidth="1"/>
    <col min="1052" max="1052" width="7.375" style="303" customWidth="1"/>
    <col min="1053" max="1053" width="11.625" style="303" customWidth="1"/>
    <col min="1054" max="1054" width="10.375" style="303" customWidth="1"/>
    <col min="1055" max="1279" width="8.875" style="303"/>
    <col min="1280" max="1280" width="0" style="303" hidden="1" customWidth="1"/>
    <col min="1281" max="1281" width="10.375" style="303" customWidth="1"/>
    <col min="1282" max="1282" width="11.625" style="303" customWidth="1"/>
    <col min="1283" max="1306" width="5" style="303" customWidth="1"/>
    <col min="1307" max="1307" width="9.375" style="303" customWidth="1"/>
    <col min="1308" max="1308" width="7.375" style="303" customWidth="1"/>
    <col min="1309" max="1309" width="11.625" style="303" customWidth="1"/>
    <col min="1310" max="1310" width="10.375" style="303" customWidth="1"/>
    <col min="1311" max="1535" width="8.875" style="303"/>
    <col min="1536" max="1536" width="0" style="303" hidden="1" customWidth="1"/>
    <col min="1537" max="1537" width="10.375" style="303" customWidth="1"/>
    <col min="1538" max="1538" width="11.625" style="303" customWidth="1"/>
    <col min="1539" max="1562" width="5" style="303" customWidth="1"/>
    <col min="1563" max="1563" width="9.375" style="303" customWidth="1"/>
    <col min="1564" max="1564" width="7.375" style="303" customWidth="1"/>
    <col min="1565" max="1565" width="11.625" style="303" customWidth="1"/>
    <col min="1566" max="1566" width="10.375" style="303" customWidth="1"/>
    <col min="1567" max="1791" width="8.875" style="303"/>
    <col min="1792" max="1792" width="0" style="303" hidden="1" customWidth="1"/>
    <col min="1793" max="1793" width="10.375" style="303" customWidth="1"/>
    <col min="1794" max="1794" width="11.625" style="303" customWidth="1"/>
    <col min="1795" max="1818" width="5" style="303" customWidth="1"/>
    <col min="1819" max="1819" width="9.375" style="303" customWidth="1"/>
    <col min="1820" max="1820" width="7.375" style="303" customWidth="1"/>
    <col min="1821" max="1821" width="11.625" style="303" customWidth="1"/>
    <col min="1822" max="1822" width="10.375" style="303" customWidth="1"/>
    <col min="1823" max="2047" width="8.875" style="303"/>
    <col min="2048" max="2048" width="0" style="303" hidden="1" customWidth="1"/>
    <col min="2049" max="2049" width="10.375" style="303" customWidth="1"/>
    <col min="2050" max="2050" width="11.625" style="303" customWidth="1"/>
    <col min="2051" max="2074" width="5" style="303" customWidth="1"/>
    <col min="2075" max="2075" width="9.375" style="303" customWidth="1"/>
    <col min="2076" max="2076" width="7.375" style="303" customWidth="1"/>
    <col min="2077" max="2077" width="11.625" style="303" customWidth="1"/>
    <col min="2078" max="2078" width="10.375" style="303" customWidth="1"/>
    <col min="2079" max="2303" width="8.875" style="303"/>
    <col min="2304" max="2304" width="0" style="303" hidden="1" customWidth="1"/>
    <col min="2305" max="2305" width="10.375" style="303" customWidth="1"/>
    <col min="2306" max="2306" width="11.625" style="303" customWidth="1"/>
    <col min="2307" max="2330" width="5" style="303" customWidth="1"/>
    <col min="2331" max="2331" width="9.375" style="303" customWidth="1"/>
    <col min="2332" max="2332" width="7.375" style="303" customWidth="1"/>
    <col min="2333" max="2333" width="11.625" style="303" customWidth="1"/>
    <col min="2334" max="2334" width="10.375" style="303" customWidth="1"/>
    <col min="2335" max="2559" width="8.875" style="303"/>
    <col min="2560" max="2560" width="0" style="303" hidden="1" customWidth="1"/>
    <col min="2561" max="2561" width="10.375" style="303" customWidth="1"/>
    <col min="2562" max="2562" width="11.625" style="303" customWidth="1"/>
    <col min="2563" max="2586" width="5" style="303" customWidth="1"/>
    <col min="2587" max="2587" width="9.375" style="303" customWidth="1"/>
    <col min="2588" max="2588" width="7.375" style="303" customWidth="1"/>
    <col min="2589" max="2589" width="11.625" style="303" customWidth="1"/>
    <col min="2590" max="2590" width="10.375" style="303" customWidth="1"/>
    <col min="2591" max="2815" width="8.875" style="303"/>
    <col min="2816" max="2816" width="0" style="303" hidden="1" customWidth="1"/>
    <col min="2817" max="2817" width="10.375" style="303" customWidth="1"/>
    <col min="2818" max="2818" width="11.625" style="303" customWidth="1"/>
    <col min="2819" max="2842" width="5" style="303" customWidth="1"/>
    <col min="2843" max="2843" width="9.375" style="303" customWidth="1"/>
    <col min="2844" max="2844" width="7.375" style="303" customWidth="1"/>
    <col min="2845" max="2845" width="11.625" style="303" customWidth="1"/>
    <col min="2846" max="2846" width="10.375" style="303" customWidth="1"/>
    <col min="2847" max="3071" width="8.875" style="303"/>
    <col min="3072" max="3072" width="0" style="303" hidden="1" customWidth="1"/>
    <col min="3073" max="3073" width="10.375" style="303" customWidth="1"/>
    <col min="3074" max="3074" width="11.625" style="303" customWidth="1"/>
    <col min="3075" max="3098" width="5" style="303" customWidth="1"/>
    <col min="3099" max="3099" width="9.375" style="303" customWidth="1"/>
    <col min="3100" max="3100" width="7.375" style="303" customWidth="1"/>
    <col min="3101" max="3101" width="11.625" style="303" customWidth="1"/>
    <col min="3102" max="3102" width="10.375" style="303" customWidth="1"/>
    <col min="3103" max="3327" width="8.875" style="303"/>
    <col min="3328" max="3328" width="0" style="303" hidden="1" customWidth="1"/>
    <col min="3329" max="3329" width="10.375" style="303" customWidth="1"/>
    <col min="3330" max="3330" width="11.625" style="303" customWidth="1"/>
    <col min="3331" max="3354" width="5" style="303" customWidth="1"/>
    <col min="3355" max="3355" width="9.375" style="303" customWidth="1"/>
    <col min="3356" max="3356" width="7.375" style="303" customWidth="1"/>
    <col min="3357" max="3357" width="11.625" style="303" customWidth="1"/>
    <col min="3358" max="3358" width="10.375" style="303" customWidth="1"/>
    <col min="3359" max="3583" width="8.875" style="303"/>
    <col min="3584" max="3584" width="0" style="303" hidden="1" customWidth="1"/>
    <col min="3585" max="3585" width="10.375" style="303" customWidth="1"/>
    <col min="3586" max="3586" width="11.625" style="303" customWidth="1"/>
    <col min="3587" max="3610" width="5" style="303" customWidth="1"/>
    <col min="3611" max="3611" width="9.375" style="303" customWidth="1"/>
    <col min="3612" max="3612" width="7.375" style="303" customWidth="1"/>
    <col min="3613" max="3613" width="11.625" style="303" customWidth="1"/>
    <col min="3614" max="3614" width="10.375" style="303" customWidth="1"/>
    <col min="3615" max="3839" width="8.875" style="303"/>
    <col min="3840" max="3840" width="0" style="303" hidden="1" customWidth="1"/>
    <col min="3841" max="3841" width="10.375" style="303" customWidth="1"/>
    <col min="3842" max="3842" width="11.625" style="303" customWidth="1"/>
    <col min="3843" max="3866" width="5" style="303" customWidth="1"/>
    <col min="3867" max="3867" width="9.375" style="303" customWidth="1"/>
    <col min="3868" max="3868" width="7.375" style="303" customWidth="1"/>
    <col min="3869" max="3869" width="11.625" style="303" customWidth="1"/>
    <col min="3870" max="3870" width="10.375" style="303" customWidth="1"/>
    <col min="3871" max="4095" width="8.875" style="303"/>
    <col min="4096" max="4096" width="0" style="303" hidden="1" customWidth="1"/>
    <col min="4097" max="4097" width="10.375" style="303" customWidth="1"/>
    <col min="4098" max="4098" width="11.625" style="303" customWidth="1"/>
    <col min="4099" max="4122" width="5" style="303" customWidth="1"/>
    <col min="4123" max="4123" width="9.375" style="303" customWidth="1"/>
    <col min="4124" max="4124" width="7.375" style="303" customWidth="1"/>
    <col min="4125" max="4125" width="11.625" style="303" customWidth="1"/>
    <col min="4126" max="4126" width="10.375" style="303" customWidth="1"/>
    <col min="4127" max="4351" width="8.875" style="303"/>
    <col min="4352" max="4352" width="0" style="303" hidden="1" customWidth="1"/>
    <col min="4353" max="4353" width="10.375" style="303" customWidth="1"/>
    <col min="4354" max="4354" width="11.625" style="303" customWidth="1"/>
    <col min="4355" max="4378" width="5" style="303" customWidth="1"/>
    <col min="4379" max="4379" width="9.375" style="303" customWidth="1"/>
    <col min="4380" max="4380" width="7.375" style="303" customWidth="1"/>
    <col min="4381" max="4381" width="11.625" style="303" customWidth="1"/>
    <col min="4382" max="4382" width="10.375" style="303" customWidth="1"/>
    <col min="4383" max="4607" width="8.875" style="303"/>
    <col min="4608" max="4608" width="0" style="303" hidden="1" customWidth="1"/>
    <col min="4609" max="4609" width="10.375" style="303" customWidth="1"/>
    <col min="4610" max="4610" width="11.625" style="303" customWidth="1"/>
    <col min="4611" max="4634" width="5" style="303" customWidth="1"/>
    <col min="4635" max="4635" width="9.375" style="303" customWidth="1"/>
    <col min="4636" max="4636" width="7.375" style="303" customWidth="1"/>
    <col min="4637" max="4637" width="11.625" style="303" customWidth="1"/>
    <col min="4638" max="4638" width="10.375" style="303" customWidth="1"/>
    <col min="4639" max="4863" width="8.875" style="303"/>
    <col min="4864" max="4864" width="0" style="303" hidden="1" customWidth="1"/>
    <col min="4865" max="4865" width="10.375" style="303" customWidth="1"/>
    <col min="4866" max="4866" width="11.625" style="303" customWidth="1"/>
    <col min="4867" max="4890" width="5" style="303" customWidth="1"/>
    <col min="4891" max="4891" width="9.375" style="303" customWidth="1"/>
    <col min="4892" max="4892" width="7.375" style="303" customWidth="1"/>
    <col min="4893" max="4893" width="11.625" style="303" customWidth="1"/>
    <col min="4894" max="4894" width="10.375" style="303" customWidth="1"/>
    <col min="4895" max="5119" width="8.875" style="303"/>
    <col min="5120" max="5120" width="0" style="303" hidden="1" customWidth="1"/>
    <col min="5121" max="5121" width="10.375" style="303" customWidth="1"/>
    <col min="5122" max="5122" width="11.625" style="303" customWidth="1"/>
    <col min="5123" max="5146" width="5" style="303" customWidth="1"/>
    <col min="5147" max="5147" width="9.375" style="303" customWidth="1"/>
    <col min="5148" max="5148" width="7.375" style="303" customWidth="1"/>
    <col min="5149" max="5149" width="11.625" style="303" customWidth="1"/>
    <col min="5150" max="5150" width="10.375" style="303" customWidth="1"/>
    <col min="5151" max="5375" width="8.875" style="303"/>
    <col min="5376" max="5376" width="0" style="303" hidden="1" customWidth="1"/>
    <col min="5377" max="5377" width="10.375" style="303" customWidth="1"/>
    <col min="5378" max="5378" width="11.625" style="303" customWidth="1"/>
    <col min="5379" max="5402" width="5" style="303" customWidth="1"/>
    <col min="5403" max="5403" width="9.375" style="303" customWidth="1"/>
    <col min="5404" max="5404" width="7.375" style="303" customWidth="1"/>
    <col min="5405" max="5405" width="11.625" style="303" customWidth="1"/>
    <col min="5406" max="5406" width="10.375" style="303" customWidth="1"/>
    <col min="5407" max="5631" width="8.875" style="303"/>
    <col min="5632" max="5632" width="0" style="303" hidden="1" customWidth="1"/>
    <col min="5633" max="5633" width="10.375" style="303" customWidth="1"/>
    <col min="5634" max="5634" width="11.625" style="303" customWidth="1"/>
    <col min="5635" max="5658" width="5" style="303" customWidth="1"/>
    <col min="5659" max="5659" width="9.375" style="303" customWidth="1"/>
    <col min="5660" max="5660" width="7.375" style="303" customWidth="1"/>
    <col min="5661" max="5661" width="11.625" style="303" customWidth="1"/>
    <col min="5662" max="5662" width="10.375" style="303" customWidth="1"/>
    <col min="5663" max="5887" width="8.875" style="303"/>
    <col min="5888" max="5888" width="0" style="303" hidden="1" customWidth="1"/>
    <col min="5889" max="5889" width="10.375" style="303" customWidth="1"/>
    <col min="5890" max="5890" width="11.625" style="303" customWidth="1"/>
    <col min="5891" max="5914" width="5" style="303" customWidth="1"/>
    <col min="5915" max="5915" width="9.375" style="303" customWidth="1"/>
    <col min="5916" max="5916" width="7.375" style="303" customWidth="1"/>
    <col min="5917" max="5917" width="11.625" style="303" customWidth="1"/>
    <col min="5918" max="5918" width="10.375" style="303" customWidth="1"/>
    <col min="5919" max="6143" width="8.875" style="303"/>
    <col min="6144" max="6144" width="0" style="303" hidden="1" customWidth="1"/>
    <col min="6145" max="6145" width="10.375" style="303" customWidth="1"/>
    <col min="6146" max="6146" width="11.625" style="303" customWidth="1"/>
    <col min="6147" max="6170" width="5" style="303" customWidth="1"/>
    <col min="6171" max="6171" width="9.375" style="303" customWidth="1"/>
    <col min="6172" max="6172" width="7.375" style="303" customWidth="1"/>
    <col min="6173" max="6173" width="11.625" style="303" customWidth="1"/>
    <col min="6174" max="6174" width="10.375" style="303" customWidth="1"/>
    <col min="6175" max="6399" width="8.875" style="303"/>
    <col min="6400" max="6400" width="0" style="303" hidden="1" customWidth="1"/>
    <col min="6401" max="6401" width="10.375" style="303" customWidth="1"/>
    <col min="6402" max="6402" width="11.625" style="303" customWidth="1"/>
    <col min="6403" max="6426" width="5" style="303" customWidth="1"/>
    <col min="6427" max="6427" width="9.375" style="303" customWidth="1"/>
    <col min="6428" max="6428" width="7.375" style="303" customWidth="1"/>
    <col min="6429" max="6429" width="11.625" style="303" customWidth="1"/>
    <col min="6430" max="6430" width="10.375" style="303" customWidth="1"/>
    <col min="6431" max="6655" width="8.875" style="303"/>
    <col min="6656" max="6656" width="0" style="303" hidden="1" customWidth="1"/>
    <col min="6657" max="6657" width="10.375" style="303" customWidth="1"/>
    <col min="6658" max="6658" width="11.625" style="303" customWidth="1"/>
    <col min="6659" max="6682" width="5" style="303" customWidth="1"/>
    <col min="6683" max="6683" width="9.375" style="303" customWidth="1"/>
    <col min="6684" max="6684" width="7.375" style="303" customWidth="1"/>
    <col min="6685" max="6685" width="11.625" style="303" customWidth="1"/>
    <col min="6686" max="6686" width="10.375" style="303" customWidth="1"/>
    <col min="6687" max="6911" width="8.875" style="303"/>
    <col min="6912" max="6912" width="0" style="303" hidden="1" customWidth="1"/>
    <col min="6913" max="6913" width="10.375" style="303" customWidth="1"/>
    <col min="6914" max="6914" width="11.625" style="303" customWidth="1"/>
    <col min="6915" max="6938" width="5" style="303" customWidth="1"/>
    <col min="6939" max="6939" width="9.375" style="303" customWidth="1"/>
    <col min="6940" max="6940" width="7.375" style="303" customWidth="1"/>
    <col min="6941" max="6941" width="11.625" style="303" customWidth="1"/>
    <col min="6942" max="6942" width="10.375" style="303" customWidth="1"/>
    <col min="6943" max="7167" width="8.875" style="303"/>
    <col min="7168" max="7168" width="0" style="303" hidden="1" customWidth="1"/>
    <col min="7169" max="7169" width="10.375" style="303" customWidth="1"/>
    <col min="7170" max="7170" width="11.625" style="303" customWidth="1"/>
    <col min="7171" max="7194" width="5" style="303" customWidth="1"/>
    <col min="7195" max="7195" width="9.375" style="303" customWidth="1"/>
    <col min="7196" max="7196" width="7.375" style="303" customWidth="1"/>
    <col min="7197" max="7197" width="11.625" style="303" customWidth="1"/>
    <col min="7198" max="7198" width="10.375" style="303" customWidth="1"/>
    <col min="7199" max="7423" width="8.875" style="303"/>
    <col min="7424" max="7424" width="0" style="303" hidden="1" customWidth="1"/>
    <col min="7425" max="7425" width="10.375" style="303" customWidth="1"/>
    <col min="7426" max="7426" width="11.625" style="303" customWidth="1"/>
    <col min="7427" max="7450" width="5" style="303" customWidth="1"/>
    <col min="7451" max="7451" width="9.375" style="303" customWidth="1"/>
    <col min="7452" max="7452" width="7.375" style="303" customWidth="1"/>
    <col min="7453" max="7453" width="11.625" style="303" customWidth="1"/>
    <col min="7454" max="7454" width="10.375" style="303" customWidth="1"/>
    <col min="7455" max="7679" width="8.875" style="303"/>
    <col min="7680" max="7680" width="0" style="303" hidden="1" customWidth="1"/>
    <col min="7681" max="7681" width="10.375" style="303" customWidth="1"/>
    <col min="7682" max="7682" width="11.625" style="303" customWidth="1"/>
    <col min="7683" max="7706" width="5" style="303" customWidth="1"/>
    <col min="7707" max="7707" width="9.375" style="303" customWidth="1"/>
    <col min="7708" max="7708" width="7.375" style="303" customWidth="1"/>
    <col min="7709" max="7709" width="11.625" style="303" customWidth="1"/>
    <col min="7710" max="7710" width="10.375" style="303" customWidth="1"/>
    <col min="7711" max="7935" width="8.875" style="303"/>
    <col min="7936" max="7936" width="0" style="303" hidden="1" customWidth="1"/>
    <col min="7937" max="7937" width="10.375" style="303" customWidth="1"/>
    <col min="7938" max="7938" width="11.625" style="303" customWidth="1"/>
    <col min="7939" max="7962" width="5" style="303" customWidth="1"/>
    <col min="7963" max="7963" width="9.375" style="303" customWidth="1"/>
    <col min="7964" max="7964" width="7.375" style="303" customWidth="1"/>
    <col min="7965" max="7965" width="11.625" style="303" customWidth="1"/>
    <col min="7966" max="7966" width="10.375" style="303" customWidth="1"/>
    <col min="7967" max="8191" width="8.875" style="303"/>
    <col min="8192" max="8192" width="0" style="303" hidden="1" customWidth="1"/>
    <col min="8193" max="8193" width="10.375" style="303" customWidth="1"/>
    <col min="8194" max="8194" width="11.625" style="303" customWidth="1"/>
    <col min="8195" max="8218" width="5" style="303" customWidth="1"/>
    <col min="8219" max="8219" width="9.375" style="303" customWidth="1"/>
    <col min="8220" max="8220" width="7.375" style="303" customWidth="1"/>
    <col min="8221" max="8221" width="11.625" style="303" customWidth="1"/>
    <col min="8222" max="8222" width="10.375" style="303" customWidth="1"/>
    <col min="8223" max="8447" width="8.875" style="303"/>
    <col min="8448" max="8448" width="0" style="303" hidden="1" customWidth="1"/>
    <col min="8449" max="8449" width="10.375" style="303" customWidth="1"/>
    <col min="8450" max="8450" width="11.625" style="303" customWidth="1"/>
    <col min="8451" max="8474" width="5" style="303" customWidth="1"/>
    <col min="8475" max="8475" width="9.375" style="303" customWidth="1"/>
    <col min="8476" max="8476" width="7.375" style="303" customWidth="1"/>
    <col min="8477" max="8477" width="11.625" style="303" customWidth="1"/>
    <col min="8478" max="8478" width="10.375" style="303" customWidth="1"/>
    <col min="8479" max="8703" width="8.875" style="303"/>
    <col min="8704" max="8704" width="0" style="303" hidden="1" customWidth="1"/>
    <col min="8705" max="8705" width="10.375" style="303" customWidth="1"/>
    <col min="8706" max="8706" width="11.625" style="303" customWidth="1"/>
    <col min="8707" max="8730" width="5" style="303" customWidth="1"/>
    <col min="8731" max="8731" width="9.375" style="303" customWidth="1"/>
    <col min="8732" max="8732" width="7.375" style="303" customWidth="1"/>
    <col min="8733" max="8733" width="11.625" style="303" customWidth="1"/>
    <col min="8734" max="8734" width="10.375" style="303" customWidth="1"/>
    <col min="8735" max="8959" width="8.875" style="303"/>
    <col min="8960" max="8960" width="0" style="303" hidden="1" customWidth="1"/>
    <col min="8961" max="8961" width="10.375" style="303" customWidth="1"/>
    <col min="8962" max="8962" width="11.625" style="303" customWidth="1"/>
    <col min="8963" max="8986" width="5" style="303" customWidth="1"/>
    <col min="8987" max="8987" width="9.375" style="303" customWidth="1"/>
    <col min="8988" max="8988" width="7.375" style="303" customWidth="1"/>
    <col min="8989" max="8989" width="11.625" style="303" customWidth="1"/>
    <col min="8990" max="8990" width="10.375" style="303" customWidth="1"/>
    <col min="8991" max="9215" width="8.875" style="303"/>
    <col min="9216" max="9216" width="0" style="303" hidden="1" customWidth="1"/>
    <col min="9217" max="9217" width="10.375" style="303" customWidth="1"/>
    <col min="9218" max="9218" width="11.625" style="303" customWidth="1"/>
    <col min="9219" max="9242" width="5" style="303" customWidth="1"/>
    <col min="9243" max="9243" width="9.375" style="303" customWidth="1"/>
    <col min="9244" max="9244" width="7.375" style="303" customWidth="1"/>
    <col min="9245" max="9245" width="11.625" style="303" customWidth="1"/>
    <col min="9246" max="9246" width="10.375" style="303" customWidth="1"/>
    <col min="9247" max="9471" width="8.875" style="303"/>
    <col min="9472" max="9472" width="0" style="303" hidden="1" customWidth="1"/>
    <col min="9473" max="9473" width="10.375" style="303" customWidth="1"/>
    <col min="9474" max="9474" width="11.625" style="303" customWidth="1"/>
    <col min="9475" max="9498" width="5" style="303" customWidth="1"/>
    <col min="9499" max="9499" width="9.375" style="303" customWidth="1"/>
    <col min="9500" max="9500" width="7.375" style="303" customWidth="1"/>
    <col min="9501" max="9501" width="11.625" style="303" customWidth="1"/>
    <col min="9502" max="9502" width="10.375" style="303" customWidth="1"/>
    <col min="9503" max="9727" width="8.875" style="303"/>
    <col min="9728" max="9728" width="0" style="303" hidden="1" customWidth="1"/>
    <col min="9729" max="9729" width="10.375" style="303" customWidth="1"/>
    <col min="9730" max="9730" width="11.625" style="303" customWidth="1"/>
    <col min="9731" max="9754" width="5" style="303" customWidth="1"/>
    <col min="9755" max="9755" width="9.375" style="303" customWidth="1"/>
    <col min="9756" max="9756" width="7.375" style="303" customWidth="1"/>
    <col min="9757" max="9757" width="11.625" style="303" customWidth="1"/>
    <col min="9758" max="9758" width="10.375" style="303" customWidth="1"/>
    <col min="9759" max="9983" width="8.875" style="303"/>
    <col min="9984" max="9984" width="0" style="303" hidden="1" customWidth="1"/>
    <col min="9985" max="9985" width="10.375" style="303" customWidth="1"/>
    <col min="9986" max="9986" width="11.625" style="303" customWidth="1"/>
    <col min="9987" max="10010" width="5" style="303" customWidth="1"/>
    <col min="10011" max="10011" width="9.375" style="303" customWidth="1"/>
    <col min="10012" max="10012" width="7.375" style="303" customWidth="1"/>
    <col min="10013" max="10013" width="11.625" style="303" customWidth="1"/>
    <col min="10014" max="10014" width="10.375" style="303" customWidth="1"/>
    <col min="10015" max="10239" width="8.875" style="303"/>
    <col min="10240" max="10240" width="0" style="303" hidden="1" customWidth="1"/>
    <col min="10241" max="10241" width="10.375" style="303" customWidth="1"/>
    <col min="10242" max="10242" width="11.625" style="303" customWidth="1"/>
    <col min="10243" max="10266" width="5" style="303" customWidth="1"/>
    <col min="10267" max="10267" width="9.375" style="303" customWidth="1"/>
    <col min="10268" max="10268" width="7.375" style="303" customWidth="1"/>
    <col min="10269" max="10269" width="11.625" style="303" customWidth="1"/>
    <col min="10270" max="10270" width="10.375" style="303" customWidth="1"/>
    <col min="10271" max="10495" width="8.875" style="303"/>
    <col min="10496" max="10496" width="0" style="303" hidden="1" customWidth="1"/>
    <col min="10497" max="10497" width="10.375" style="303" customWidth="1"/>
    <col min="10498" max="10498" width="11.625" style="303" customWidth="1"/>
    <col min="10499" max="10522" width="5" style="303" customWidth="1"/>
    <col min="10523" max="10523" width="9.375" style="303" customWidth="1"/>
    <col min="10524" max="10524" width="7.375" style="303" customWidth="1"/>
    <col min="10525" max="10525" width="11.625" style="303" customWidth="1"/>
    <col min="10526" max="10526" width="10.375" style="303" customWidth="1"/>
    <col min="10527" max="10751" width="8.875" style="303"/>
    <col min="10752" max="10752" width="0" style="303" hidden="1" customWidth="1"/>
    <col min="10753" max="10753" width="10.375" style="303" customWidth="1"/>
    <col min="10754" max="10754" width="11.625" style="303" customWidth="1"/>
    <col min="10755" max="10778" width="5" style="303" customWidth="1"/>
    <col min="10779" max="10779" width="9.375" style="303" customWidth="1"/>
    <col min="10780" max="10780" width="7.375" style="303" customWidth="1"/>
    <col min="10781" max="10781" width="11.625" style="303" customWidth="1"/>
    <col min="10782" max="10782" width="10.375" style="303" customWidth="1"/>
    <col min="10783" max="11007" width="8.875" style="303"/>
    <col min="11008" max="11008" width="0" style="303" hidden="1" customWidth="1"/>
    <col min="11009" max="11009" width="10.375" style="303" customWidth="1"/>
    <col min="11010" max="11010" width="11.625" style="303" customWidth="1"/>
    <col min="11011" max="11034" width="5" style="303" customWidth="1"/>
    <col min="11035" max="11035" width="9.375" style="303" customWidth="1"/>
    <col min="11036" max="11036" width="7.375" style="303" customWidth="1"/>
    <col min="11037" max="11037" width="11.625" style="303" customWidth="1"/>
    <col min="11038" max="11038" width="10.375" style="303" customWidth="1"/>
    <col min="11039" max="11263" width="8.875" style="303"/>
    <col min="11264" max="11264" width="0" style="303" hidden="1" customWidth="1"/>
    <col min="11265" max="11265" width="10.375" style="303" customWidth="1"/>
    <col min="11266" max="11266" width="11.625" style="303" customWidth="1"/>
    <col min="11267" max="11290" width="5" style="303" customWidth="1"/>
    <col min="11291" max="11291" width="9.375" style="303" customWidth="1"/>
    <col min="11292" max="11292" width="7.375" style="303" customWidth="1"/>
    <col min="11293" max="11293" width="11.625" style="303" customWidth="1"/>
    <col min="11294" max="11294" width="10.375" style="303" customWidth="1"/>
    <col min="11295" max="11519" width="8.875" style="303"/>
    <col min="11520" max="11520" width="0" style="303" hidden="1" customWidth="1"/>
    <col min="11521" max="11521" width="10.375" style="303" customWidth="1"/>
    <col min="11522" max="11522" width="11.625" style="303" customWidth="1"/>
    <col min="11523" max="11546" width="5" style="303" customWidth="1"/>
    <col min="11547" max="11547" width="9.375" style="303" customWidth="1"/>
    <col min="11548" max="11548" width="7.375" style="303" customWidth="1"/>
    <col min="11549" max="11549" width="11.625" style="303" customWidth="1"/>
    <col min="11550" max="11550" width="10.375" style="303" customWidth="1"/>
    <col min="11551" max="11775" width="8.875" style="303"/>
    <col min="11776" max="11776" width="0" style="303" hidden="1" customWidth="1"/>
    <col min="11777" max="11777" width="10.375" style="303" customWidth="1"/>
    <col min="11778" max="11778" width="11.625" style="303" customWidth="1"/>
    <col min="11779" max="11802" width="5" style="303" customWidth="1"/>
    <col min="11803" max="11803" width="9.375" style="303" customWidth="1"/>
    <col min="11804" max="11804" width="7.375" style="303" customWidth="1"/>
    <col min="11805" max="11805" width="11.625" style="303" customWidth="1"/>
    <col min="11806" max="11806" width="10.375" style="303" customWidth="1"/>
    <col min="11807" max="12031" width="8.875" style="303"/>
    <col min="12032" max="12032" width="0" style="303" hidden="1" customWidth="1"/>
    <col min="12033" max="12033" width="10.375" style="303" customWidth="1"/>
    <col min="12034" max="12034" width="11.625" style="303" customWidth="1"/>
    <col min="12035" max="12058" width="5" style="303" customWidth="1"/>
    <col min="12059" max="12059" width="9.375" style="303" customWidth="1"/>
    <col min="12060" max="12060" width="7.375" style="303" customWidth="1"/>
    <col min="12061" max="12061" width="11.625" style="303" customWidth="1"/>
    <col min="12062" max="12062" width="10.375" style="303" customWidth="1"/>
    <col min="12063" max="12287" width="8.875" style="303"/>
    <col min="12288" max="12288" width="0" style="303" hidden="1" customWidth="1"/>
    <col min="12289" max="12289" width="10.375" style="303" customWidth="1"/>
    <col min="12290" max="12290" width="11.625" style="303" customWidth="1"/>
    <col min="12291" max="12314" width="5" style="303" customWidth="1"/>
    <col min="12315" max="12315" width="9.375" style="303" customWidth="1"/>
    <col min="12316" max="12316" width="7.375" style="303" customWidth="1"/>
    <col min="12317" max="12317" width="11.625" style="303" customWidth="1"/>
    <col min="12318" max="12318" width="10.375" style="303" customWidth="1"/>
    <col min="12319" max="12543" width="8.875" style="303"/>
    <col min="12544" max="12544" width="0" style="303" hidden="1" customWidth="1"/>
    <col min="12545" max="12545" width="10.375" style="303" customWidth="1"/>
    <col min="12546" max="12546" width="11.625" style="303" customWidth="1"/>
    <col min="12547" max="12570" width="5" style="303" customWidth="1"/>
    <col min="12571" max="12571" width="9.375" style="303" customWidth="1"/>
    <col min="12572" max="12572" width="7.375" style="303" customWidth="1"/>
    <col min="12573" max="12573" width="11.625" style="303" customWidth="1"/>
    <col min="12574" max="12574" width="10.375" style="303" customWidth="1"/>
    <col min="12575" max="12799" width="8.875" style="303"/>
    <col min="12800" max="12800" width="0" style="303" hidden="1" customWidth="1"/>
    <col min="12801" max="12801" width="10.375" style="303" customWidth="1"/>
    <col min="12802" max="12802" width="11.625" style="303" customWidth="1"/>
    <col min="12803" max="12826" width="5" style="303" customWidth="1"/>
    <col min="12827" max="12827" width="9.375" style="303" customWidth="1"/>
    <col min="12828" max="12828" width="7.375" style="303" customWidth="1"/>
    <col min="12829" max="12829" width="11.625" style="303" customWidth="1"/>
    <col min="12830" max="12830" width="10.375" style="303" customWidth="1"/>
    <col min="12831" max="13055" width="8.875" style="303"/>
    <col min="13056" max="13056" width="0" style="303" hidden="1" customWidth="1"/>
    <col min="13057" max="13057" width="10.375" style="303" customWidth="1"/>
    <col min="13058" max="13058" width="11.625" style="303" customWidth="1"/>
    <col min="13059" max="13082" width="5" style="303" customWidth="1"/>
    <col min="13083" max="13083" width="9.375" style="303" customWidth="1"/>
    <col min="13084" max="13084" width="7.375" style="303" customWidth="1"/>
    <col min="13085" max="13085" width="11.625" style="303" customWidth="1"/>
    <col min="13086" max="13086" width="10.375" style="303" customWidth="1"/>
    <col min="13087" max="13311" width="8.875" style="303"/>
    <col min="13312" max="13312" width="0" style="303" hidden="1" customWidth="1"/>
    <col min="13313" max="13313" width="10.375" style="303" customWidth="1"/>
    <col min="13314" max="13314" width="11.625" style="303" customWidth="1"/>
    <col min="13315" max="13338" width="5" style="303" customWidth="1"/>
    <col min="13339" max="13339" width="9.375" style="303" customWidth="1"/>
    <col min="13340" max="13340" width="7.375" style="303" customWidth="1"/>
    <col min="13341" max="13341" width="11.625" style="303" customWidth="1"/>
    <col min="13342" max="13342" width="10.375" style="303" customWidth="1"/>
    <col min="13343" max="13567" width="8.875" style="303"/>
    <col min="13568" max="13568" width="0" style="303" hidden="1" customWidth="1"/>
    <col min="13569" max="13569" width="10.375" style="303" customWidth="1"/>
    <col min="13570" max="13570" width="11.625" style="303" customWidth="1"/>
    <col min="13571" max="13594" width="5" style="303" customWidth="1"/>
    <col min="13595" max="13595" width="9.375" style="303" customWidth="1"/>
    <col min="13596" max="13596" width="7.375" style="303" customWidth="1"/>
    <col min="13597" max="13597" width="11.625" style="303" customWidth="1"/>
    <col min="13598" max="13598" width="10.375" style="303" customWidth="1"/>
    <col min="13599" max="13823" width="8.875" style="303"/>
    <col min="13824" max="13824" width="0" style="303" hidden="1" customWidth="1"/>
    <col min="13825" max="13825" width="10.375" style="303" customWidth="1"/>
    <col min="13826" max="13826" width="11.625" style="303" customWidth="1"/>
    <col min="13827" max="13850" width="5" style="303" customWidth="1"/>
    <col min="13851" max="13851" width="9.375" style="303" customWidth="1"/>
    <col min="13852" max="13852" width="7.375" style="303" customWidth="1"/>
    <col min="13853" max="13853" width="11.625" style="303" customWidth="1"/>
    <col min="13854" max="13854" width="10.375" style="303" customWidth="1"/>
    <col min="13855" max="14079" width="8.875" style="303"/>
    <col min="14080" max="14080" width="0" style="303" hidden="1" customWidth="1"/>
    <col min="14081" max="14081" width="10.375" style="303" customWidth="1"/>
    <col min="14082" max="14082" width="11.625" style="303" customWidth="1"/>
    <col min="14083" max="14106" width="5" style="303" customWidth="1"/>
    <col min="14107" max="14107" width="9.375" style="303" customWidth="1"/>
    <col min="14108" max="14108" width="7.375" style="303" customWidth="1"/>
    <col min="14109" max="14109" width="11.625" style="303" customWidth="1"/>
    <col min="14110" max="14110" width="10.375" style="303" customWidth="1"/>
    <col min="14111" max="14335" width="8.875" style="303"/>
    <col min="14336" max="14336" width="0" style="303" hidden="1" customWidth="1"/>
    <col min="14337" max="14337" width="10.375" style="303" customWidth="1"/>
    <col min="14338" max="14338" width="11.625" style="303" customWidth="1"/>
    <col min="14339" max="14362" width="5" style="303" customWidth="1"/>
    <col min="14363" max="14363" width="9.375" style="303" customWidth="1"/>
    <col min="14364" max="14364" width="7.375" style="303" customWidth="1"/>
    <col min="14365" max="14365" width="11.625" style="303" customWidth="1"/>
    <col min="14366" max="14366" width="10.375" style="303" customWidth="1"/>
    <col min="14367" max="14591" width="8.875" style="303"/>
    <col min="14592" max="14592" width="0" style="303" hidden="1" customWidth="1"/>
    <col min="14593" max="14593" width="10.375" style="303" customWidth="1"/>
    <col min="14594" max="14594" width="11.625" style="303" customWidth="1"/>
    <col min="14595" max="14618" width="5" style="303" customWidth="1"/>
    <col min="14619" max="14619" width="9.375" style="303" customWidth="1"/>
    <col min="14620" max="14620" width="7.375" style="303" customWidth="1"/>
    <col min="14621" max="14621" width="11.625" style="303" customWidth="1"/>
    <col min="14622" max="14622" width="10.375" style="303" customWidth="1"/>
    <col min="14623" max="14847" width="8.875" style="303"/>
    <col min="14848" max="14848" width="0" style="303" hidden="1" customWidth="1"/>
    <col min="14849" max="14849" width="10.375" style="303" customWidth="1"/>
    <col min="14850" max="14850" width="11.625" style="303" customWidth="1"/>
    <col min="14851" max="14874" width="5" style="303" customWidth="1"/>
    <col min="14875" max="14875" width="9.375" style="303" customWidth="1"/>
    <col min="14876" max="14876" width="7.375" style="303" customWidth="1"/>
    <col min="14877" max="14877" width="11.625" style="303" customWidth="1"/>
    <col min="14878" max="14878" width="10.375" style="303" customWidth="1"/>
    <col min="14879" max="15103" width="8.875" style="303"/>
    <col min="15104" max="15104" width="0" style="303" hidden="1" customWidth="1"/>
    <col min="15105" max="15105" width="10.375" style="303" customWidth="1"/>
    <col min="15106" max="15106" width="11.625" style="303" customWidth="1"/>
    <col min="15107" max="15130" width="5" style="303" customWidth="1"/>
    <col min="15131" max="15131" width="9.375" style="303" customWidth="1"/>
    <col min="15132" max="15132" width="7.375" style="303" customWidth="1"/>
    <col min="15133" max="15133" width="11.625" style="303" customWidth="1"/>
    <col min="15134" max="15134" width="10.375" style="303" customWidth="1"/>
    <col min="15135" max="15359" width="8.875" style="303"/>
    <col min="15360" max="15360" width="0" style="303" hidden="1" customWidth="1"/>
    <col min="15361" max="15361" width="10.375" style="303" customWidth="1"/>
    <col min="15362" max="15362" width="11.625" style="303" customWidth="1"/>
    <col min="15363" max="15386" width="5" style="303" customWidth="1"/>
    <col min="15387" max="15387" width="9.375" style="303" customWidth="1"/>
    <col min="15388" max="15388" width="7.375" style="303" customWidth="1"/>
    <col min="15389" max="15389" width="11.625" style="303" customWidth="1"/>
    <col min="15390" max="15390" width="10.375" style="303" customWidth="1"/>
    <col min="15391" max="15615" width="8.875" style="303"/>
    <col min="15616" max="15616" width="0" style="303" hidden="1" customWidth="1"/>
    <col min="15617" max="15617" width="10.375" style="303" customWidth="1"/>
    <col min="15618" max="15618" width="11.625" style="303" customWidth="1"/>
    <col min="15619" max="15642" width="5" style="303" customWidth="1"/>
    <col min="15643" max="15643" width="9.375" style="303" customWidth="1"/>
    <col min="15644" max="15644" width="7.375" style="303" customWidth="1"/>
    <col min="15645" max="15645" width="11.625" style="303" customWidth="1"/>
    <col min="15646" max="15646" width="10.375" style="303" customWidth="1"/>
    <col min="15647" max="15871" width="8.875" style="303"/>
    <col min="15872" max="15872" width="0" style="303" hidden="1" customWidth="1"/>
    <col min="15873" max="15873" width="10.375" style="303" customWidth="1"/>
    <col min="15874" max="15874" width="11.625" style="303" customWidth="1"/>
    <col min="15875" max="15898" width="5" style="303" customWidth="1"/>
    <col min="15899" max="15899" width="9.375" style="303" customWidth="1"/>
    <col min="15900" max="15900" width="7.375" style="303" customWidth="1"/>
    <col min="15901" max="15901" width="11.625" style="303" customWidth="1"/>
    <col min="15902" max="15902" width="10.375" style="303" customWidth="1"/>
    <col min="15903" max="16127" width="8.875" style="303"/>
    <col min="16128" max="16128" width="0" style="303" hidden="1" customWidth="1"/>
    <col min="16129" max="16129" width="10.375" style="303" customWidth="1"/>
    <col min="16130" max="16130" width="11.625" style="303" customWidth="1"/>
    <col min="16131" max="16154" width="5" style="303" customWidth="1"/>
    <col min="16155" max="16155" width="9.375" style="303" customWidth="1"/>
    <col min="16156" max="16156" width="7.375" style="303" customWidth="1"/>
    <col min="16157" max="16157" width="11.625" style="303" customWidth="1"/>
    <col min="16158" max="16158" width="10.375" style="303" customWidth="1"/>
    <col min="16159" max="16384" width="8.875" style="303"/>
  </cols>
  <sheetData>
    <row r="1" spans="1:30" ht="18" thickBot="1">
      <c r="A1" s="301" t="s">
        <v>458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D1" s="304"/>
    </row>
    <row r="2" spans="1:30" ht="16.5" customHeight="1">
      <c r="A2" s="891" t="s">
        <v>329</v>
      </c>
      <c r="B2" s="892"/>
      <c r="C2" s="305" t="s">
        <v>330</v>
      </c>
      <c r="D2" s="305"/>
      <c r="E2" s="305"/>
      <c r="F2" s="306" t="s">
        <v>331</v>
      </c>
      <c r="G2" s="305"/>
      <c r="H2" s="305"/>
      <c r="I2" s="306" t="s">
        <v>332</v>
      </c>
      <c r="J2" s="305"/>
      <c r="K2" s="305"/>
      <c r="L2" s="306" t="s">
        <v>333</v>
      </c>
      <c r="M2" s="305"/>
      <c r="N2" s="305"/>
      <c r="O2" s="306" t="s">
        <v>334</v>
      </c>
      <c r="P2" s="305"/>
      <c r="Q2" s="305"/>
      <c r="R2" s="306" t="s">
        <v>335</v>
      </c>
      <c r="S2" s="305"/>
      <c r="T2" s="305"/>
      <c r="U2" s="306" t="s">
        <v>336</v>
      </c>
      <c r="V2" s="305"/>
      <c r="W2" s="305"/>
      <c r="X2" s="306" t="s">
        <v>18</v>
      </c>
      <c r="Y2" s="305"/>
      <c r="Z2" s="307"/>
      <c r="AA2" s="308" t="s">
        <v>337</v>
      </c>
      <c r="AB2" s="503" t="s">
        <v>338</v>
      </c>
      <c r="AC2" s="895" t="s">
        <v>329</v>
      </c>
      <c r="AD2" s="896"/>
    </row>
    <row r="3" spans="1:30" ht="16.5" customHeight="1">
      <c r="A3" s="893"/>
      <c r="B3" s="894"/>
      <c r="C3" s="309" t="s">
        <v>339</v>
      </c>
      <c r="D3" s="310" t="s">
        <v>340</v>
      </c>
      <c r="E3" s="309" t="s">
        <v>211</v>
      </c>
      <c r="F3" s="311" t="s">
        <v>339</v>
      </c>
      <c r="G3" s="310" t="s">
        <v>340</v>
      </c>
      <c r="H3" s="309" t="s">
        <v>211</v>
      </c>
      <c r="I3" s="311" t="s">
        <v>339</v>
      </c>
      <c r="J3" s="310" t="s">
        <v>340</v>
      </c>
      <c r="K3" s="309" t="s">
        <v>211</v>
      </c>
      <c r="L3" s="311" t="s">
        <v>339</v>
      </c>
      <c r="M3" s="310" t="s">
        <v>340</v>
      </c>
      <c r="N3" s="309" t="s">
        <v>211</v>
      </c>
      <c r="O3" s="311" t="s">
        <v>339</v>
      </c>
      <c r="P3" s="310" t="s">
        <v>340</v>
      </c>
      <c r="Q3" s="309" t="s">
        <v>211</v>
      </c>
      <c r="R3" s="311" t="s">
        <v>339</v>
      </c>
      <c r="S3" s="310" t="s">
        <v>340</v>
      </c>
      <c r="T3" s="309" t="s">
        <v>211</v>
      </c>
      <c r="U3" s="311" t="s">
        <v>339</v>
      </c>
      <c r="V3" s="310" t="s">
        <v>340</v>
      </c>
      <c r="W3" s="309" t="s">
        <v>211</v>
      </c>
      <c r="X3" s="311" t="s">
        <v>339</v>
      </c>
      <c r="Y3" s="310" t="s">
        <v>340</v>
      </c>
      <c r="Z3" s="312" t="s">
        <v>211</v>
      </c>
      <c r="AA3" s="313" t="s">
        <v>341</v>
      </c>
      <c r="AB3" s="504" t="s">
        <v>342</v>
      </c>
      <c r="AC3" s="897"/>
      <c r="AD3" s="898"/>
    </row>
    <row r="4" spans="1:30" s="318" customFormat="1" ht="16.5" customHeight="1">
      <c r="A4" s="506" t="s">
        <v>343</v>
      </c>
      <c r="B4" s="314" t="s">
        <v>330</v>
      </c>
      <c r="C4" s="547">
        <v>1</v>
      </c>
      <c r="D4" s="548" t="s">
        <v>669</v>
      </c>
      <c r="E4" s="347">
        <f>SUM(C4:D4)</f>
        <v>1</v>
      </c>
      <c r="F4" s="510">
        <v>0</v>
      </c>
      <c r="G4" s="511">
        <v>0</v>
      </c>
      <c r="H4" s="512">
        <f>SUM(F4:G4)</f>
        <v>0</v>
      </c>
      <c r="I4" s="510">
        <v>0</v>
      </c>
      <c r="J4" s="511">
        <v>0</v>
      </c>
      <c r="K4" s="512">
        <f>SUM(I4:J4)</f>
        <v>0</v>
      </c>
      <c r="L4" s="510">
        <v>0</v>
      </c>
      <c r="M4" s="511">
        <v>0</v>
      </c>
      <c r="N4" s="512">
        <f>SUM(L4:M4)</f>
        <v>0</v>
      </c>
      <c r="O4" s="510">
        <v>0</v>
      </c>
      <c r="P4" s="511">
        <v>0</v>
      </c>
      <c r="Q4" s="512">
        <f>SUM(O4:P4)</f>
        <v>0</v>
      </c>
      <c r="R4" s="510">
        <v>0</v>
      </c>
      <c r="S4" s="511">
        <v>0</v>
      </c>
      <c r="T4" s="512">
        <f>SUM(R4:S4)</f>
        <v>0</v>
      </c>
      <c r="U4" s="510">
        <v>0</v>
      </c>
      <c r="V4" s="511">
        <v>0</v>
      </c>
      <c r="W4" s="512">
        <f>SUM(U4:V4)</f>
        <v>0</v>
      </c>
      <c r="X4" s="358">
        <f>SUM(C4,F4,I4,L4,O4,R4,U4)</f>
        <v>1</v>
      </c>
      <c r="Y4" s="358">
        <f t="shared" ref="X4:Y8" si="0">SUM(D4,G4,J4,M4,P4,S4,V4)</f>
        <v>0</v>
      </c>
      <c r="Z4" s="359">
        <f>SUM(X4:Y4)</f>
        <v>1</v>
      </c>
      <c r="AA4" s="315">
        <v>0</v>
      </c>
      <c r="AB4" s="315"/>
      <c r="AC4" s="316" t="s">
        <v>330</v>
      </c>
      <c r="AD4" s="317" t="s">
        <v>343</v>
      </c>
    </row>
    <row r="5" spans="1:30" s="318" customFormat="1" ht="16.5" customHeight="1">
      <c r="A5" s="506"/>
      <c r="B5" s="314" t="s">
        <v>344</v>
      </c>
      <c r="C5" s="513">
        <v>0</v>
      </c>
      <c r="D5" s="511">
        <v>0</v>
      </c>
      <c r="E5" s="512">
        <f>SUM(C5:D5)</f>
        <v>0</v>
      </c>
      <c r="F5" s="549">
        <v>0</v>
      </c>
      <c r="G5" s="548">
        <v>0</v>
      </c>
      <c r="H5" s="347">
        <f>SUM(F5:G5)</f>
        <v>0</v>
      </c>
      <c r="I5" s="549">
        <v>0</v>
      </c>
      <c r="J5" s="548">
        <v>0</v>
      </c>
      <c r="K5" s="347">
        <f>SUM(I5:J5)</f>
        <v>0</v>
      </c>
      <c r="L5" s="549">
        <v>0</v>
      </c>
      <c r="M5" s="548">
        <v>0</v>
      </c>
      <c r="N5" s="347">
        <f>SUM(L5:M5)</f>
        <v>0</v>
      </c>
      <c r="O5" s="549">
        <v>0</v>
      </c>
      <c r="P5" s="548">
        <v>0</v>
      </c>
      <c r="Q5" s="347">
        <f>SUM(O5:P5)</f>
        <v>0</v>
      </c>
      <c r="R5" s="549">
        <v>1</v>
      </c>
      <c r="S5" s="548">
        <v>0</v>
      </c>
      <c r="T5" s="347">
        <f>SUM(R5:S5)</f>
        <v>1</v>
      </c>
      <c r="U5" s="549">
        <v>1</v>
      </c>
      <c r="V5" s="548">
        <v>1</v>
      </c>
      <c r="W5" s="347">
        <f>SUM(U5:V5)</f>
        <v>2</v>
      </c>
      <c r="X5" s="358">
        <f t="shared" si="0"/>
        <v>2</v>
      </c>
      <c r="Y5" s="358">
        <f t="shared" si="0"/>
        <v>1</v>
      </c>
      <c r="Z5" s="359">
        <f>SUM(X5:Y5)</f>
        <v>3</v>
      </c>
      <c r="AA5" s="315">
        <v>0</v>
      </c>
      <c r="AB5" s="315"/>
      <c r="AC5" s="316" t="s">
        <v>344</v>
      </c>
      <c r="AD5" s="505"/>
    </row>
    <row r="6" spans="1:30" s="318" customFormat="1" ht="16.5" customHeight="1">
      <c r="A6" s="506"/>
      <c r="B6" s="319" t="s">
        <v>345</v>
      </c>
      <c r="C6" s="513">
        <v>0</v>
      </c>
      <c r="D6" s="511">
        <v>0</v>
      </c>
      <c r="E6" s="512">
        <f>SUM(C6:D6)</f>
        <v>0</v>
      </c>
      <c r="F6" s="549">
        <v>1</v>
      </c>
      <c r="G6" s="548">
        <v>0</v>
      </c>
      <c r="H6" s="347">
        <f>SUM(F6:G6)</f>
        <v>1</v>
      </c>
      <c r="I6" s="549">
        <v>2</v>
      </c>
      <c r="J6" s="548">
        <v>0</v>
      </c>
      <c r="K6" s="347">
        <f>SUM(I6:J6)</f>
        <v>2</v>
      </c>
      <c r="L6" s="549">
        <v>0</v>
      </c>
      <c r="M6" s="548">
        <v>0</v>
      </c>
      <c r="N6" s="347">
        <f>SUM(L6:M6)</f>
        <v>0</v>
      </c>
      <c r="O6" s="514">
        <v>0</v>
      </c>
      <c r="P6" s="515">
        <v>0</v>
      </c>
      <c r="Q6" s="512">
        <f>SUM(O6:P6)</f>
        <v>0</v>
      </c>
      <c r="R6" s="514">
        <v>0</v>
      </c>
      <c r="S6" s="515">
        <v>0</v>
      </c>
      <c r="T6" s="512">
        <f>SUM(R6:S6)</f>
        <v>0</v>
      </c>
      <c r="U6" s="514">
        <v>0</v>
      </c>
      <c r="V6" s="515">
        <v>0</v>
      </c>
      <c r="W6" s="512">
        <f>SUM(U6:V6)</f>
        <v>0</v>
      </c>
      <c r="X6" s="358">
        <f t="shared" si="0"/>
        <v>3</v>
      </c>
      <c r="Y6" s="358">
        <f t="shared" si="0"/>
        <v>0</v>
      </c>
      <c r="Z6" s="359">
        <f>SUM(X6:Y6)</f>
        <v>3</v>
      </c>
      <c r="AA6" s="315">
        <v>0</v>
      </c>
      <c r="AB6" s="315">
        <v>3</v>
      </c>
      <c r="AC6" s="316" t="s">
        <v>345</v>
      </c>
      <c r="AD6" s="505"/>
    </row>
    <row r="7" spans="1:30" s="318" customFormat="1" ht="16.5" customHeight="1">
      <c r="A7" s="506"/>
      <c r="B7" s="319" t="s">
        <v>346</v>
      </c>
      <c r="C7" s="513">
        <v>0</v>
      </c>
      <c r="D7" s="511">
        <v>0</v>
      </c>
      <c r="E7" s="512">
        <f>SUM(C7:D7)</f>
        <v>0</v>
      </c>
      <c r="F7" s="549">
        <v>1</v>
      </c>
      <c r="G7" s="548">
        <v>1</v>
      </c>
      <c r="H7" s="347">
        <f>SUM(F7:G7)</f>
        <v>2</v>
      </c>
      <c r="I7" s="549">
        <v>1</v>
      </c>
      <c r="J7" s="548">
        <v>2</v>
      </c>
      <c r="K7" s="347">
        <f>SUM(I7:J7)</f>
        <v>3</v>
      </c>
      <c r="L7" s="549">
        <v>1</v>
      </c>
      <c r="M7" s="548">
        <v>0</v>
      </c>
      <c r="N7" s="347">
        <f>SUM(L7:M7)</f>
        <v>1</v>
      </c>
      <c r="O7" s="514">
        <v>0</v>
      </c>
      <c r="P7" s="515">
        <v>0</v>
      </c>
      <c r="Q7" s="512">
        <f>SUM(O7:P7)</f>
        <v>0</v>
      </c>
      <c r="R7" s="514">
        <v>0</v>
      </c>
      <c r="S7" s="515">
        <v>0</v>
      </c>
      <c r="T7" s="512">
        <f>SUM(R7:S7)</f>
        <v>0</v>
      </c>
      <c r="U7" s="514">
        <v>0</v>
      </c>
      <c r="V7" s="515">
        <v>0</v>
      </c>
      <c r="W7" s="512">
        <f>SUM(U7:V7)</f>
        <v>0</v>
      </c>
      <c r="X7" s="358">
        <f t="shared" si="0"/>
        <v>3</v>
      </c>
      <c r="Y7" s="358">
        <f t="shared" si="0"/>
        <v>3</v>
      </c>
      <c r="Z7" s="359">
        <f>SUM(X7:Y7)</f>
        <v>6</v>
      </c>
      <c r="AA7" s="315">
        <v>0</v>
      </c>
      <c r="AB7" s="315">
        <v>8</v>
      </c>
      <c r="AC7" s="316" t="s">
        <v>346</v>
      </c>
      <c r="AD7" s="505"/>
    </row>
    <row r="8" spans="1:30" s="318" customFormat="1" ht="22.5">
      <c r="A8" s="506"/>
      <c r="B8" s="320" t="s">
        <v>467</v>
      </c>
      <c r="C8" s="516">
        <v>0</v>
      </c>
      <c r="D8" s="517">
        <v>0</v>
      </c>
      <c r="E8" s="518">
        <f>SUM(C8:D8)</f>
        <v>0</v>
      </c>
      <c r="F8" s="550">
        <v>2</v>
      </c>
      <c r="G8" s="551">
        <v>0</v>
      </c>
      <c r="H8" s="348">
        <f>SUM(F8:G8)</f>
        <v>2</v>
      </c>
      <c r="I8" s="550">
        <v>1</v>
      </c>
      <c r="J8" s="551">
        <v>0</v>
      </c>
      <c r="K8" s="348">
        <f>SUM(I8:J8)</f>
        <v>1</v>
      </c>
      <c r="L8" s="550">
        <v>2</v>
      </c>
      <c r="M8" s="551">
        <v>0</v>
      </c>
      <c r="N8" s="348">
        <f>SUM(L8:M8)</f>
        <v>2</v>
      </c>
      <c r="O8" s="519">
        <v>0</v>
      </c>
      <c r="P8" s="520">
        <v>0</v>
      </c>
      <c r="Q8" s="518">
        <f>SUM(O8:P8)</f>
        <v>0</v>
      </c>
      <c r="R8" s="519">
        <v>0</v>
      </c>
      <c r="S8" s="520">
        <v>0</v>
      </c>
      <c r="T8" s="518">
        <f>SUM(R8:S8)</f>
        <v>0</v>
      </c>
      <c r="U8" s="519">
        <v>0</v>
      </c>
      <c r="V8" s="520">
        <v>0</v>
      </c>
      <c r="W8" s="518">
        <f>SUM(U8:V8)</f>
        <v>0</v>
      </c>
      <c r="X8" s="360">
        <f t="shared" si="0"/>
        <v>5</v>
      </c>
      <c r="Y8" s="360">
        <f t="shared" si="0"/>
        <v>0</v>
      </c>
      <c r="Z8" s="361">
        <f>SUM(X8:Y8)</f>
        <v>5</v>
      </c>
      <c r="AA8" s="321">
        <v>0</v>
      </c>
      <c r="AB8" s="321">
        <v>5</v>
      </c>
      <c r="AC8" s="322" t="s">
        <v>347</v>
      </c>
      <c r="AD8" s="505"/>
    </row>
    <row r="9" spans="1:30" s="318" customFormat="1" ht="16.5" customHeight="1">
      <c r="A9" s="323"/>
      <c r="B9" s="324" t="s">
        <v>211</v>
      </c>
      <c r="C9" s="360">
        <f>SUM(C4:C8)</f>
        <v>1</v>
      </c>
      <c r="D9" s="370">
        <f>SUM(D4:D8)</f>
        <v>0</v>
      </c>
      <c r="E9" s="348">
        <f>SUM(E4:E8)</f>
        <v>1</v>
      </c>
      <c r="F9" s="369">
        <f t="shared" ref="F9:AB9" si="1">SUM(F4:F8)</f>
        <v>4</v>
      </c>
      <c r="G9" s="370">
        <f t="shared" si="1"/>
        <v>1</v>
      </c>
      <c r="H9" s="348">
        <f t="shared" si="1"/>
        <v>5</v>
      </c>
      <c r="I9" s="369">
        <f t="shared" si="1"/>
        <v>4</v>
      </c>
      <c r="J9" s="370">
        <f t="shared" si="1"/>
        <v>2</v>
      </c>
      <c r="K9" s="348">
        <f t="shared" si="1"/>
        <v>6</v>
      </c>
      <c r="L9" s="369">
        <f t="shared" si="1"/>
        <v>3</v>
      </c>
      <c r="M9" s="370">
        <f t="shared" si="1"/>
        <v>0</v>
      </c>
      <c r="N9" s="348">
        <f t="shared" si="1"/>
        <v>3</v>
      </c>
      <c r="O9" s="369">
        <f t="shared" si="1"/>
        <v>0</v>
      </c>
      <c r="P9" s="370">
        <f t="shared" si="1"/>
        <v>0</v>
      </c>
      <c r="Q9" s="348">
        <f t="shared" si="1"/>
        <v>0</v>
      </c>
      <c r="R9" s="369">
        <f t="shared" si="1"/>
        <v>1</v>
      </c>
      <c r="S9" s="370">
        <f t="shared" si="1"/>
        <v>0</v>
      </c>
      <c r="T9" s="348">
        <f t="shared" si="1"/>
        <v>1</v>
      </c>
      <c r="U9" s="369">
        <f t="shared" si="1"/>
        <v>1</v>
      </c>
      <c r="V9" s="370">
        <f t="shared" si="1"/>
        <v>1</v>
      </c>
      <c r="W9" s="348">
        <f t="shared" si="1"/>
        <v>2</v>
      </c>
      <c r="X9" s="360">
        <f>SUM(X4:X8)</f>
        <v>14</v>
      </c>
      <c r="Y9" s="360">
        <f t="shared" si="1"/>
        <v>4</v>
      </c>
      <c r="Z9" s="361">
        <f t="shared" si="1"/>
        <v>18</v>
      </c>
      <c r="AA9" s="321">
        <f t="shared" si="1"/>
        <v>0</v>
      </c>
      <c r="AB9" s="321">
        <f t="shared" si="1"/>
        <v>16</v>
      </c>
      <c r="AC9" s="322" t="s">
        <v>211</v>
      </c>
      <c r="AD9" s="325"/>
    </row>
    <row r="10" spans="1:30" s="318" customFormat="1" ht="16.5" customHeight="1">
      <c r="A10" s="506" t="s">
        <v>348</v>
      </c>
      <c r="B10" s="319" t="s">
        <v>330</v>
      </c>
      <c r="C10" s="547">
        <v>3</v>
      </c>
      <c r="D10" s="548">
        <v>1</v>
      </c>
      <c r="E10" s="347">
        <f>SUM(C10:D10)</f>
        <v>4</v>
      </c>
      <c r="F10" s="514">
        <v>0</v>
      </c>
      <c r="G10" s="515">
        <v>0</v>
      </c>
      <c r="H10" s="512">
        <f>SUM(F10:G10)</f>
        <v>0</v>
      </c>
      <c r="I10" s="514">
        <v>0</v>
      </c>
      <c r="J10" s="515">
        <v>0</v>
      </c>
      <c r="K10" s="512">
        <f>SUM(I10:J10)</f>
        <v>0</v>
      </c>
      <c r="L10" s="514">
        <v>0</v>
      </c>
      <c r="M10" s="515">
        <v>0</v>
      </c>
      <c r="N10" s="512">
        <f>SUM(L10:M10)</f>
        <v>0</v>
      </c>
      <c r="O10" s="514">
        <v>0</v>
      </c>
      <c r="P10" s="515">
        <v>0</v>
      </c>
      <c r="Q10" s="512">
        <f>SUM(O10:P10)</f>
        <v>0</v>
      </c>
      <c r="R10" s="514">
        <v>0</v>
      </c>
      <c r="S10" s="515">
        <v>0</v>
      </c>
      <c r="T10" s="512">
        <f>SUM(R10:S10)</f>
        <v>0</v>
      </c>
      <c r="U10" s="514">
        <v>0</v>
      </c>
      <c r="V10" s="515">
        <v>0</v>
      </c>
      <c r="W10" s="512">
        <f>SUM(U10:V10)</f>
        <v>0</v>
      </c>
      <c r="X10" s="358">
        <f t="shared" ref="X10:Y13" si="2">SUM(C10,F10,I10,L10,O10,R10,U10)</f>
        <v>3</v>
      </c>
      <c r="Y10" s="358">
        <f t="shared" si="2"/>
        <v>1</v>
      </c>
      <c r="Z10" s="359">
        <f>SUM(X10:Y10)</f>
        <v>4</v>
      </c>
      <c r="AA10" s="315"/>
      <c r="AB10" s="315"/>
      <c r="AC10" s="316" t="s">
        <v>330</v>
      </c>
      <c r="AD10" s="505" t="s">
        <v>348</v>
      </c>
    </row>
    <row r="11" spans="1:30" s="318" customFormat="1" ht="16.5" customHeight="1">
      <c r="A11" s="506"/>
      <c r="B11" s="319" t="s">
        <v>344</v>
      </c>
      <c r="C11" s="513">
        <v>0</v>
      </c>
      <c r="D11" s="511">
        <v>0</v>
      </c>
      <c r="E11" s="512">
        <f>SUM(C11:D11)</f>
        <v>0</v>
      </c>
      <c r="F11" s="549">
        <v>1</v>
      </c>
      <c r="G11" s="548">
        <v>0</v>
      </c>
      <c r="H11" s="347">
        <f>SUM(F11:G11)</f>
        <v>1</v>
      </c>
      <c r="I11" s="549">
        <v>0</v>
      </c>
      <c r="J11" s="548">
        <v>0</v>
      </c>
      <c r="K11" s="347">
        <f>SUM(I11:J11)</f>
        <v>0</v>
      </c>
      <c r="L11" s="549">
        <v>0</v>
      </c>
      <c r="M11" s="548">
        <v>1</v>
      </c>
      <c r="N11" s="347">
        <f>SUM(L11:M11)</f>
        <v>1</v>
      </c>
      <c r="O11" s="549">
        <v>0</v>
      </c>
      <c r="P11" s="548">
        <v>1</v>
      </c>
      <c r="Q11" s="347">
        <f>SUM(O11:P11)</f>
        <v>1</v>
      </c>
      <c r="R11" s="549">
        <v>0</v>
      </c>
      <c r="S11" s="548">
        <v>0</v>
      </c>
      <c r="T11" s="347">
        <f>SUM(R11:S11)</f>
        <v>0</v>
      </c>
      <c r="U11" s="549">
        <v>0</v>
      </c>
      <c r="V11" s="548">
        <v>0</v>
      </c>
      <c r="W11" s="347">
        <f>SUM(U11:V11)</f>
        <v>0</v>
      </c>
      <c r="X11" s="358">
        <f t="shared" si="2"/>
        <v>1</v>
      </c>
      <c r="Y11" s="358">
        <f t="shared" si="2"/>
        <v>2</v>
      </c>
      <c r="Z11" s="359">
        <f>SUM(X11:Y11)</f>
        <v>3</v>
      </c>
      <c r="AA11" s="315"/>
      <c r="AB11" s="315">
        <v>2</v>
      </c>
      <c r="AC11" s="316" t="s">
        <v>344</v>
      </c>
      <c r="AD11" s="505"/>
    </row>
    <row r="12" spans="1:30" s="318" customFormat="1" ht="16.5" customHeight="1">
      <c r="A12" s="506"/>
      <c r="B12" s="319" t="s">
        <v>345</v>
      </c>
      <c r="C12" s="513">
        <v>0</v>
      </c>
      <c r="D12" s="511">
        <v>0</v>
      </c>
      <c r="E12" s="512">
        <f>SUM(C12:D12)</f>
        <v>0</v>
      </c>
      <c r="F12" s="549">
        <v>0</v>
      </c>
      <c r="G12" s="548">
        <v>0</v>
      </c>
      <c r="H12" s="347">
        <f>SUM(F12:G12)</f>
        <v>0</v>
      </c>
      <c r="I12" s="549">
        <v>0</v>
      </c>
      <c r="J12" s="548">
        <v>1</v>
      </c>
      <c r="K12" s="347">
        <f>SUM(I12:J12)</f>
        <v>1</v>
      </c>
      <c r="L12" s="549">
        <v>1</v>
      </c>
      <c r="M12" s="548">
        <v>0</v>
      </c>
      <c r="N12" s="347">
        <f>SUM(L12:M12)</f>
        <v>1</v>
      </c>
      <c r="O12" s="514">
        <v>0</v>
      </c>
      <c r="P12" s="515">
        <v>0</v>
      </c>
      <c r="Q12" s="512">
        <f>SUM(O12:P12)</f>
        <v>0</v>
      </c>
      <c r="R12" s="514">
        <v>0</v>
      </c>
      <c r="S12" s="515">
        <v>0</v>
      </c>
      <c r="T12" s="512">
        <f>SUM(R12:S12)</f>
        <v>0</v>
      </c>
      <c r="U12" s="514">
        <v>0</v>
      </c>
      <c r="V12" s="515">
        <v>0</v>
      </c>
      <c r="W12" s="512">
        <f>SUM(U12:V12)</f>
        <v>0</v>
      </c>
      <c r="X12" s="358">
        <f t="shared" si="2"/>
        <v>1</v>
      </c>
      <c r="Y12" s="358">
        <f t="shared" si="2"/>
        <v>1</v>
      </c>
      <c r="Z12" s="359">
        <f>SUM(X12:Y12)</f>
        <v>2</v>
      </c>
      <c r="AA12" s="315"/>
      <c r="AB12" s="315">
        <v>4</v>
      </c>
      <c r="AC12" s="316" t="s">
        <v>345</v>
      </c>
      <c r="AD12" s="505"/>
    </row>
    <row r="13" spans="1:30" s="318" customFormat="1" ht="16.5" customHeight="1">
      <c r="A13" s="506"/>
      <c r="B13" s="320" t="s">
        <v>346</v>
      </c>
      <c r="C13" s="516">
        <v>0</v>
      </c>
      <c r="D13" s="517">
        <v>0</v>
      </c>
      <c r="E13" s="518">
        <f>SUM(C13:D13)</f>
        <v>0</v>
      </c>
      <c r="F13" s="550">
        <v>1</v>
      </c>
      <c r="G13" s="551">
        <v>0</v>
      </c>
      <c r="H13" s="348">
        <f>SUM(F13:G13)</f>
        <v>1</v>
      </c>
      <c r="I13" s="550">
        <v>2</v>
      </c>
      <c r="J13" s="551">
        <v>3</v>
      </c>
      <c r="K13" s="348">
        <f>SUM(I13:J13)</f>
        <v>5</v>
      </c>
      <c r="L13" s="550">
        <v>0</v>
      </c>
      <c r="M13" s="551">
        <v>0</v>
      </c>
      <c r="N13" s="348">
        <f>SUM(L13:M13)</f>
        <v>0</v>
      </c>
      <c r="O13" s="519">
        <v>0</v>
      </c>
      <c r="P13" s="520">
        <v>0</v>
      </c>
      <c r="Q13" s="518">
        <f>SUM(O13:P13)</f>
        <v>0</v>
      </c>
      <c r="R13" s="519">
        <v>0</v>
      </c>
      <c r="S13" s="520">
        <v>0</v>
      </c>
      <c r="T13" s="518">
        <f>SUM(R13:S13)</f>
        <v>0</v>
      </c>
      <c r="U13" s="519">
        <v>0</v>
      </c>
      <c r="V13" s="520">
        <v>0</v>
      </c>
      <c r="W13" s="518">
        <f>SUM(U13:V13)</f>
        <v>0</v>
      </c>
      <c r="X13" s="360">
        <f t="shared" si="2"/>
        <v>3</v>
      </c>
      <c r="Y13" s="360">
        <f t="shared" si="2"/>
        <v>3</v>
      </c>
      <c r="Z13" s="361">
        <f>SUM(X13:Y13)</f>
        <v>6</v>
      </c>
      <c r="AA13" s="321"/>
      <c r="AB13" s="321">
        <v>3</v>
      </c>
      <c r="AC13" s="322" t="s">
        <v>346</v>
      </c>
      <c r="AD13" s="505"/>
    </row>
    <row r="14" spans="1:30" s="318" customFormat="1" ht="16.5" customHeight="1">
      <c r="A14" s="323"/>
      <c r="B14" s="324" t="s">
        <v>211</v>
      </c>
      <c r="C14" s="360">
        <f t="shared" ref="C14:Z14" si="3">SUM(C10:C13)</f>
        <v>3</v>
      </c>
      <c r="D14" s="360">
        <f t="shared" si="3"/>
        <v>1</v>
      </c>
      <c r="E14" s="349">
        <f t="shared" si="3"/>
        <v>4</v>
      </c>
      <c r="F14" s="360">
        <f t="shared" si="3"/>
        <v>2</v>
      </c>
      <c r="G14" s="360">
        <f t="shared" si="3"/>
        <v>0</v>
      </c>
      <c r="H14" s="349">
        <f t="shared" si="3"/>
        <v>2</v>
      </c>
      <c r="I14" s="360">
        <f t="shared" si="3"/>
        <v>2</v>
      </c>
      <c r="J14" s="360">
        <f t="shared" si="3"/>
        <v>4</v>
      </c>
      <c r="K14" s="349">
        <f t="shared" si="3"/>
        <v>6</v>
      </c>
      <c r="L14" s="360">
        <f t="shared" si="3"/>
        <v>1</v>
      </c>
      <c r="M14" s="360">
        <f t="shared" si="3"/>
        <v>1</v>
      </c>
      <c r="N14" s="349">
        <f t="shared" si="3"/>
        <v>2</v>
      </c>
      <c r="O14" s="360">
        <f t="shared" si="3"/>
        <v>0</v>
      </c>
      <c r="P14" s="360">
        <f t="shared" si="3"/>
        <v>1</v>
      </c>
      <c r="Q14" s="349">
        <f t="shared" si="3"/>
        <v>1</v>
      </c>
      <c r="R14" s="360">
        <f t="shared" si="3"/>
        <v>0</v>
      </c>
      <c r="S14" s="360">
        <f t="shared" si="3"/>
        <v>0</v>
      </c>
      <c r="T14" s="349">
        <f t="shared" si="3"/>
        <v>0</v>
      </c>
      <c r="U14" s="360">
        <f t="shared" si="3"/>
        <v>0</v>
      </c>
      <c r="V14" s="360">
        <f t="shared" si="3"/>
        <v>0</v>
      </c>
      <c r="W14" s="349">
        <f t="shared" si="3"/>
        <v>0</v>
      </c>
      <c r="X14" s="360">
        <f t="shared" si="3"/>
        <v>8</v>
      </c>
      <c r="Y14" s="360">
        <f t="shared" si="3"/>
        <v>7</v>
      </c>
      <c r="Z14" s="361">
        <f t="shared" si="3"/>
        <v>15</v>
      </c>
      <c r="AA14" s="321"/>
      <c r="AB14" s="321">
        <f>SUM(AB10:AB13)</f>
        <v>9</v>
      </c>
      <c r="AC14" s="322" t="s">
        <v>211</v>
      </c>
      <c r="AD14" s="325"/>
    </row>
    <row r="15" spans="1:30" s="318" customFormat="1" ht="16.5" customHeight="1">
      <c r="A15" s="506" t="s">
        <v>468</v>
      </c>
      <c r="B15" s="319" t="s">
        <v>344</v>
      </c>
      <c r="C15" s="513">
        <v>0</v>
      </c>
      <c r="D15" s="511">
        <v>0</v>
      </c>
      <c r="E15" s="512">
        <f>SUM(C15:D15)</f>
        <v>0</v>
      </c>
      <c r="F15" s="549">
        <v>1</v>
      </c>
      <c r="G15" s="548">
        <v>7</v>
      </c>
      <c r="H15" s="347">
        <f>SUM(F15:G15)</f>
        <v>8</v>
      </c>
      <c r="I15" s="549">
        <v>5</v>
      </c>
      <c r="J15" s="548">
        <v>2</v>
      </c>
      <c r="K15" s="347">
        <f>SUM(I15:J15)</f>
        <v>7</v>
      </c>
      <c r="L15" s="549">
        <v>2</v>
      </c>
      <c r="M15" s="548">
        <v>1</v>
      </c>
      <c r="N15" s="347">
        <f>SUM(L15:M15)</f>
        <v>3</v>
      </c>
      <c r="O15" s="549">
        <v>2</v>
      </c>
      <c r="P15" s="548">
        <v>2</v>
      </c>
      <c r="Q15" s="347">
        <f>SUM(O15:P15)</f>
        <v>4</v>
      </c>
      <c r="R15" s="549">
        <v>4</v>
      </c>
      <c r="S15" s="548">
        <v>5</v>
      </c>
      <c r="T15" s="347">
        <f>SUM(R15:S15)</f>
        <v>9</v>
      </c>
      <c r="U15" s="549">
        <v>3</v>
      </c>
      <c r="V15" s="548">
        <v>1</v>
      </c>
      <c r="W15" s="347">
        <f>SUM(U15:V15)</f>
        <v>4</v>
      </c>
      <c r="X15" s="358">
        <f t="shared" ref="X15:Y17" si="4">SUM(C15,F15,I15,L15,O15,R15,U15)</f>
        <v>17</v>
      </c>
      <c r="Y15" s="358">
        <f t="shared" si="4"/>
        <v>18</v>
      </c>
      <c r="Z15" s="359">
        <f>SUM(X15:Y15)</f>
        <v>35</v>
      </c>
      <c r="AA15" s="315">
        <v>3</v>
      </c>
      <c r="AB15" s="315">
        <v>5</v>
      </c>
      <c r="AC15" s="316" t="s">
        <v>344</v>
      </c>
      <c r="AD15" s="505" t="s">
        <v>350</v>
      </c>
    </row>
    <row r="16" spans="1:30" s="318" customFormat="1" ht="16.5" customHeight="1">
      <c r="A16" s="506" t="s">
        <v>469</v>
      </c>
      <c r="B16" s="319" t="s">
        <v>345</v>
      </c>
      <c r="C16" s="513">
        <v>0</v>
      </c>
      <c r="D16" s="511">
        <v>0</v>
      </c>
      <c r="E16" s="512">
        <f>SUM(C16:D16)</f>
        <v>0</v>
      </c>
      <c r="F16" s="549">
        <v>8</v>
      </c>
      <c r="G16" s="548">
        <v>2</v>
      </c>
      <c r="H16" s="347">
        <f>SUM(F16:G16)</f>
        <v>10</v>
      </c>
      <c r="I16" s="549">
        <v>4</v>
      </c>
      <c r="J16" s="548">
        <v>4</v>
      </c>
      <c r="K16" s="347">
        <f>SUM(I16:J16)</f>
        <v>8</v>
      </c>
      <c r="L16" s="549">
        <v>3</v>
      </c>
      <c r="M16" s="548">
        <v>4</v>
      </c>
      <c r="N16" s="347">
        <f>SUM(L16:M16)</f>
        <v>7</v>
      </c>
      <c r="O16" s="514">
        <v>0</v>
      </c>
      <c r="P16" s="515">
        <v>0</v>
      </c>
      <c r="Q16" s="512">
        <f>SUM(O16:P16)</f>
        <v>0</v>
      </c>
      <c r="R16" s="514">
        <v>0</v>
      </c>
      <c r="S16" s="515">
        <v>0</v>
      </c>
      <c r="T16" s="512">
        <f>SUM(R16:S16)</f>
        <v>0</v>
      </c>
      <c r="U16" s="514">
        <v>0</v>
      </c>
      <c r="V16" s="515">
        <v>0</v>
      </c>
      <c r="W16" s="512">
        <f>SUM(U16:V16)</f>
        <v>0</v>
      </c>
      <c r="X16" s="358">
        <f t="shared" si="4"/>
        <v>15</v>
      </c>
      <c r="Y16" s="358">
        <f t="shared" si="4"/>
        <v>10</v>
      </c>
      <c r="Z16" s="359">
        <f>SUM(X16:Y16)</f>
        <v>25</v>
      </c>
      <c r="AA16" s="315">
        <v>1</v>
      </c>
      <c r="AB16" s="315">
        <v>15</v>
      </c>
      <c r="AC16" s="316" t="s">
        <v>345</v>
      </c>
      <c r="AD16" s="505"/>
    </row>
    <row r="17" spans="1:30" s="318" customFormat="1" ht="16.5" customHeight="1">
      <c r="A17" s="506"/>
      <c r="B17" s="320" t="s">
        <v>346</v>
      </c>
      <c r="C17" s="516">
        <v>0</v>
      </c>
      <c r="D17" s="517">
        <v>0</v>
      </c>
      <c r="E17" s="518">
        <f>SUM(C17:D17)</f>
        <v>0</v>
      </c>
      <c r="F17" s="550">
        <v>7</v>
      </c>
      <c r="G17" s="551">
        <v>3</v>
      </c>
      <c r="H17" s="348">
        <f>SUM(F17:G17)</f>
        <v>10</v>
      </c>
      <c r="I17" s="550">
        <v>4</v>
      </c>
      <c r="J17" s="551">
        <v>4</v>
      </c>
      <c r="K17" s="348">
        <f>SUM(I17:J17)</f>
        <v>8</v>
      </c>
      <c r="L17" s="550">
        <v>5</v>
      </c>
      <c r="M17" s="551">
        <v>4</v>
      </c>
      <c r="N17" s="348">
        <f>SUM(L17:M17)</f>
        <v>9</v>
      </c>
      <c r="O17" s="519">
        <v>0</v>
      </c>
      <c r="P17" s="520">
        <v>0</v>
      </c>
      <c r="Q17" s="518">
        <f>SUM(O17:P17)</f>
        <v>0</v>
      </c>
      <c r="R17" s="519">
        <v>0</v>
      </c>
      <c r="S17" s="520">
        <v>0</v>
      </c>
      <c r="T17" s="518">
        <f>SUM(R17:S17)</f>
        <v>0</v>
      </c>
      <c r="U17" s="519">
        <v>0</v>
      </c>
      <c r="V17" s="520">
        <v>0</v>
      </c>
      <c r="W17" s="518">
        <f>SUM(U17:V17)</f>
        <v>0</v>
      </c>
      <c r="X17" s="360">
        <f t="shared" si="4"/>
        <v>16</v>
      </c>
      <c r="Y17" s="360">
        <f t="shared" si="4"/>
        <v>11</v>
      </c>
      <c r="Z17" s="361">
        <f>SUM(X17:Y17)</f>
        <v>27</v>
      </c>
      <c r="AA17" s="321">
        <v>1</v>
      </c>
      <c r="AB17" s="321">
        <v>12</v>
      </c>
      <c r="AC17" s="322" t="s">
        <v>346</v>
      </c>
      <c r="AD17" s="505"/>
    </row>
    <row r="18" spans="1:30" s="318" customFormat="1" ht="16.5" customHeight="1">
      <c r="A18" s="323"/>
      <c r="B18" s="324" t="s">
        <v>211</v>
      </c>
      <c r="C18" s="516">
        <f t="shared" ref="C18:Z18" si="5">SUM(C15:C17)</f>
        <v>0</v>
      </c>
      <c r="D18" s="516">
        <f t="shared" si="5"/>
        <v>0</v>
      </c>
      <c r="E18" s="521">
        <f t="shared" si="5"/>
        <v>0</v>
      </c>
      <c r="F18" s="360">
        <f t="shared" si="5"/>
        <v>16</v>
      </c>
      <c r="G18" s="360">
        <f t="shared" si="5"/>
        <v>12</v>
      </c>
      <c r="H18" s="349">
        <f t="shared" si="5"/>
        <v>28</v>
      </c>
      <c r="I18" s="360">
        <f t="shared" si="5"/>
        <v>13</v>
      </c>
      <c r="J18" s="360">
        <f t="shared" si="5"/>
        <v>10</v>
      </c>
      <c r="K18" s="349">
        <f t="shared" si="5"/>
        <v>23</v>
      </c>
      <c r="L18" s="360">
        <f t="shared" si="5"/>
        <v>10</v>
      </c>
      <c r="M18" s="360">
        <f t="shared" si="5"/>
        <v>9</v>
      </c>
      <c r="N18" s="349">
        <f t="shared" si="5"/>
        <v>19</v>
      </c>
      <c r="O18" s="360">
        <f t="shared" si="5"/>
        <v>2</v>
      </c>
      <c r="P18" s="360">
        <f t="shared" si="5"/>
        <v>2</v>
      </c>
      <c r="Q18" s="349">
        <f t="shared" si="5"/>
        <v>4</v>
      </c>
      <c r="R18" s="360">
        <f t="shared" si="5"/>
        <v>4</v>
      </c>
      <c r="S18" s="360">
        <f t="shared" si="5"/>
        <v>5</v>
      </c>
      <c r="T18" s="349">
        <f t="shared" si="5"/>
        <v>9</v>
      </c>
      <c r="U18" s="360">
        <f t="shared" si="5"/>
        <v>3</v>
      </c>
      <c r="V18" s="360">
        <f t="shared" si="5"/>
        <v>1</v>
      </c>
      <c r="W18" s="349">
        <f t="shared" si="5"/>
        <v>4</v>
      </c>
      <c r="X18" s="360">
        <f t="shared" si="5"/>
        <v>48</v>
      </c>
      <c r="Y18" s="360">
        <f t="shared" si="5"/>
        <v>39</v>
      </c>
      <c r="Z18" s="361">
        <f t="shared" si="5"/>
        <v>87</v>
      </c>
      <c r="AA18" s="321"/>
      <c r="AB18" s="321">
        <f>SUM(AB15:AB17)</f>
        <v>32</v>
      </c>
      <c r="AC18" s="322" t="s">
        <v>211</v>
      </c>
      <c r="AD18" s="325"/>
    </row>
    <row r="19" spans="1:30" s="318" customFormat="1" ht="16.5" customHeight="1">
      <c r="A19" s="506" t="s">
        <v>470</v>
      </c>
      <c r="B19" s="319" t="s">
        <v>344</v>
      </c>
      <c r="C19" s="513">
        <v>0</v>
      </c>
      <c r="D19" s="511">
        <v>0</v>
      </c>
      <c r="E19" s="512">
        <f>SUM(C19:D19)</f>
        <v>0</v>
      </c>
      <c r="F19" s="549">
        <v>23</v>
      </c>
      <c r="G19" s="548">
        <v>6</v>
      </c>
      <c r="H19" s="347">
        <f>SUM(F19:G19)</f>
        <v>29</v>
      </c>
      <c r="I19" s="549">
        <v>18</v>
      </c>
      <c r="J19" s="548">
        <v>7</v>
      </c>
      <c r="K19" s="347">
        <f>SUM(I19:J19)</f>
        <v>25</v>
      </c>
      <c r="L19" s="549">
        <v>10</v>
      </c>
      <c r="M19" s="548">
        <v>2</v>
      </c>
      <c r="N19" s="347">
        <f>SUM(L19:M19)</f>
        <v>12</v>
      </c>
      <c r="O19" s="549">
        <v>16</v>
      </c>
      <c r="P19" s="548">
        <v>3</v>
      </c>
      <c r="Q19" s="347">
        <f>SUM(O19:P19)</f>
        <v>19</v>
      </c>
      <c r="R19" s="549">
        <v>9</v>
      </c>
      <c r="S19" s="548">
        <v>6</v>
      </c>
      <c r="T19" s="347">
        <f>SUM(R19:S19)</f>
        <v>15</v>
      </c>
      <c r="U19" s="549">
        <v>12</v>
      </c>
      <c r="V19" s="548">
        <v>2</v>
      </c>
      <c r="W19" s="347">
        <f>SUM(U19:V19)</f>
        <v>14</v>
      </c>
      <c r="X19" s="358">
        <f t="shared" ref="X19:Y21" si="6">SUM(C19,F19,I19,L19,O19,R19,U19)</f>
        <v>88</v>
      </c>
      <c r="Y19" s="358">
        <f t="shared" si="6"/>
        <v>26</v>
      </c>
      <c r="Z19" s="359">
        <f>SUM(X19:Y19)</f>
        <v>114</v>
      </c>
      <c r="AA19" s="315"/>
      <c r="AB19" s="315"/>
      <c r="AC19" s="316" t="s">
        <v>344</v>
      </c>
      <c r="AD19" s="326" t="s">
        <v>351</v>
      </c>
    </row>
    <row r="20" spans="1:30" s="318" customFormat="1" ht="16.5" customHeight="1">
      <c r="A20" s="506" t="s">
        <v>469</v>
      </c>
      <c r="B20" s="319" t="s">
        <v>345</v>
      </c>
      <c r="C20" s="513">
        <v>0</v>
      </c>
      <c r="D20" s="511">
        <v>0</v>
      </c>
      <c r="E20" s="512">
        <f>SUM(C20:D20)</f>
        <v>0</v>
      </c>
      <c r="F20" s="549">
        <v>24</v>
      </c>
      <c r="G20" s="548">
        <v>20</v>
      </c>
      <c r="H20" s="347">
        <f>SUM(F20:G20)</f>
        <v>44</v>
      </c>
      <c r="I20" s="549">
        <v>30</v>
      </c>
      <c r="J20" s="548">
        <v>8</v>
      </c>
      <c r="K20" s="347">
        <f>SUM(I20:J20)</f>
        <v>38</v>
      </c>
      <c r="L20" s="549">
        <v>30</v>
      </c>
      <c r="M20" s="548">
        <v>9</v>
      </c>
      <c r="N20" s="347">
        <f>SUM(L20:M20)</f>
        <v>39</v>
      </c>
      <c r="O20" s="514">
        <v>0</v>
      </c>
      <c r="P20" s="515">
        <v>0</v>
      </c>
      <c r="Q20" s="512">
        <f>SUM(O20:P20)</f>
        <v>0</v>
      </c>
      <c r="R20" s="514">
        <v>0</v>
      </c>
      <c r="S20" s="515">
        <v>0</v>
      </c>
      <c r="T20" s="512">
        <f>SUM(R20:S20)</f>
        <v>0</v>
      </c>
      <c r="U20" s="514">
        <v>0</v>
      </c>
      <c r="V20" s="515">
        <v>0</v>
      </c>
      <c r="W20" s="512">
        <f>SUM(U20:V20)</f>
        <v>0</v>
      </c>
      <c r="X20" s="358">
        <f t="shared" si="6"/>
        <v>84</v>
      </c>
      <c r="Y20" s="358">
        <f t="shared" si="6"/>
        <v>37</v>
      </c>
      <c r="Z20" s="359">
        <f>SUM(X20:Y20)</f>
        <v>121</v>
      </c>
      <c r="AA20" s="315"/>
      <c r="AB20" s="315">
        <v>18</v>
      </c>
      <c r="AC20" s="316" t="s">
        <v>345</v>
      </c>
      <c r="AD20" s="505"/>
    </row>
    <row r="21" spans="1:30" s="318" customFormat="1" ht="16.5" customHeight="1">
      <c r="A21" s="506"/>
      <c r="B21" s="320" t="s">
        <v>346</v>
      </c>
      <c r="C21" s="516">
        <v>0</v>
      </c>
      <c r="D21" s="517">
        <v>0</v>
      </c>
      <c r="E21" s="518">
        <f>SUM(C21:D21)</f>
        <v>0</v>
      </c>
      <c r="F21" s="550">
        <v>26</v>
      </c>
      <c r="G21" s="551">
        <v>16</v>
      </c>
      <c r="H21" s="348">
        <f>SUM(F21:G21)</f>
        <v>42</v>
      </c>
      <c r="I21" s="550">
        <v>27</v>
      </c>
      <c r="J21" s="551">
        <v>19</v>
      </c>
      <c r="K21" s="348">
        <f>SUM(I21:J21)</f>
        <v>46</v>
      </c>
      <c r="L21" s="550">
        <v>27</v>
      </c>
      <c r="M21" s="551">
        <v>15</v>
      </c>
      <c r="N21" s="348">
        <f>SUM(L21:M21)</f>
        <v>42</v>
      </c>
      <c r="O21" s="519">
        <v>0</v>
      </c>
      <c r="P21" s="520">
        <v>0</v>
      </c>
      <c r="Q21" s="518">
        <f>SUM(O21:P21)</f>
        <v>0</v>
      </c>
      <c r="R21" s="519">
        <v>0</v>
      </c>
      <c r="S21" s="520">
        <v>0</v>
      </c>
      <c r="T21" s="518">
        <f>SUM(R21:S21)</f>
        <v>0</v>
      </c>
      <c r="U21" s="519">
        <v>0</v>
      </c>
      <c r="V21" s="520">
        <v>0</v>
      </c>
      <c r="W21" s="518">
        <f>SUM(U21:V21)</f>
        <v>0</v>
      </c>
      <c r="X21" s="360">
        <f t="shared" si="6"/>
        <v>80</v>
      </c>
      <c r="Y21" s="360">
        <f t="shared" si="6"/>
        <v>50</v>
      </c>
      <c r="Z21" s="361">
        <f>SUM(X21:Y21)</f>
        <v>130</v>
      </c>
      <c r="AA21" s="321"/>
      <c r="AB21" s="321">
        <v>41</v>
      </c>
      <c r="AC21" s="322" t="s">
        <v>346</v>
      </c>
      <c r="AD21" s="505"/>
    </row>
    <row r="22" spans="1:30" s="318" customFormat="1" ht="16.5" customHeight="1">
      <c r="A22" s="323"/>
      <c r="B22" s="324" t="s">
        <v>211</v>
      </c>
      <c r="C22" s="516">
        <f t="shared" ref="C22:AB22" si="7">SUM(C19:C21)</f>
        <v>0</v>
      </c>
      <c r="D22" s="516">
        <f t="shared" si="7"/>
        <v>0</v>
      </c>
      <c r="E22" s="521">
        <f t="shared" si="7"/>
        <v>0</v>
      </c>
      <c r="F22" s="360">
        <f t="shared" si="7"/>
        <v>73</v>
      </c>
      <c r="G22" s="360">
        <f t="shared" si="7"/>
        <v>42</v>
      </c>
      <c r="H22" s="349">
        <f t="shared" si="7"/>
        <v>115</v>
      </c>
      <c r="I22" s="360">
        <f t="shared" si="7"/>
        <v>75</v>
      </c>
      <c r="J22" s="360">
        <f t="shared" si="7"/>
        <v>34</v>
      </c>
      <c r="K22" s="349">
        <f t="shared" si="7"/>
        <v>109</v>
      </c>
      <c r="L22" s="360">
        <f t="shared" si="7"/>
        <v>67</v>
      </c>
      <c r="M22" s="360">
        <f t="shared" si="7"/>
        <v>26</v>
      </c>
      <c r="N22" s="349">
        <f t="shared" si="7"/>
        <v>93</v>
      </c>
      <c r="O22" s="360">
        <f t="shared" si="7"/>
        <v>16</v>
      </c>
      <c r="P22" s="360">
        <f t="shared" si="7"/>
        <v>3</v>
      </c>
      <c r="Q22" s="349">
        <f t="shared" si="7"/>
        <v>19</v>
      </c>
      <c r="R22" s="360">
        <f t="shared" si="7"/>
        <v>9</v>
      </c>
      <c r="S22" s="360">
        <f t="shared" si="7"/>
        <v>6</v>
      </c>
      <c r="T22" s="349">
        <f t="shared" si="7"/>
        <v>15</v>
      </c>
      <c r="U22" s="360">
        <f t="shared" si="7"/>
        <v>12</v>
      </c>
      <c r="V22" s="360">
        <f t="shared" si="7"/>
        <v>2</v>
      </c>
      <c r="W22" s="349">
        <f t="shared" si="7"/>
        <v>14</v>
      </c>
      <c r="X22" s="360">
        <f t="shared" si="7"/>
        <v>252</v>
      </c>
      <c r="Y22" s="360">
        <f t="shared" si="7"/>
        <v>113</v>
      </c>
      <c r="Z22" s="361">
        <f t="shared" si="7"/>
        <v>365</v>
      </c>
      <c r="AA22" s="321">
        <f t="shared" si="7"/>
        <v>0</v>
      </c>
      <c r="AB22" s="321">
        <f t="shared" si="7"/>
        <v>59</v>
      </c>
      <c r="AC22" s="322" t="s">
        <v>211</v>
      </c>
      <c r="AD22" s="325"/>
    </row>
    <row r="23" spans="1:30" s="318" customFormat="1" ht="16.5" customHeight="1">
      <c r="A23" s="506" t="s">
        <v>521</v>
      </c>
      <c r="B23" s="319" t="s">
        <v>344</v>
      </c>
      <c r="C23" s="513">
        <v>0</v>
      </c>
      <c r="D23" s="511">
        <v>0</v>
      </c>
      <c r="E23" s="512">
        <f>SUM(C23:D23)</f>
        <v>0</v>
      </c>
      <c r="F23" s="552">
        <v>7</v>
      </c>
      <c r="G23" s="553">
        <v>4</v>
      </c>
      <c r="H23" s="347">
        <f>SUM(F23:G23)</f>
        <v>11</v>
      </c>
      <c r="I23" s="552">
        <v>8</v>
      </c>
      <c r="J23" s="553">
        <v>1</v>
      </c>
      <c r="K23" s="347">
        <f>SUM(I23:J23)</f>
        <v>9</v>
      </c>
      <c r="L23" s="552">
        <v>3</v>
      </c>
      <c r="M23" s="553">
        <v>2</v>
      </c>
      <c r="N23" s="347">
        <f>SUM(L23:M23)</f>
        <v>5</v>
      </c>
      <c r="O23" s="552">
        <v>8</v>
      </c>
      <c r="P23" s="553">
        <v>0</v>
      </c>
      <c r="Q23" s="347">
        <f>SUM(O23:P23)</f>
        <v>8</v>
      </c>
      <c r="R23" s="552">
        <v>9</v>
      </c>
      <c r="S23" s="553">
        <v>3</v>
      </c>
      <c r="T23" s="347">
        <f>SUM(R23:S23)</f>
        <v>12</v>
      </c>
      <c r="U23" s="552">
        <v>4</v>
      </c>
      <c r="V23" s="553">
        <v>2</v>
      </c>
      <c r="W23" s="347">
        <f>SUM(U23:V23)</f>
        <v>6</v>
      </c>
      <c r="X23" s="358">
        <f t="shared" ref="X23:Y25" si="8">SUM(C23,F23,I23,L23,O23,R23,U23)</f>
        <v>39</v>
      </c>
      <c r="Y23" s="358">
        <f t="shared" si="8"/>
        <v>12</v>
      </c>
      <c r="Z23" s="359">
        <f>SUM(X23:Y23)</f>
        <v>51</v>
      </c>
      <c r="AA23" s="315">
        <v>2</v>
      </c>
      <c r="AB23" s="315">
        <v>0</v>
      </c>
      <c r="AC23" s="316" t="s">
        <v>344</v>
      </c>
      <c r="AD23" s="326" t="s">
        <v>352</v>
      </c>
    </row>
    <row r="24" spans="1:30" s="318" customFormat="1" ht="16.5" customHeight="1">
      <c r="A24" s="506" t="s">
        <v>469</v>
      </c>
      <c r="B24" s="327" t="s">
        <v>345</v>
      </c>
      <c r="C24" s="513">
        <v>0</v>
      </c>
      <c r="D24" s="511">
        <v>0</v>
      </c>
      <c r="E24" s="512">
        <f>SUM(C24:D24)</f>
        <v>0</v>
      </c>
      <c r="F24" s="552">
        <v>11</v>
      </c>
      <c r="G24" s="553">
        <v>8</v>
      </c>
      <c r="H24" s="347">
        <f>SUM(F24:G24)</f>
        <v>19</v>
      </c>
      <c r="I24" s="552">
        <v>15</v>
      </c>
      <c r="J24" s="553">
        <v>12</v>
      </c>
      <c r="K24" s="347">
        <f>SUM(I24:J24)</f>
        <v>27</v>
      </c>
      <c r="L24" s="552">
        <v>18</v>
      </c>
      <c r="M24" s="553">
        <v>4</v>
      </c>
      <c r="N24" s="347">
        <f>SUM(L24:M24)</f>
        <v>22</v>
      </c>
      <c r="O24" s="514">
        <v>0</v>
      </c>
      <c r="P24" s="515">
        <v>0</v>
      </c>
      <c r="Q24" s="512">
        <f>SUM(O24:P24)</f>
        <v>0</v>
      </c>
      <c r="R24" s="514">
        <v>0</v>
      </c>
      <c r="S24" s="515">
        <v>0</v>
      </c>
      <c r="T24" s="512">
        <f>SUM(R24:S24)</f>
        <v>0</v>
      </c>
      <c r="U24" s="514">
        <v>0</v>
      </c>
      <c r="V24" s="515">
        <v>0</v>
      </c>
      <c r="W24" s="512">
        <f>SUM(U24:V24)</f>
        <v>0</v>
      </c>
      <c r="X24" s="358">
        <f t="shared" si="8"/>
        <v>44</v>
      </c>
      <c r="Y24" s="358">
        <f t="shared" si="8"/>
        <v>24</v>
      </c>
      <c r="Z24" s="359">
        <f>SUM(X24:Y24)</f>
        <v>68</v>
      </c>
      <c r="AA24" s="328">
        <v>8</v>
      </c>
      <c r="AB24" s="315">
        <v>0</v>
      </c>
      <c r="AC24" s="316" t="s">
        <v>345</v>
      </c>
      <c r="AD24" s="505"/>
    </row>
    <row r="25" spans="1:30" s="318" customFormat="1" ht="16.5" customHeight="1">
      <c r="A25" s="506"/>
      <c r="B25" s="324" t="s">
        <v>353</v>
      </c>
      <c r="C25" s="522">
        <v>0</v>
      </c>
      <c r="D25" s="516">
        <v>0</v>
      </c>
      <c r="E25" s="521">
        <f>SUM(C25:D25)</f>
        <v>0</v>
      </c>
      <c r="F25" s="554">
        <v>33</v>
      </c>
      <c r="G25" s="554">
        <v>18</v>
      </c>
      <c r="H25" s="348">
        <f>SUM(F25:G25)</f>
        <v>51</v>
      </c>
      <c r="I25" s="554">
        <v>22</v>
      </c>
      <c r="J25" s="554">
        <v>12</v>
      </c>
      <c r="K25" s="348">
        <f>SUM(I25:J25)</f>
        <v>34</v>
      </c>
      <c r="L25" s="554">
        <v>17</v>
      </c>
      <c r="M25" s="554">
        <v>13</v>
      </c>
      <c r="N25" s="349">
        <f>SUM(L25:M25)</f>
        <v>30</v>
      </c>
      <c r="O25" s="519">
        <v>0</v>
      </c>
      <c r="P25" s="520">
        <v>0</v>
      </c>
      <c r="Q25" s="518">
        <f>SUM(O25:P25)</f>
        <v>0</v>
      </c>
      <c r="R25" s="519">
        <v>0</v>
      </c>
      <c r="S25" s="520">
        <v>0</v>
      </c>
      <c r="T25" s="518">
        <f>SUM(R25:S25)</f>
        <v>0</v>
      </c>
      <c r="U25" s="519">
        <v>0</v>
      </c>
      <c r="V25" s="520">
        <v>0</v>
      </c>
      <c r="W25" s="518">
        <f>SUM(U25:V25)</f>
        <v>0</v>
      </c>
      <c r="X25" s="360">
        <f t="shared" si="8"/>
        <v>72</v>
      </c>
      <c r="Y25" s="360">
        <f t="shared" si="8"/>
        <v>43</v>
      </c>
      <c r="Z25" s="361">
        <f>SUM(X25:Y25)</f>
        <v>115</v>
      </c>
      <c r="AA25" s="315">
        <v>7</v>
      </c>
      <c r="AB25" s="321"/>
      <c r="AC25" s="322" t="s">
        <v>353</v>
      </c>
      <c r="AD25" s="505"/>
    </row>
    <row r="26" spans="1:30" s="318" customFormat="1" ht="16.5" customHeight="1">
      <c r="A26" s="323"/>
      <c r="B26" s="324" t="s">
        <v>211</v>
      </c>
      <c r="C26" s="523">
        <f t="shared" ref="C26:Z26" si="9">SUM(C23:C25)</f>
        <v>0</v>
      </c>
      <c r="D26" s="524">
        <f t="shared" si="9"/>
        <v>0</v>
      </c>
      <c r="E26" s="525">
        <f t="shared" si="9"/>
        <v>0</v>
      </c>
      <c r="F26" s="362">
        <f t="shared" si="9"/>
        <v>51</v>
      </c>
      <c r="G26" s="362">
        <f t="shared" si="9"/>
        <v>30</v>
      </c>
      <c r="H26" s="350">
        <f t="shared" si="9"/>
        <v>81</v>
      </c>
      <c r="I26" s="362">
        <f t="shared" si="9"/>
        <v>45</v>
      </c>
      <c r="J26" s="362">
        <f t="shared" si="9"/>
        <v>25</v>
      </c>
      <c r="K26" s="350">
        <f t="shared" si="9"/>
        <v>70</v>
      </c>
      <c r="L26" s="362">
        <f t="shared" si="9"/>
        <v>38</v>
      </c>
      <c r="M26" s="362">
        <f t="shared" si="9"/>
        <v>19</v>
      </c>
      <c r="N26" s="350">
        <f t="shared" si="9"/>
        <v>57</v>
      </c>
      <c r="O26" s="362">
        <f t="shared" si="9"/>
        <v>8</v>
      </c>
      <c r="P26" s="362">
        <f t="shared" si="9"/>
        <v>0</v>
      </c>
      <c r="Q26" s="350">
        <f t="shared" si="9"/>
        <v>8</v>
      </c>
      <c r="R26" s="362">
        <f t="shared" si="9"/>
        <v>9</v>
      </c>
      <c r="S26" s="362">
        <f t="shared" si="9"/>
        <v>3</v>
      </c>
      <c r="T26" s="350">
        <f t="shared" si="9"/>
        <v>12</v>
      </c>
      <c r="U26" s="362">
        <f t="shared" si="9"/>
        <v>4</v>
      </c>
      <c r="V26" s="362">
        <f t="shared" si="9"/>
        <v>2</v>
      </c>
      <c r="W26" s="350">
        <f t="shared" si="9"/>
        <v>6</v>
      </c>
      <c r="X26" s="362">
        <f t="shared" si="9"/>
        <v>155</v>
      </c>
      <c r="Y26" s="362">
        <f t="shared" si="9"/>
        <v>79</v>
      </c>
      <c r="Z26" s="363">
        <f t="shared" si="9"/>
        <v>234</v>
      </c>
      <c r="AA26" s="329">
        <f>SUM(AA23:AA24)</f>
        <v>10</v>
      </c>
      <c r="AB26" s="321">
        <f>SUM(AB23:AB24)</f>
        <v>0</v>
      </c>
      <c r="AC26" s="322" t="s">
        <v>211</v>
      </c>
      <c r="AD26" s="325"/>
    </row>
    <row r="27" spans="1:30" s="318" customFormat="1" ht="16.5" customHeight="1">
      <c r="A27" s="899" t="s">
        <v>477</v>
      </c>
      <c r="B27" s="319" t="s">
        <v>344</v>
      </c>
      <c r="C27" s="513">
        <v>0</v>
      </c>
      <c r="D27" s="511">
        <v>0</v>
      </c>
      <c r="E27" s="512">
        <f>SUM(C27:D27)</f>
        <v>0</v>
      </c>
      <c r="F27" s="552">
        <v>8</v>
      </c>
      <c r="G27" s="553">
        <v>2</v>
      </c>
      <c r="H27" s="347">
        <f>SUM(F27:G27)</f>
        <v>10</v>
      </c>
      <c r="I27" s="552">
        <v>3</v>
      </c>
      <c r="J27" s="553">
        <v>2</v>
      </c>
      <c r="K27" s="347">
        <f>SUM(I27:J27)</f>
        <v>5</v>
      </c>
      <c r="L27" s="552">
        <v>5</v>
      </c>
      <c r="M27" s="553">
        <v>1</v>
      </c>
      <c r="N27" s="347">
        <f>SUM(L27:M27)</f>
        <v>6</v>
      </c>
      <c r="O27" s="552">
        <v>2</v>
      </c>
      <c r="P27" s="553">
        <v>1</v>
      </c>
      <c r="Q27" s="347">
        <f>SUM(O27:P27)</f>
        <v>3</v>
      </c>
      <c r="R27" s="552">
        <v>3</v>
      </c>
      <c r="S27" s="553">
        <v>4</v>
      </c>
      <c r="T27" s="347">
        <f>SUM(R27:S27)</f>
        <v>7</v>
      </c>
      <c r="U27" s="552">
        <v>8</v>
      </c>
      <c r="V27" s="553">
        <v>2</v>
      </c>
      <c r="W27" s="347">
        <f>SUM(U27:V27)</f>
        <v>10</v>
      </c>
      <c r="X27" s="358">
        <f>SUM(C27,F27,I27,L27,O27,R27,U27)</f>
        <v>29</v>
      </c>
      <c r="Y27" s="358">
        <f>SUM(D27,G27,J27,M27,P27,S27,V27)</f>
        <v>12</v>
      </c>
      <c r="Z27" s="359">
        <f>SUM(X27:Y27)</f>
        <v>41</v>
      </c>
      <c r="AA27" s="315"/>
      <c r="AB27" s="315">
        <v>0</v>
      </c>
      <c r="AC27" s="316" t="s">
        <v>344</v>
      </c>
      <c r="AD27" s="326" t="s">
        <v>352</v>
      </c>
    </row>
    <row r="28" spans="1:30" s="318" customFormat="1" ht="16.5" customHeight="1">
      <c r="A28" s="900"/>
      <c r="B28" s="320" t="s">
        <v>345</v>
      </c>
      <c r="C28" s="516">
        <v>0</v>
      </c>
      <c r="D28" s="517">
        <v>0</v>
      </c>
      <c r="E28" s="518">
        <f>SUM(C28:D28)</f>
        <v>0</v>
      </c>
      <c r="F28" s="555">
        <v>7</v>
      </c>
      <c r="G28" s="556">
        <v>1</v>
      </c>
      <c r="H28" s="348">
        <f>SUM(F28:G28)</f>
        <v>8</v>
      </c>
      <c r="I28" s="555">
        <v>5</v>
      </c>
      <c r="J28" s="556">
        <v>2</v>
      </c>
      <c r="K28" s="348">
        <f>SUM(I28:J28)</f>
        <v>7</v>
      </c>
      <c r="L28" s="555">
        <v>6</v>
      </c>
      <c r="M28" s="556">
        <v>3</v>
      </c>
      <c r="N28" s="348">
        <f>SUM(L28:M28)</f>
        <v>9</v>
      </c>
      <c r="O28" s="519">
        <v>0</v>
      </c>
      <c r="P28" s="520">
        <v>0</v>
      </c>
      <c r="Q28" s="518">
        <f>SUM(O28:P28)</f>
        <v>0</v>
      </c>
      <c r="R28" s="519">
        <v>0</v>
      </c>
      <c r="S28" s="520">
        <v>0</v>
      </c>
      <c r="T28" s="518">
        <f>SUM(R28:S28)</f>
        <v>0</v>
      </c>
      <c r="U28" s="519">
        <v>0</v>
      </c>
      <c r="V28" s="520">
        <v>0</v>
      </c>
      <c r="W28" s="518">
        <f>SUM(U28:V28)</f>
        <v>0</v>
      </c>
      <c r="X28" s="360">
        <f>SUM(C28,F28,I28,L28,O28,R28,U28)</f>
        <v>18</v>
      </c>
      <c r="Y28" s="360">
        <f>SUM(D28,G28,J28,M28,P28,S28,V28)</f>
        <v>6</v>
      </c>
      <c r="Z28" s="361">
        <f>SUM(X28:Y28)</f>
        <v>24</v>
      </c>
      <c r="AA28" s="321"/>
      <c r="AB28" s="321">
        <v>0</v>
      </c>
      <c r="AC28" s="322" t="s">
        <v>345</v>
      </c>
      <c r="AD28" s="326" t="s">
        <v>354</v>
      </c>
    </row>
    <row r="29" spans="1:30" s="318" customFormat="1" ht="16.5" customHeight="1">
      <c r="A29" s="901"/>
      <c r="B29" s="324" t="s">
        <v>211</v>
      </c>
      <c r="C29" s="516">
        <f t="shared" ref="C29:AB29" si="10">SUM(C27:C28)</f>
        <v>0</v>
      </c>
      <c r="D29" s="516">
        <f t="shared" si="10"/>
        <v>0</v>
      </c>
      <c r="E29" s="521">
        <f t="shared" si="10"/>
        <v>0</v>
      </c>
      <c r="F29" s="360">
        <f t="shared" si="10"/>
        <v>15</v>
      </c>
      <c r="G29" s="360">
        <f t="shared" si="10"/>
        <v>3</v>
      </c>
      <c r="H29" s="349">
        <f t="shared" si="10"/>
        <v>18</v>
      </c>
      <c r="I29" s="360">
        <f t="shared" si="10"/>
        <v>8</v>
      </c>
      <c r="J29" s="360">
        <f t="shared" si="10"/>
        <v>4</v>
      </c>
      <c r="K29" s="349">
        <f t="shared" si="10"/>
        <v>12</v>
      </c>
      <c r="L29" s="360">
        <f t="shared" si="10"/>
        <v>11</v>
      </c>
      <c r="M29" s="360">
        <f t="shared" si="10"/>
        <v>4</v>
      </c>
      <c r="N29" s="349">
        <f t="shared" si="10"/>
        <v>15</v>
      </c>
      <c r="O29" s="360">
        <f t="shared" si="10"/>
        <v>2</v>
      </c>
      <c r="P29" s="360">
        <f t="shared" si="10"/>
        <v>1</v>
      </c>
      <c r="Q29" s="349">
        <f t="shared" si="10"/>
        <v>3</v>
      </c>
      <c r="R29" s="360">
        <f t="shared" si="10"/>
        <v>3</v>
      </c>
      <c r="S29" s="360">
        <f t="shared" si="10"/>
        <v>4</v>
      </c>
      <c r="T29" s="349">
        <f t="shared" si="10"/>
        <v>7</v>
      </c>
      <c r="U29" s="360">
        <f t="shared" si="10"/>
        <v>8</v>
      </c>
      <c r="V29" s="360">
        <f t="shared" si="10"/>
        <v>2</v>
      </c>
      <c r="W29" s="349">
        <f t="shared" si="10"/>
        <v>10</v>
      </c>
      <c r="X29" s="360">
        <f t="shared" si="10"/>
        <v>47</v>
      </c>
      <c r="Y29" s="360">
        <f t="shared" si="10"/>
        <v>18</v>
      </c>
      <c r="Z29" s="361">
        <f t="shared" si="10"/>
        <v>65</v>
      </c>
      <c r="AA29" s="321">
        <f t="shared" si="10"/>
        <v>0</v>
      </c>
      <c r="AB29" s="321">
        <f t="shared" si="10"/>
        <v>0</v>
      </c>
      <c r="AC29" s="322" t="s">
        <v>211</v>
      </c>
      <c r="AD29" s="325"/>
    </row>
    <row r="30" spans="1:30" s="318" customFormat="1" ht="16.5" customHeight="1">
      <c r="A30" s="506" t="s">
        <v>524</v>
      </c>
      <c r="B30" s="319" t="s">
        <v>344</v>
      </c>
      <c r="C30" s="513">
        <v>0</v>
      </c>
      <c r="D30" s="511">
        <v>0</v>
      </c>
      <c r="E30" s="512">
        <f>SUM(C30:D30)</f>
        <v>0</v>
      </c>
      <c r="F30" s="549">
        <v>2</v>
      </c>
      <c r="G30" s="548">
        <v>0</v>
      </c>
      <c r="H30" s="347">
        <f>SUM(F30:G30)</f>
        <v>2</v>
      </c>
      <c r="I30" s="549">
        <v>7</v>
      </c>
      <c r="J30" s="548">
        <v>3</v>
      </c>
      <c r="K30" s="347">
        <f>SUM(I30:J30)</f>
        <v>10</v>
      </c>
      <c r="L30" s="549">
        <v>5</v>
      </c>
      <c r="M30" s="548">
        <v>2</v>
      </c>
      <c r="N30" s="347">
        <f>SUM(L30:M30)</f>
        <v>7</v>
      </c>
      <c r="O30" s="549">
        <v>7</v>
      </c>
      <c r="P30" s="548">
        <v>3</v>
      </c>
      <c r="Q30" s="347">
        <f>SUM(O30:P30)</f>
        <v>10</v>
      </c>
      <c r="R30" s="549">
        <v>4</v>
      </c>
      <c r="S30" s="548">
        <v>1</v>
      </c>
      <c r="T30" s="347">
        <f>SUM(R30:S30)</f>
        <v>5</v>
      </c>
      <c r="U30" s="549">
        <v>4</v>
      </c>
      <c r="V30" s="548">
        <v>1</v>
      </c>
      <c r="W30" s="347">
        <f>SUM(U30:V30)</f>
        <v>5</v>
      </c>
      <c r="X30" s="358">
        <f t="shared" ref="X30:Y32" si="11">SUM(C30,F30,I30,L30,O30,R30,U30)</f>
        <v>29</v>
      </c>
      <c r="Y30" s="358">
        <f t="shared" si="11"/>
        <v>10</v>
      </c>
      <c r="Z30" s="359">
        <f>SUM(X30:Y30)</f>
        <v>39</v>
      </c>
      <c r="AA30" s="315">
        <v>0</v>
      </c>
      <c r="AB30" s="315"/>
      <c r="AC30" s="316" t="s">
        <v>344</v>
      </c>
      <c r="AD30" s="326" t="s">
        <v>524</v>
      </c>
    </row>
    <row r="31" spans="1:30" s="318" customFormat="1" ht="16.5" customHeight="1">
      <c r="A31" s="506" t="s">
        <v>355</v>
      </c>
      <c r="B31" s="319" t="s">
        <v>345</v>
      </c>
      <c r="C31" s="513">
        <v>0</v>
      </c>
      <c r="D31" s="511">
        <v>0</v>
      </c>
      <c r="E31" s="512">
        <f>SUM(C31:D31)</f>
        <v>0</v>
      </c>
      <c r="F31" s="549">
        <v>4</v>
      </c>
      <c r="G31" s="548">
        <v>6</v>
      </c>
      <c r="H31" s="347">
        <f>SUM(F31:G31)</f>
        <v>10</v>
      </c>
      <c r="I31" s="549">
        <v>7</v>
      </c>
      <c r="J31" s="548">
        <v>2</v>
      </c>
      <c r="K31" s="347">
        <f>SUM(I31:J31)</f>
        <v>9</v>
      </c>
      <c r="L31" s="549">
        <v>3</v>
      </c>
      <c r="M31" s="548">
        <v>6</v>
      </c>
      <c r="N31" s="347">
        <f>SUM(L31:M31)</f>
        <v>9</v>
      </c>
      <c r="O31" s="514">
        <v>0</v>
      </c>
      <c r="P31" s="515">
        <v>0</v>
      </c>
      <c r="Q31" s="512">
        <f>SUM(O31:P31)</f>
        <v>0</v>
      </c>
      <c r="R31" s="514">
        <v>0</v>
      </c>
      <c r="S31" s="515">
        <v>0</v>
      </c>
      <c r="T31" s="512">
        <f>SUM(R31:S31)</f>
        <v>0</v>
      </c>
      <c r="U31" s="514">
        <v>0</v>
      </c>
      <c r="V31" s="515">
        <v>0</v>
      </c>
      <c r="W31" s="512">
        <f>SUM(U31:V31)</f>
        <v>0</v>
      </c>
      <c r="X31" s="358">
        <f t="shared" si="11"/>
        <v>14</v>
      </c>
      <c r="Y31" s="358">
        <f t="shared" si="11"/>
        <v>14</v>
      </c>
      <c r="Z31" s="359">
        <f>SUM(X31:Y31)</f>
        <v>28</v>
      </c>
      <c r="AA31" s="315">
        <v>0</v>
      </c>
      <c r="AB31" s="315">
        <v>10</v>
      </c>
      <c r="AC31" s="316" t="s">
        <v>345</v>
      </c>
      <c r="AD31" s="326" t="s">
        <v>355</v>
      </c>
    </row>
    <row r="32" spans="1:30" s="318" customFormat="1" ht="16.5" customHeight="1">
      <c r="A32" s="506"/>
      <c r="B32" s="320" t="s">
        <v>346</v>
      </c>
      <c r="C32" s="516">
        <v>0</v>
      </c>
      <c r="D32" s="517">
        <v>0</v>
      </c>
      <c r="E32" s="518">
        <f>SUM(C32:D32)</f>
        <v>0</v>
      </c>
      <c r="F32" s="550">
        <v>11</v>
      </c>
      <c r="G32" s="551">
        <v>11</v>
      </c>
      <c r="H32" s="348">
        <f>SUM(F32:G32)</f>
        <v>22</v>
      </c>
      <c r="I32" s="550">
        <v>16</v>
      </c>
      <c r="J32" s="551">
        <v>7</v>
      </c>
      <c r="K32" s="348">
        <f>SUM(I32:J32)</f>
        <v>23</v>
      </c>
      <c r="L32" s="550">
        <v>8</v>
      </c>
      <c r="M32" s="551">
        <v>6</v>
      </c>
      <c r="N32" s="348">
        <f>SUM(L32:M32)</f>
        <v>14</v>
      </c>
      <c r="O32" s="519">
        <v>0</v>
      </c>
      <c r="P32" s="520">
        <v>0</v>
      </c>
      <c r="Q32" s="518">
        <f>SUM(O32:P32)</f>
        <v>0</v>
      </c>
      <c r="R32" s="519">
        <v>0</v>
      </c>
      <c r="S32" s="520">
        <v>0</v>
      </c>
      <c r="T32" s="518">
        <f>SUM(R32:S32)</f>
        <v>0</v>
      </c>
      <c r="U32" s="519">
        <v>0</v>
      </c>
      <c r="V32" s="520">
        <v>0</v>
      </c>
      <c r="W32" s="518">
        <f>SUM(U32:V32)</f>
        <v>0</v>
      </c>
      <c r="X32" s="360">
        <f t="shared" si="11"/>
        <v>35</v>
      </c>
      <c r="Y32" s="360">
        <f t="shared" si="11"/>
        <v>24</v>
      </c>
      <c r="Z32" s="361">
        <f>SUM(X32:Y32)</f>
        <v>59</v>
      </c>
      <c r="AA32" s="321">
        <v>0</v>
      </c>
      <c r="AB32" s="321">
        <v>27</v>
      </c>
      <c r="AC32" s="322" t="s">
        <v>346</v>
      </c>
      <c r="AD32" s="505"/>
    </row>
    <row r="33" spans="1:30" s="318" customFormat="1" ht="16.5" customHeight="1">
      <c r="A33" s="323"/>
      <c r="B33" s="324" t="s">
        <v>211</v>
      </c>
      <c r="C33" s="516">
        <f t="shared" ref="C33:AB33" si="12">SUM(C30:C32)</f>
        <v>0</v>
      </c>
      <c r="D33" s="516">
        <f t="shared" si="12"/>
        <v>0</v>
      </c>
      <c r="E33" s="521">
        <f t="shared" si="12"/>
        <v>0</v>
      </c>
      <c r="F33" s="360">
        <f t="shared" si="12"/>
        <v>17</v>
      </c>
      <c r="G33" s="360">
        <f t="shared" si="12"/>
        <v>17</v>
      </c>
      <c r="H33" s="349">
        <f t="shared" si="12"/>
        <v>34</v>
      </c>
      <c r="I33" s="360">
        <f t="shared" si="12"/>
        <v>30</v>
      </c>
      <c r="J33" s="360">
        <f t="shared" si="12"/>
        <v>12</v>
      </c>
      <c r="K33" s="349">
        <f t="shared" si="12"/>
        <v>42</v>
      </c>
      <c r="L33" s="360">
        <f t="shared" si="12"/>
        <v>16</v>
      </c>
      <c r="M33" s="360">
        <f t="shared" si="12"/>
        <v>14</v>
      </c>
      <c r="N33" s="349">
        <f t="shared" si="12"/>
        <v>30</v>
      </c>
      <c r="O33" s="360">
        <f t="shared" si="12"/>
        <v>7</v>
      </c>
      <c r="P33" s="360">
        <f t="shared" si="12"/>
        <v>3</v>
      </c>
      <c r="Q33" s="349">
        <f t="shared" si="12"/>
        <v>10</v>
      </c>
      <c r="R33" s="360">
        <f t="shared" si="12"/>
        <v>4</v>
      </c>
      <c r="S33" s="360">
        <f t="shared" si="12"/>
        <v>1</v>
      </c>
      <c r="T33" s="349">
        <f t="shared" si="12"/>
        <v>5</v>
      </c>
      <c r="U33" s="360">
        <f t="shared" si="12"/>
        <v>4</v>
      </c>
      <c r="V33" s="360">
        <f t="shared" si="12"/>
        <v>1</v>
      </c>
      <c r="W33" s="349">
        <f t="shared" si="12"/>
        <v>5</v>
      </c>
      <c r="X33" s="360">
        <f t="shared" si="12"/>
        <v>78</v>
      </c>
      <c r="Y33" s="360">
        <f t="shared" si="12"/>
        <v>48</v>
      </c>
      <c r="Z33" s="361">
        <f t="shared" si="12"/>
        <v>126</v>
      </c>
      <c r="AA33" s="321">
        <f t="shared" si="12"/>
        <v>0</v>
      </c>
      <c r="AB33" s="321">
        <f t="shared" si="12"/>
        <v>37</v>
      </c>
      <c r="AC33" s="322" t="s">
        <v>211</v>
      </c>
      <c r="AD33" s="325"/>
    </row>
    <row r="34" spans="1:30" s="318" customFormat="1" ht="16.5" customHeight="1">
      <c r="A34" s="506" t="s">
        <v>538</v>
      </c>
      <c r="B34" s="319" t="s">
        <v>344</v>
      </c>
      <c r="C34" s="513">
        <v>0</v>
      </c>
      <c r="D34" s="511">
        <v>0</v>
      </c>
      <c r="E34" s="512">
        <f>SUM(C34:D34)</f>
        <v>0</v>
      </c>
      <c r="F34" s="549">
        <v>6</v>
      </c>
      <c r="G34" s="548">
        <v>3</v>
      </c>
      <c r="H34" s="347">
        <f>SUM(F34:G34)</f>
        <v>9</v>
      </c>
      <c r="I34" s="549">
        <v>5</v>
      </c>
      <c r="J34" s="548">
        <v>3</v>
      </c>
      <c r="K34" s="347">
        <f>SUM(I34:J34)</f>
        <v>8</v>
      </c>
      <c r="L34" s="549">
        <v>4</v>
      </c>
      <c r="M34" s="548">
        <v>1</v>
      </c>
      <c r="N34" s="347">
        <f>SUM(L34:M34)</f>
        <v>5</v>
      </c>
      <c r="O34" s="549">
        <v>6</v>
      </c>
      <c r="P34" s="548">
        <v>2</v>
      </c>
      <c r="Q34" s="347">
        <f>SUM(O34:P34)</f>
        <v>8</v>
      </c>
      <c r="R34" s="549">
        <v>1</v>
      </c>
      <c r="S34" s="548">
        <v>1</v>
      </c>
      <c r="T34" s="347">
        <f>SUM(R34:S34)</f>
        <v>2</v>
      </c>
      <c r="U34" s="549">
        <v>11</v>
      </c>
      <c r="V34" s="548">
        <v>3</v>
      </c>
      <c r="W34" s="347">
        <f>SUM(U34:V34)</f>
        <v>14</v>
      </c>
      <c r="X34" s="358">
        <f t="shared" ref="X34:Y36" si="13">SUM(C34,F34,I34,L34,O34,R34,U34)</f>
        <v>33</v>
      </c>
      <c r="Y34" s="358">
        <f t="shared" si="13"/>
        <v>13</v>
      </c>
      <c r="Z34" s="359">
        <f>SUM(X34:Y34)</f>
        <v>46</v>
      </c>
      <c r="AA34" s="315">
        <v>2</v>
      </c>
      <c r="AB34" s="315">
        <v>5</v>
      </c>
      <c r="AC34" s="316" t="s">
        <v>344</v>
      </c>
      <c r="AD34" s="326" t="s">
        <v>356</v>
      </c>
    </row>
    <row r="35" spans="1:30" s="318" customFormat="1" ht="16.5" customHeight="1">
      <c r="A35" s="506" t="s">
        <v>539</v>
      </c>
      <c r="B35" s="319" t="s">
        <v>345</v>
      </c>
      <c r="C35" s="513">
        <v>0</v>
      </c>
      <c r="D35" s="511">
        <v>0</v>
      </c>
      <c r="E35" s="512">
        <f>SUM(C35:D35)</f>
        <v>0</v>
      </c>
      <c r="F35" s="549">
        <v>9</v>
      </c>
      <c r="G35" s="548">
        <v>4</v>
      </c>
      <c r="H35" s="347">
        <f>SUM(F35:G35)</f>
        <v>13</v>
      </c>
      <c r="I35" s="549">
        <v>8</v>
      </c>
      <c r="J35" s="548">
        <v>3</v>
      </c>
      <c r="K35" s="347">
        <f>SUM(I35:J35)</f>
        <v>11</v>
      </c>
      <c r="L35" s="549">
        <v>11</v>
      </c>
      <c r="M35" s="548">
        <v>5</v>
      </c>
      <c r="N35" s="347">
        <f>SUM(L35:M35)</f>
        <v>16</v>
      </c>
      <c r="O35" s="514">
        <v>0</v>
      </c>
      <c r="P35" s="515">
        <v>0</v>
      </c>
      <c r="Q35" s="512">
        <f>SUM(O35:P35)</f>
        <v>0</v>
      </c>
      <c r="R35" s="514">
        <v>0</v>
      </c>
      <c r="S35" s="515">
        <v>0</v>
      </c>
      <c r="T35" s="512">
        <f>SUM(R35:S35)</f>
        <v>0</v>
      </c>
      <c r="U35" s="514">
        <v>0</v>
      </c>
      <c r="V35" s="515">
        <v>0</v>
      </c>
      <c r="W35" s="512">
        <f>SUM(U35:V35)</f>
        <v>0</v>
      </c>
      <c r="X35" s="358">
        <f t="shared" si="13"/>
        <v>28</v>
      </c>
      <c r="Y35" s="358">
        <f t="shared" si="13"/>
        <v>12</v>
      </c>
      <c r="Z35" s="359">
        <f>SUM(X35:Y35)</f>
        <v>40</v>
      </c>
      <c r="AA35" s="315">
        <v>1</v>
      </c>
      <c r="AB35" s="315">
        <v>12</v>
      </c>
      <c r="AC35" s="316" t="s">
        <v>345</v>
      </c>
      <c r="AD35" s="505"/>
    </row>
    <row r="36" spans="1:30" s="318" customFormat="1" ht="16.5" customHeight="1">
      <c r="A36" s="506"/>
      <c r="B36" s="320" t="s">
        <v>346</v>
      </c>
      <c r="C36" s="516">
        <v>0</v>
      </c>
      <c r="D36" s="517">
        <v>0</v>
      </c>
      <c r="E36" s="518">
        <f>SUM(C36:D36)</f>
        <v>0</v>
      </c>
      <c r="F36" s="550">
        <v>13</v>
      </c>
      <c r="G36" s="551">
        <v>8</v>
      </c>
      <c r="H36" s="348">
        <f>SUM(F36:G36)</f>
        <v>21</v>
      </c>
      <c r="I36" s="550">
        <v>17</v>
      </c>
      <c r="J36" s="551">
        <v>8</v>
      </c>
      <c r="K36" s="348">
        <f>SUM(I36:J36)</f>
        <v>25</v>
      </c>
      <c r="L36" s="550">
        <v>10</v>
      </c>
      <c r="M36" s="551">
        <v>6</v>
      </c>
      <c r="N36" s="348">
        <f>SUM(L36:M36)</f>
        <v>16</v>
      </c>
      <c r="O36" s="519">
        <v>0</v>
      </c>
      <c r="P36" s="520">
        <v>0</v>
      </c>
      <c r="Q36" s="518">
        <f>SUM(O36:P36)</f>
        <v>0</v>
      </c>
      <c r="R36" s="519">
        <v>0</v>
      </c>
      <c r="S36" s="520">
        <v>0</v>
      </c>
      <c r="T36" s="518">
        <f>SUM(R36:S36)</f>
        <v>0</v>
      </c>
      <c r="U36" s="519">
        <v>0</v>
      </c>
      <c r="V36" s="520">
        <v>0</v>
      </c>
      <c r="W36" s="518">
        <f>SUM(U36:V36)</f>
        <v>0</v>
      </c>
      <c r="X36" s="360">
        <f t="shared" si="13"/>
        <v>40</v>
      </c>
      <c r="Y36" s="360">
        <f t="shared" si="13"/>
        <v>22</v>
      </c>
      <c r="Z36" s="361">
        <f>SUM(X36:Y36)</f>
        <v>62</v>
      </c>
      <c r="AA36" s="321">
        <v>1</v>
      </c>
      <c r="AB36" s="321">
        <v>21</v>
      </c>
      <c r="AC36" s="322" t="s">
        <v>346</v>
      </c>
      <c r="AD36" s="505"/>
    </row>
    <row r="37" spans="1:30" s="318" customFormat="1" ht="16.5" customHeight="1">
      <c r="A37" s="323"/>
      <c r="B37" s="324" t="s">
        <v>211</v>
      </c>
      <c r="C37" s="516">
        <f t="shared" ref="C37:AB37" si="14">SUM(C34:C36)</f>
        <v>0</v>
      </c>
      <c r="D37" s="516">
        <f t="shared" si="14"/>
        <v>0</v>
      </c>
      <c r="E37" s="521">
        <f t="shared" si="14"/>
        <v>0</v>
      </c>
      <c r="F37" s="360">
        <f t="shared" si="14"/>
        <v>28</v>
      </c>
      <c r="G37" s="360">
        <f t="shared" si="14"/>
        <v>15</v>
      </c>
      <c r="H37" s="349">
        <f t="shared" si="14"/>
        <v>43</v>
      </c>
      <c r="I37" s="360">
        <f t="shared" si="14"/>
        <v>30</v>
      </c>
      <c r="J37" s="360">
        <f t="shared" si="14"/>
        <v>14</v>
      </c>
      <c r="K37" s="349">
        <f t="shared" si="14"/>
        <v>44</v>
      </c>
      <c r="L37" s="360">
        <f t="shared" si="14"/>
        <v>25</v>
      </c>
      <c r="M37" s="360">
        <f t="shared" si="14"/>
        <v>12</v>
      </c>
      <c r="N37" s="349">
        <f t="shared" si="14"/>
        <v>37</v>
      </c>
      <c r="O37" s="360">
        <f t="shared" si="14"/>
        <v>6</v>
      </c>
      <c r="P37" s="360">
        <f t="shared" si="14"/>
        <v>2</v>
      </c>
      <c r="Q37" s="349">
        <f t="shared" si="14"/>
        <v>8</v>
      </c>
      <c r="R37" s="360">
        <f t="shared" si="14"/>
        <v>1</v>
      </c>
      <c r="S37" s="360">
        <f t="shared" si="14"/>
        <v>1</v>
      </c>
      <c r="T37" s="349">
        <f t="shared" si="14"/>
        <v>2</v>
      </c>
      <c r="U37" s="360">
        <f t="shared" si="14"/>
        <v>11</v>
      </c>
      <c r="V37" s="360">
        <f t="shared" si="14"/>
        <v>3</v>
      </c>
      <c r="W37" s="349">
        <f t="shared" si="14"/>
        <v>14</v>
      </c>
      <c r="X37" s="360">
        <f t="shared" si="14"/>
        <v>101</v>
      </c>
      <c r="Y37" s="360">
        <f t="shared" si="14"/>
        <v>47</v>
      </c>
      <c r="Z37" s="361">
        <f t="shared" si="14"/>
        <v>148</v>
      </c>
      <c r="AA37" s="321">
        <f t="shared" si="14"/>
        <v>4</v>
      </c>
      <c r="AB37" s="321">
        <f t="shared" si="14"/>
        <v>38</v>
      </c>
      <c r="AC37" s="322" t="s">
        <v>211</v>
      </c>
      <c r="AD37" s="325"/>
    </row>
    <row r="38" spans="1:30" s="318" customFormat="1" ht="16.5" customHeight="1">
      <c r="A38" s="902" t="s">
        <v>540</v>
      </c>
      <c r="B38" s="319" t="s">
        <v>344</v>
      </c>
      <c r="C38" s="513">
        <v>0</v>
      </c>
      <c r="D38" s="511">
        <v>0</v>
      </c>
      <c r="E38" s="512">
        <f>SUM(C38:D38)</f>
        <v>0</v>
      </c>
      <c r="F38" s="549">
        <v>0</v>
      </c>
      <c r="G38" s="548">
        <v>0</v>
      </c>
      <c r="H38" s="347">
        <f>SUM(F38:G38)</f>
        <v>0</v>
      </c>
      <c r="I38" s="549">
        <v>1</v>
      </c>
      <c r="J38" s="548">
        <v>0</v>
      </c>
      <c r="K38" s="347">
        <f>SUM(I38:J38)</f>
        <v>1</v>
      </c>
      <c r="L38" s="549">
        <v>1</v>
      </c>
      <c r="M38" s="548">
        <v>0</v>
      </c>
      <c r="N38" s="347">
        <f>SUM(L38:M38)</f>
        <v>1</v>
      </c>
      <c r="O38" s="549">
        <v>1</v>
      </c>
      <c r="P38" s="548">
        <v>0</v>
      </c>
      <c r="Q38" s="347">
        <f>SUM(O38:P38)</f>
        <v>1</v>
      </c>
      <c r="R38" s="549">
        <v>0</v>
      </c>
      <c r="S38" s="548">
        <v>1</v>
      </c>
      <c r="T38" s="347">
        <f>SUM(R38:S38)</f>
        <v>1</v>
      </c>
      <c r="U38" s="549">
        <v>3</v>
      </c>
      <c r="V38" s="548">
        <v>1</v>
      </c>
      <c r="W38" s="347">
        <f>SUM(U38:V38)</f>
        <v>4</v>
      </c>
      <c r="X38" s="358">
        <f>SUM(C38,F38,I38,L38,O38,R38,U38)</f>
        <v>6</v>
      </c>
      <c r="Y38" s="358">
        <f>SUM(D38,G38,J38,M38,P38,S38,V38)</f>
        <v>2</v>
      </c>
      <c r="Z38" s="359">
        <f>SUM(X38:Y38)</f>
        <v>8</v>
      </c>
      <c r="AA38" s="315"/>
      <c r="AB38" s="315"/>
      <c r="AC38" s="316"/>
      <c r="AD38" s="505"/>
    </row>
    <row r="39" spans="1:30" s="318" customFormat="1" ht="16.5" customHeight="1">
      <c r="A39" s="903"/>
      <c r="B39" s="319" t="s">
        <v>345</v>
      </c>
      <c r="C39" s="513">
        <v>0</v>
      </c>
      <c r="D39" s="511">
        <v>0</v>
      </c>
      <c r="E39" s="512">
        <f>SUM(C39:D39)</f>
        <v>0</v>
      </c>
      <c r="F39" s="549">
        <v>3</v>
      </c>
      <c r="G39" s="548">
        <v>2</v>
      </c>
      <c r="H39" s="347">
        <f>SUM(F39:G39)</f>
        <v>5</v>
      </c>
      <c r="I39" s="549">
        <v>1</v>
      </c>
      <c r="J39" s="548">
        <v>2</v>
      </c>
      <c r="K39" s="347">
        <f>SUM(I39:J39)</f>
        <v>3</v>
      </c>
      <c r="L39" s="549">
        <v>3</v>
      </c>
      <c r="M39" s="548">
        <v>1</v>
      </c>
      <c r="N39" s="347">
        <f>SUM(L39:M39)</f>
        <v>4</v>
      </c>
      <c r="O39" s="514">
        <v>0</v>
      </c>
      <c r="P39" s="515">
        <v>0</v>
      </c>
      <c r="Q39" s="512">
        <f>SUM(O39:P39)</f>
        <v>0</v>
      </c>
      <c r="R39" s="514">
        <v>0</v>
      </c>
      <c r="S39" s="515">
        <v>0</v>
      </c>
      <c r="T39" s="512">
        <f>SUM(R39:S39)</f>
        <v>0</v>
      </c>
      <c r="U39" s="514">
        <v>0</v>
      </c>
      <c r="V39" s="515">
        <v>0</v>
      </c>
      <c r="W39" s="512">
        <f>SUM(U39:V39)</f>
        <v>0</v>
      </c>
      <c r="X39" s="358">
        <f>SUM(C39,F39,I39,L39,O39,R39,U39)</f>
        <v>7</v>
      </c>
      <c r="Y39" s="358">
        <f>SUM(D39,G39,J39,M39,P39,S39,V39)</f>
        <v>5</v>
      </c>
      <c r="Z39" s="359">
        <f>SUM(X39:Y39)</f>
        <v>12</v>
      </c>
      <c r="AA39" s="315"/>
      <c r="AB39" s="315"/>
      <c r="AC39" s="316"/>
      <c r="AD39" s="505"/>
    </row>
    <row r="40" spans="1:30" s="318" customFormat="1" ht="16.5" customHeight="1">
      <c r="A40" s="904"/>
      <c r="B40" s="324" t="s">
        <v>211</v>
      </c>
      <c r="C40" s="523">
        <f t="shared" ref="C40:Z40" si="15">SUM(C38:C39)</f>
        <v>0</v>
      </c>
      <c r="D40" s="524">
        <f t="shared" si="15"/>
        <v>0</v>
      </c>
      <c r="E40" s="525">
        <f t="shared" si="15"/>
        <v>0</v>
      </c>
      <c r="F40" s="362">
        <f t="shared" si="15"/>
        <v>3</v>
      </c>
      <c r="G40" s="362">
        <f t="shared" si="15"/>
        <v>2</v>
      </c>
      <c r="H40" s="350">
        <f t="shared" si="15"/>
        <v>5</v>
      </c>
      <c r="I40" s="362">
        <f t="shared" si="15"/>
        <v>2</v>
      </c>
      <c r="J40" s="362">
        <f t="shared" si="15"/>
        <v>2</v>
      </c>
      <c r="K40" s="350">
        <f t="shared" si="15"/>
        <v>4</v>
      </c>
      <c r="L40" s="362">
        <f t="shared" si="15"/>
        <v>4</v>
      </c>
      <c r="M40" s="362">
        <f t="shared" si="15"/>
        <v>1</v>
      </c>
      <c r="N40" s="350">
        <f t="shared" si="15"/>
        <v>5</v>
      </c>
      <c r="O40" s="362">
        <f t="shared" si="15"/>
        <v>1</v>
      </c>
      <c r="P40" s="362">
        <f t="shared" si="15"/>
        <v>0</v>
      </c>
      <c r="Q40" s="350">
        <f t="shared" si="15"/>
        <v>1</v>
      </c>
      <c r="R40" s="362">
        <f t="shared" si="15"/>
        <v>0</v>
      </c>
      <c r="S40" s="362">
        <f t="shared" si="15"/>
        <v>1</v>
      </c>
      <c r="T40" s="350">
        <f t="shared" si="15"/>
        <v>1</v>
      </c>
      <c r="U40" s="362">
        <f t="shared" si="15"/>
        <v>3</v>
      </c>
      <c r="V40" s="362">
        <f t="shared" si="15"/>
        <v>1</v>
      </c>
      <c r="W40" s="350">
        <f t="shared" si="15"/>
        <v>4</v>
      </c>
      <c r="X40" s="362">
        <f t="shared" si="15"/>
        <v>13</v>
      </c>
      <c r="Y40" s="362">
        <f t="shared" si="15"/>
        <v>7</v>
      </c>
      <c r="Z40" s="363">
        <f t="shared" si="15"/>
        <v>20</v>
      </c>
      <c r="AA40" s="315"/>
      <c r="AB40" s="315"/>
      <c r="AC40" s="316"/>
      <c r="AD40" s="505"/>
    </row>
    <row r="41" spans="1:30" s="318" customFormat="1" ht="16.5" customHeight="1">
      <c r="A41" s="330" t="s">
        <v>459</v>
      </c>
      <c r="B41" s="319" t="s">
        <v>344</v>
      </c>
      <c r="C41" s="513">
        <v>0</v>
      </c>
      <c r="D41" s="511">
        <v>0</v>
      </c>
      <c r="E41" s="512">
        <f>SUM(C41:D41)</f>
        <v>0</v>
      </c>
      <c r="F41" s="549">
        <v>9</v>
      </c>
      <c r="G41" s="548">
        <v>1</v>
      </c>
      <c r="H41" s="347">
        <f>SUM(F41:G41)</f>
        <v>10</v>
      </c>
      <c r="I41" s="549">
        <v>8</v>
      </c>
      <c r="J41" s="548">
        <v>4</v>
      </c>
      <c r="K41" s="347">
        <f>SUM(I41:J41)</f>
        <v>12</v>
      </c>
      <c r="L41" s="549">
        <v>2</v>
      </c>
      <c r="M41" s="548">
        <v>1</v>
      </c>
      <c r="N41" s="347">
        <f>SUM(L41:M41)</f>
        <v>3</v>
      </c>
      <c r="O41" s="549">
        <v>8</v>
      </c>
      <c r="P41" s="548">
        <v>3</v>
      </c>
      <c r="Q41" s="347">
        <f>SUM(O41:P41)</f>
        <v>11</v>
      </c>
      <c r="R41" s="549">
        <v>10</v>
      </c>
      <c r="S41" s="548">
        <v>3</v>
      </c>
      <c r="T41" s="347">
        <f>SUM(R41:S41)</f>
        <v>13</v>
      </c>
      <c r="U41" s="549">
        <v>3</v>
      </c>
      <c r="V41" s="548">
        <v>5</v>
      </c>
      <c r="W41" s="347">
        <f>SUM(U41:V41)</f>
        <v>8</v>
      </c>
      <c r="X41" s="358">
        <f t="shared" ref="X41:Y43" si="16">SUM(C41,F41,I41,L41,O41,R41,U41)</f>
        <v>40</v>
      </c>
      <c r="Y41" s="358">
        <f t="shared" si="16"/>
        <v>17</v>
      </c>
      <c r="Z41" s="359">
        <f>SUM(X41:Y41)</f>
        <v>57</v>
      </c>
      <c r="AA41" s="315"/>
      <c r="AB41" s="315">
        <v>3</v>
      </c>
      <c r="AC41" s="316" t="s">
        <v>344</v>
      </c>
      <c r="AD41" s="905" t="s">
        <v>522</v>
      </c>
    </row>
    <row r="42" spans="1:30" s="318" customFormat="1" ht="16.5" customHeight="1">
      <c r="A42" s="331" t="s">
        <v>355</v>
      </c>
      <c r="B42" s="319" t="s">
        <v>345</v>
      </c>
      <c r="C42" s="513">
        <v>0</v>
      </c>
      <c r="D42" s="511">
        <v>0</v>
      </c>
      <c r="E42" s="512">
        <f>SUM(C42:D42)</f>
        <v>0</v>
      </c>
      <c r="F42" s="549">
        <v>11</v>
      </c>
      <c r="G42" s="548">
        <v>6</v>
      </c>
      <c r="H42" s="347">
        <f>SUM(F42:G42)</f>
        <v>17</v>
      </c>
      <c r="I42" s="549">
        <v>10</v>
      </c>
      <c r="J42" s="548">
        <v>6</v>
      </c>
      <c r="K42" s="347">
        <f>SUM(I42:J42)</f>
        <v>16</v>
      </c>
      <c r="L42" s="549">
        <v>14</v>
      </c>
      <c r="M42" s="548">
        <v>2</v>
      </c>
      <c r="N42" s="347">
        <f>SUM(L42:M42)</f>
        <v>16</v>
      </c>
      <c r="O42" s="514">
        <v>0</v>
      </c>
      <c r="P42" s="515">
        <v>0</v>
      </c>
      <c r="Q42" s="512">
        <f>SUM(O42:P42)</f>
        <v>0</v>
      </c>
      <c r="R42" s="514">
        <v>0</v>
      </c>
      <c r="S42" s="515">
        <v>0</v>
      </c>
      <c r="T42" s="512">
        <f>SUM(R42:S42)</f>
        <v>0</v>
      </c>
      <c r="U42" s="514">
        <v>0</v>
      </c>
      <c r="V42" s="515">
        <v>0</v>
      </c>
      <c r="W42" s="512">
        <f>SUM(U42:V42)</f>
        <v>0</v>
      </c>
      <c r="X42" s="358">
        <f t="shared" si="16"/>
        <v>35</v>
      </c>
      <c r="Y42" s="358">
        <f t="shared" si="16"/>
        <v>14</v>
      </c>
      <c r="Z42" s="359">
        <f>SUM(X42:Y42)</f>
        <v>49</v>
      </c>
      <c r="AA42" s="315"/>
      <c r="AB42" s="315">
        <v>8</v>
      </c>
      <c r="AC42" s="316" t="s">
        <v>345</v>
      </c>
      <c r="AD42" s="906"/>
    </row>
    <row r="43" spans="1:30" s="318" customFormat="1" ht="16.5" customHeight="1">
      <c r="A43" s="907"/>
      <c r="B43" s="320" t="s">
        <v>346</v>
      </c>
      <c r="C43" s="516">
        <v>0</v>
      </c>
      <c r="D43" s="517">
        <v>0</v>
      </c>
      <c r="E43" s="518">
        <f>SUM(C43:D43)</f>
        <v>0</v>
      </c>
      <c r="F43" s="550">
        <v>16</v>
      </c>
      <c r="G43" s="551">
        <v>14</v>
      </c>
      <c r="H43" s="348">
        <f>SUM(F43:G43)</f>
        <v>30</v>
      </c>
      <c r="I43" s="550">
        <v>22</v>
      </c>
      <c r="J43" s="551">
        <v>8</v>
      </c>
      <c r="K43" s="348">
        <f>SUM(I43:J43)</f>
        <v>30</v>
      </c>
      <c r="L43" s="550">
        <v>19</v>
      </c>
      <c r="M43" s="551">
        <v>9</v>
      </c>
      <c r="N43" s="348">
        <f>SUM(L43:M43)</f>
        <v>28</v>
      </c>
      <c r="O43" s="519">
        <v>0</v>
      </c>
      <c r="P43" s="520">
        <v>0</v>
      </c>
      <c r="Q43" s="518">
        <f>SUM(O43:P43)</f>
        <v>0</v>
      </c>
      <c r="R43" s="519">
        <v>0</v>
      </c>
      <c r="S43" s="520">
        <v>0</v>
      </c>
      <c r="T43" s="518">
        <f>SUM(R43:S43)</f>
        <v>0</v>
      </c>
      <c r="U43" s="519">
        <v>0</v>
      </c>
      <c r="V43" s="520">
        <v>0</v>
      </c>
      <c r="W43" s="518">
        <f>SUM(U43:V43)</f>
        <v>0</v>
      </c>
      <c r="X43" s="360">
        <f t="shared" si="16"/>
        <v>57</v>
      </c>
      <c r="Y43" s="360">
        <f t="shared" si="16"/>
        <v>31</v>
      </c>
      <c r="Z43" s="361">
        <f>SUM(X43:Y43)</f>
        <v>88</v>
      </c>
      <c r="AA43" s="321">
        <v>1</v>
      </c>
      <c r="AB43" s="321">
        <v>28</v>
      </c>
      <c r="AC43" s="322" t="s">
        <v>346</v>
      </c>
      <c r="AD43" s="505"/>
    </row>
    <row r="44" spans="1:30" s="318" customFormat="1" ht="16.5" customHeight="1" thickBot="1">
      <c r="A44" s="907"/>
      <c r="B44" s="319" t="s">
        <v>211</v>
      </c>
      <c r="C44" s="513">
        <f t="shared" ref="C44:AB44" si="17">SUM(C41:C43)</f>
        <v>0</v>
      </c>
      <c r="D44" s="513">
        <f t="shared" si="17"/>
        <v>0</v>
      </c>
      <c r="E44" s="526">
        <f t="shared" si="17"/>
        <v>0</v>
      </c>
      <c r="F44" s="358">
        <f t="shared" si="17"/>
        <v>36</v>
      </c>
      <c r="G44" s="358">
        <f t="shared" si="17"/>
        <v>21</v>
      </c>
      <c r="H44" s="351">
        <f t="shared" si="17"/>
        <v>57</v>
      </c>
      <c r="I44" s="358">
        <f t="shared" si="17"/>
        <v>40</v>
      </c>
      <c r="J44" s="358">
        <f t="shared" si="17"/>
        <v>18</v>
      </c>
      <c r="K44" s="351">
        <f t="shared" si="17"/>
        <v>58</v>
      </c>
      <c r="L44" s="358">
        <f t="shared" si="17"/>
        <v>35</v>
      </c>
      <c r="M44" s="358">
        <f t="shared" si="17"/>
        <v>12</v>
      </c>
      <c r="N44" s="351">
        <f t="shared" si="17"/>
        <v>47</v>
      </c>
      <c r="O44" s="358">
        <f t="shared" si="17"/>
        <v>8</v>
      </c>
      <c r="P44" s="358">
        <f t="shared" si="17"/>
        <v>3</v>
      </c>
      <c r="Q44" s="351">
        <f t="shared" si="17"/>
        <v>11</v>
      </c>
      <c r="R44" s="358">
        <f t="shared" si="17"/>
        <v>10</v>
      </c>
      <c r="S44" s="358">
        <f t="shared" si="17"/>
        <v>3</v>
      </c>
      <c r="T44" s="351">
        <f t="shared" si="17"/>
        <v>13</v>
      </c>
      <c r="U44" s="358">
        <f t="shared" si="17"/>
        <v>3</v>
      </c>
      <c r="V44" s="358">
        <f t="shared" si="17"/>
        <v>5</v>
      </c>
      <c r="W44" s="351">
        <f t="shared" si="17"/>
        <v>8</v>
      </c>
      <c r="X44" s="358">
        <f t="shared" si="17"/>
        <v>132</v>
      </c>
      <c r="Y44" s="358">
        <f t="shared" si="17"/>
        <v>62</v>
      </c>
      <c r="Z44" s="359">
        <f t="shared" si="17"/>
        <v>194</v>
      </c>
      <c r="AA44" s="332">
        <f t="shared" si="17"/>
        <v>1</v>
      </c>
      <c r="AB44" s="332">
        <f t="shared" si="17"/>
        <v>39</v>
      </c>
      <c r="AC44" s="333" t="s">
        <v>211</v>
      </c>
      <c r="AD44" s="334"/>
    </row>
    <row r="45" spans="1:30" s="318" customFormat="1" ht="16.5" customHeight="1" thickTop="1">
      <c r="A45" s="335" t="s">
        <v>355</v>
      </c>
      <c r="B45" s="336" t="s">
        <v>358</v>
      </c>
      <c r="C45" s="527">
        <f t="shared" ref="C45:Z45" si="18">SUM(C4,C10)</f>
        <v>4</v>
      </c>
      <c r="D45" s="366">
        <f t="shared" si="18"/>
        <v>1</v>
      </c>
      <c r="E45" s="352">
        <f t="shared" si="18"/>
        <v>5</v>
      </c>
      <c r="F45" s="528">
        <f t="shared" si="18"/>
        <v>0</v>
      </c>
      <c r="G45" s="529">
        <f t="shared" si="18"/>
        <v>0</v>
      </c>
      <c r="H45" s="530">
        <f t="shared" si="18"/>
        <v>0</v>
      </c>
      <c r="I45" s="528">
        <f t="shared" si="18"/>
        <v>0</v>
      </c>
      <c r="J45" s="529">
        <f t="shared" si="18"/>
        <v>0</v>
      </c>
      <c r="K45" s="530">
        <f t="shared" si="18"/>
        <v>0</v>
      </c>
      <c r="L45" s="528">
        <f t="shared" si="18"/>
        <v>0</v>
      </c>
      <c r="M45" s="529">
        <f t="shared" si="18"/>
        <v>0</v>
      </c>
      <c r="N45" s="530">
        <f t="shared" si="18"/>
        <v>0</v>
      </c>
      <c r="O45" s="528">
        <f t="shared" si="18"/>
        <v>0</v>
      </c>
      <c r="P45" s="529">
        <f t="shared" si="18"/>
        <v>0</v>
      </c>
      <c r="Q45" s="530">
        <f t="shared" si="18"/>
        <v>0</v>
      </c>
      <c r="R45" s="528">
        <f t="shared" si="18"/>
        <v>0</v>
      </c>
      <c r="S45" s="529">
        <f t="shared" si="18"/>
        <v>0</v>
      </c>
      <c r="T45" s="530">
        <f t="shared" si="18"/>
        <v>0</v>
      </c>
      <c r="U45" s="528">
        <f t="shared" si="18"/>
        <v>0</v>
      </c>
      <c r="V45" s="529">
        <f t="shared" si="18"/>
        <v>0</v>
      </c>
      <c r="W45" s="530">
        <f t="shared" si="18"/>
        <v>0</v>
      </c>
      <c r="X45" s="365">
        <f t="shared" si="18"/>
        <v>4</v>
      </c>
      <c r="Y45" s="366">
        <f t="shared" si="18"/>
        <v>1</v>
      </c>
      <c r="Z45" s="364">
        <f t="shared" si="18"/>
        <v>5</v>
      </c>
      <c r="AA45" s="315">
        <f>AA4+AA10</f>
        <v>0</v>
      </c>
      <c r="AB45" s="315">
        <f>AB4+AB10</f>
        <v>0</v>
      </c>
      <c r="AC45" s="316" t="s">
        <v>330</v>
      </c>
      <c r="AD45" s="337" t="s">
        <v>357</v>
      </c>
    </row>
    <row r="46" spans="1:30" s="318" customFormat="1" ht="16.5" customHeight="1">
      <c r="A46" s="506" t="s">
        <v>1</v>
      </c>
      <c r="B46" s="327" t="s">
        <v>523</v>
      </c>
      <c r="C46" s="531">
        <f>SUM(C5,C11,C15,C19,C23,C27,C30,C34,C38,C41)</f>
        <v>0</v>
      </c>
      <c r="D46" s="511">
        <f>SUM(D5,D11,D15,D19,D23,D27,D30,D34,D38,D41)</f>
        <v>0</v>
      </c>
      <c r="E46" s="532">
        <v>0</v>
      </c>
      <c r="F46" s="367">
        <f t="shared" ref="F46:Z46" si="19">SUM(F5,F11,F15,F19,F23,F27,F30,F34,F38,F41)</f>
        <v>57</v>
      </c>
      <c r="G46" s="368">
        <f t="shared" si="19"/>
        <v>23</v>
      </c>
      <c r="H46" s="347">
        <f t="shared" si="19"/>
        <v>80</v>
      </c>
      <c r="I46" s="367">
        <f t="shared" si="19"/>
        <v>55</v>
      </c>
      <c r="J46" s="368">
        <f t="shared" si="19"/>
        <v>22</v>
      </c>
      <c r="K46" s="347">
        <f t="shared" si="19"/>
        <v>77</v>
      </c>
      <c r="L46" s="367">
        <f t="shared" si="19"/>
        <v>32</v>
      </c>
      <c r="M46" s="368">
        <f t="shared" si="19"/>
        <v>11</v>
      </c>
      <c r="N46" s="347">
        <f t="shared" si="19"/>
        <v>43</v>
      </c>
      <c r="O46" s="367">
        <f t="shared" si="19"/>
        <v>50</v>
      </c>
      <c r="P46" s="368">
        <f t="shared" si="19"/>
        <v>15</v>
      </c>
      <c r="Q46" s="347">
        <f t="shared" si="19"/>
        <v>65</v>
      </c>
      <c r="R46" s="367">
        <f t="shared" si="19"/>
        <v>41</v>
      </c>
      <c r="S46" s="368">
        <f t="shared" si="19"/>
        <v>24</v>
      </c>
      <c r="T46" s="347">
        <f t="shared" si="19"/>
        <v>65</v>
      </c>
      <c r="U46" s="367">
        <f t="shared" si="19"/>
        <v>49</v>
      </c>
      <c r="V46" s="368">
        <f t="shared" si="19"/>
        <v>18</v>
      </c>
      <c r="W46" s="347">
        <f t="shared" si="19"/>
        <v>67</v>
      </c>
      <c r="X46" s="367">
        <f t="shared" si="19"/>
        <v>284</v>
      </c>
      <c r="Y46" s="368">
        <f t="shared" si="19"/>
        <v>113</v>
      </c>
      <c r="Z46" s="347">
        <f t="shared" si="19"/>
        <v>397</v>
      </c>
      <c r="AA46" s="315">
        <f>AA5+AA11+AA15+AA19+AA23+AA30+AA34+AA41</f>
        <v>7</v>
      </c>
      <c r="AB46" s="315">
        <f>AB5+AB11+AB15+AB19+AB23+AB30+AB34+AB41</f>
        <v>15</v>
      </c>
      <c r="AC46" s="316" t="s">
        <v>344</v>
      </c>
      <c r="AD46" s="505"/>
    </row>
    <row r="47" spans="1:30" s="318" customFormat="1" ht="16.5" customHeight="1">
      <c r="A47" s="506"/>
      <c r="B47" s="327" t="s">
        <v>345</v>
      </c>
      <c r="C47" s="531">
        <f>SUM(C6,C12,C16,C20,C24,C28,C31,C35,C39,C42)</f>
        <v>0</v>
      </c>
      <c r="D47" s="511">
        <f>SUM(D6,D12,D16,D20,D24,D28,D31,D35,D39,D42)</f>
        <v>0</v>
      </c>
      <c r="E47" s="532">
        <v>0</v>
      </c>
      <c r="F47" s="367">
        <f t="shared" ref="F47:Z47" si="20">SUM(F6,F12,F16,F20,F24,F28,F31,F35,F39,F42)</f>
        <v>78</v>
      </c>
      <c r="G47" s="368">
        <f t="shared" si="20"/>
        <v>49</v>
      </c>
      <c r="H47" s="347">
        <f t="shared" si="20"/>
        <v>127</v>
      </c>
      <c r="I47" s="367">
        <f t="shared" si="20"/>
        <v>82</v>
      </c>
      <c r="J47" s="368">
        <f t="shared" si="20"/>
        <v>40</v>
      </c>
      <c r="K47" s="347">
        <f t="shared" si="20"/>
        <v>122</v>
      </c>
      <c r="L47" s="367">
        <f t="shared" si="20"/>
        <v>89</v>
      </c>
      <c r="M47" s="368">
        <f t="shared" si="20"/>
        <v>34</v>
      </c>
      <c r="N47" s="347">
        <f t="shared" si="20"/>
        <v>123</v>
      </c>
      <c r="O47" s="510">
        <f t="shared" si="20"/>
        <v>0</v>
      </c>
      <c r="P47" s="511">
        <f t="shared" si="20"/>
        <v>0</v>
      </c>
      <c r="Q47" s="512">
        <f t="shared" si="20"/>
        <v>0</v>
      </c>
      <c r="R47" s="510">
        <f t="shared" si="20"/>
        <v>0</v>
      </c>
      <c r="S47" s="511">
        <f t="shared" si="20"/>
        <v>0</v>
      </c>
      <c r="T47" s="512">
        <f t="shared" si="20"/>
        <v>0</v>
      </c>
      <c r="U47" s="510">
        <f t="shared" si="20"/>
        <v>0</v>
      </c>
      <c r="V47" s="511">
        <f t="shared" si="20"/>
        <v>0</v>
      </c>
      <c r="W47" s="512">
        <f t="shared" si="20"/>
        <v>0</v>
      </c>
      <c r="X47" s="367">
        <f t="shared" si="20"/>
        <v>249</v>
      </c>
      <c r="Y47" s="368">
        <f t="shared" si="20"/>
        <v>123</v>
      </c>
      <c r="Z47" s="347">
        <f t="shared" si="20"/>
        <v>372</v>
      </c>
      <c r="AA47" s="315">
        <f>AA6+AA12+AA16+AA20+AA24+AA31+AA35+AA42</f>
        <v>10</v>
      </c>
      <c r="AB47" s="315">
        <f>AB6+AB12+AB16+AB20+AB24+AB31+AB35+AB42</f>
        <v>70</v>
      </c>
      <c r="AC47" s="316" t="s">
        <v>345</v>
      </c>
      <c r="AD47" s="505"/>
    </row>
    <row r="48" spans="1:30" s="318" customFormat="1" ht="16.5" customHeight="1">
      <c r="A48" s="506"/>
      <c r="B48" s="327" t="s">
        <v>353</v>
      </c>
      <c r="C48" s="531">
        <f>SUM(C7,C13,C17,C21,C25,C32,C36,C43)</f>
        <v>0</v>
      </c>
      <c r="D48" s="511">
        <f>SUM(D7,D13,D17,D21,D25,D32,D36,D43)</f>
        <v>0</v>
      </c>
      <c r="E48" s="532">
        <v>0</v>
      </c>
      <c r="F48" s="367">
        <f>SUM(F7,F13,F17,F21,F25,F32,F36,F43)</f>
        <v>108</v>
      </c>
      <c r="G48" s="368">
        <f>SUM(G7,G13,G17,G21,G25,G32,G36,G43)</f>
        <v>71</v>
      </c>
      <c r="H48" s="347">
        <f t="shared" ref="H48:Z48" si="21">SUM(H7,H13,H17,H21,H25,H32,H36,H43)</f>
        <v>179</v>
      </c>
      <c r="I48" s="367">
        <f>SUM(I7,I13,I17,I21,I25,I32,I36,I43)</f>
        <v>111</v>
      </c>
      <c r="J48" s="368">
        <f>SUM(J7,J13,J17,J21,J25,J32,J36,J43)</f>
        <v>63</v>
      </c>
      <c r="K48" s="347">
        <f t="shared" si="21"/>
        <v>174</v>
      </c>
      <c r="L48" s="367">
        <f>SUM(L7,L13,L17,L21,L25,L32,L36,L43)</f>
        <v>87</v>
      </c>
      <c r="M48" s="368">
        <f>SUM(M7,M13,M17,M21,M25,M32,M36,M43)</f>
        <v>53</v>
      </c>
      <c r="N48" s="347">
        <f t="shared" si="21"/>
        <v>140</v>
      </c>
      <c r="O48" s="510">
        <f>SUM(O7,O13,O17,O21,O25,O32,O36,O43)</f>
        <v>0</v>
      </c>
      <c r="P48" s="511">
        <f>SUM(P7,P13,P17,P21,P25,P32,P36,P43)</f>
        <v>0</v>
      </c>
      <c r="Q48" s="512">
        <f t="shared" si="21"/>
        <v>0</v>
      </c>
      <c r="R48" s="510">
        <f>SUM(R7,R13,R17,R21,R25,R32,R36,R43)</f>
        <v>0</v>
      </c>
      <c r="S48" s="511">
        <f>SUM(S7,S13,S17,S21,S25,S32,S36,S43)</f>
        <v>0</v>
      </c>
      <c r="T48" s="512">
        <f t="shared" si="21"/>
        <v>0</v>
      </c>
      <c r="U48" s="510">
        <f>SUM(U7,U13,U17,U21,U25,U32,U36,U43)</f>
        <v>0</v>
      </c>
      <c r="V48" s="511">
        <f>SUM(V7,V13,V17,V21,V25,V32,V36,V43)</f>
        <v>0</v>
      </c>
      <c r="W48" s="512">
        <f t="shared" si="21"/>
        <v>0</v>
      </c>
      <c r="X48" s="367">
        <f t="shared" si="21"/>
        <v>306</v>
      </c>
      <c r="Y48" s="368">
        <f t="shared" si="21"/>
        <v>187</v>
      </c>
      <c r="Z48" s="347">
        <f t="shared" si="21"/>
        <v>493</v>
      </c>
      <c r="AA48" s="315">
        <f>AA7+AA13+AA17+AA21+AA32+AA36+AA43</f>
        <v>3</v>
      </c>
      <c r="AB48" s="315">
        <f>AB7+AB13+AB17+AB21+AB32+AB36+AB43</f>
        <v>140</v>
      </c>
      <c r="AC48" s="316" t="s">
        <v>353</v>
      </c>
      <c r="AD48" s="505"/>
    </row>
    <row r="49" spans="1:30" s="318" customFormat="1" ht="29.25" customHeight="1">
      <c r="A49" s="506"/>
      <c r="B49" s="320" t="s">
        <v>460</v>
      </c>
      <c r="C49" s="522">
        <f>C8</f>
        <v>0</v>
      </c>
      <c r="D49" s="517">
        <f>D8</f>
        <v>0</v>
      </c>
      <c r="E49" s="533">
        <v>0</v>
      </c>
      <c r="F49" s="369">
        <f>F8</f>
        <v>2</v>
      </c>
      <c r="G49" s="370">
        <f>G8</f>
        <v>0</v>
      </c>
      <c r="H49" s="348">
        <f t="shared" ref="H49:AB49" si="22">H8</f>
        <v>2</v>
      </c>
      <c r="I49" s="369">
        <f>I8</f>
        <v>1</v>
      </c>
      <c r="J49" s="370">
        <f>J8</f>
        <v>0</v>
      </c>
      <c r="K49" s="348">
        <f t="shared" si="22"/>
        <v>1</v>
      </c>
      <c r="L49" s="369">
        <f>L8</f>
        <v>2</v>
      </c>
      <c r="M49" s="370">
        <f>M8</f>
        <v>0</v>
      </c>
      <c r="N49" s="348">
        <f t="shared" si="22"/>
        <v>2</v>
      </c>
      <c r="O49" s="534">
        <f>O8</f>
        <v>0</v>
      </c>
      <c r="P49" s="517">
        <f>P8</f>
        <v>0</v>
      </c>
      <c r="Q49" s="518">
        <f t="shared" si="22"/>
        <v>0</v>
      </c>
      <c r="R49" s="534">
        <f>R8</f>
        <v>0</v>
      </c>
      <c r="S49" s="517">
        <f>S8</f>
        <v>0</v>
      </c>
      <c r="T49" s="518">
        <f t="shared" si="22"/>
        <v>0</v>
      </c>
      <c r="U49" s="534">
        <f>U8</f>
        <v>0</v>
      </c>
      <c r="V49" s="517">
        <f>V8</f>
        <v>0</v>
      </c>
      <c r="W49" s="518">
        <f t="shared" si="22"/>
        <v>0</v>
      </c>
      <c r="X49" s="369">
        <f t="shared" si="22"/>
        <v>5</v>
      </c>
      <c r="Y49" s="370">
        <f t="shared" si="22"/>
        <v>0</v>
      </c>
      <c r="Z49" s="348">
        <f t="shared" si="22"/>
        <v>5</v>
      </c>
      <c r="AA49" s="321">
        <f t="shared" si="22"/>
        <v>0</v>
      </c>
      <c r="AB49" s="321">
        <f t="shared" si="22"/>
        <v>5</v>
      </c>
      <c r="AC49" s="322" t="s">
        <v>359</v>
      </c>
      <c r="AD49" s="505"/>
    </row>
    <row r="50" spans="1:30" s="318" customFormat="1" ht="16.5" customHeight="1" thickBot="1">
      <c r="A50" s="338"/>
      <c r="B50" s="339" t="s">
        <v>211</v>
      </c>
      <c r="C50" s="354">
        <f>SUM(C45:C49)</f>
        <v>4</v>
      </c>
      <c r="D50" s="354">
        <f t="shared" ref="D50:AB50" si="23">SUM(D45:D49)</f>
        <v>1</v>
      </c>
      <c r="E50" s="353">
        <f t="shared" si="23"/>
        <v>5</v>
      </c>
      <c r="F50" s="355">
        <f>SUM(F45:F49)</f>
        <v>245</v>
      </c>
      <c r="G50" s="356">
        <f t="shared" si="23"/>
        <v>143</v>
      </c>
      <c r="H50" s="357">
        <f t="shared" si="23"/>
        <v>388</v>
      </c>
      <c r="I50" s="355">
        <f t="shared" si="23"/>
        <v>249</v>
      </c>
      <c r="J50" s="356">
        <f t="shared" si="23"/>
        <v>125</v>
      </c>
      <c r="K50" s="357">
        <f t="shared" si="23"/>
        <v>374</v>
      </c>
      <c r="L50" s="355">
        <f t="shared" si="23"/>
        <v>210</v>
      </c>
      <c r="M50" s="356">
        <f t="shared" si="23"/>
        <v>98</v>
      </c>
      <c r="N50" s="357">
        <f t="shared" si="23"/>
        <v>308</v>
      </c>
      <c r="O50" s="604">
        <f t="shared" si="23"/>
        <v>50</v>
      </c>
      <c r="P50" s="356">
        <f t="shared" si="23"/>
        <v>15</v>
      </c>
      <c r="Q50" s="357">
        <f t="shared" si="23"/>
        <v>65</v>
      </c>
      <c r="R50" s="355">
        <f t="shared" si="23"/>
        <v>41</v>
      </c>
      <c r="S50" s="356">
        <f t="shared" si="23"/>
        <v>24</v>
      </c>
      <c r="T50" s="357">
        <f t="shared" si="23"/>
        <v>65</v>
      </c>
      <c r="U50" s="355">
        <f t="shared" si="23"/>
        <v>49</v>
      </c>
      <c r="V50" s="356">
        <f t="shared" si="23"/>
        <v>18</v>
      </c>
      <c r="W50" s="357">
        <f t="shared" si="23"/>
        <v>67</v>
      </c>
      <c r="X50" s="355">
        <f t="shared" si="23"/>
        <v>848</v>
      </c>
      <c r="Y50" s="356">
        <f t="shared" si="23"/>
        <v>424</v>
      </c>
      <c r="Z50" s="357">
        <f t="shared" si="23"/>
        <v>1272</v>
      </c>
      <c r="AA50" s="340">
        <f t="shared" si="23"/>
        <v>20</v>
      </c>
      <c r="AB50" s="340">
        <f t="shared" si="23"/>
        <v>230</v>
      </c>
      <c r="AC50" s="341" t="s">
        <v>211</v>
      </c>
      <c r="AD50" s="342"/>
    </row>
    <row r="51" spans="1:30" s="318" customFormat="1" ht="13.5" customHeight="1">
      <c r="A51" s="343"/>
      <c r="B51" s="343"/>
      <c r="C51" s="344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C51" s="343"/>
      <c r="AD51" s="343"/>
    </row>
    <row r="52" spans="1:30" s="318" customFormat="1" ht="13.5" customHeight="1">
      <c r="A52" s="343"/>
      <c r="B52" s="343"/>
      <c r="F52" s="346"/>
      <c r="G52" s="346"/>
      <c r="H52" s="346"/>
      <c r="I52" s="346"/>
      <c r="J52" s="346"/>
      <c r="K52" s="346"/>
      <c r="L52" s="346"/>
      <c r="M52" s="346"/>
      <c r="AC52" s="343"/>
      <c r="AD52" s="343"/>
    </row>
    <row r="53" spans="1:30" s="318" customFormat="1" ht="13.5" hidden="1" customHeight="1">
      <c r="A53" s="343"/>
      <c r="B53" s="343"/>
      <c r="C53" s="890"/>
      <c r="D53" s="890"/>
      <c r="E53" s="890"/>
      <c r="F53" s="346"/>
      <c r="G53" s="346"/>
      <c r="H53" s="346"/>
      <c r="I53" s="346"/>
      <c r="J53" s="346"/>
      <c r="K53" s="346"/>
      <c r="L53" s="346"/>
      <c r="M53" s="346"/>
      <c r="W53" s="318" t="s">
        <v>442</v>
      </c>
      <c r="X53" s="344">
        <f>X4+X10</f>
        <v>4</v>
      </c>
      <c r="Y53" s="344">
        <f>Y4+Y10</f>
        <v>1</v>
      </c>
      <c r="Z53" s="344">
        <f>Z4+Z10</f>
        <v>5</v>
      </c>
      <c r="AC53" s="343"/>
      <c r="AD53" s="343"/>
    </row>
    <row r="54" spans="1:30" s="318" customFormat="1" ht="13.5" hidden="1" customHeight="1">
      <c r="A54" s="343"/>
      <c r="B54" s="343"/>
      <c r="C54" s="890"/>
      <c r="D54" s="890"/>
      <c r="E54" s="890"/>
      <c r="W54" s="318" t="s">
        <v>443</v>
      </c>
      <c r="X54" s="344">
        <f t="shared" ref="X54:Z55" si="24">X5+X11+X15+X19+X23+X27+X30+X34+X41</f>
        <v>278</v>
      </c>
      <c r="Y54" s="344">
        <f t="shared" si="24"/>
        <v>111</v>
      </c>
      <c r="Z54" s="344">
        <f t="shared" si="24"/>
        <v>389</v>
      </c>
      <c r="AC54" s="343"/>
      <c r="AD54" s="343"/>
    </row>
    <row r="55" spans="1:30" s="318" customFormat="1" ht="13.5" hidden="1" customHeight="1">
      <c r="A55" s="343"/>
      <c r="B55" s="343"/>
      <c r="W55" s="318" t="s">
        <v>444</v>
      </c>
      <c r="X55" s="344">
        <f t="shared" si="24"/>
        <v>242</v>
      </c>
      <c r="Y55" s="344">
        <f t="shared" si="24"/>
        <v>118</v>
      </c>
      <c r="Z55" s="344">
        <f t="shared" si="24"/>
        <v>360</v>
      </c>
      <c r="AC55" s="343"/>
      <c r="AD55" s="343"/>
    </row>
    <row r="56" spans="1:30" s="318" customFormat="1" ht="13.5" hidden="1" customHeight="1">
      <c r="A56" s="343"/>
      <c r="B56" s="343"/>
      <c r="W56" s="318" t="s">
        <v>445</v>
      </c>
      <c r="X56" s="344">
        <f>X7+X8+X13+X17+X21+X25+X32+X36+X43+X48</f>
        <v>617</v>
      </c>
      <c r="Y56" s="344">
        <f>Y7+Y8+Y13+Y17+Y21+Y25+Y32+Y36+Y43+Y48</f>
        <v>374</v>
      </c>
      <c r="Z56" s="344">
        <f>Z7+Z8+Z13+Z17+Z21+Z25+Z32+Z36+Z43</f>
        <v>498</v>
      </c>
      <c r="AC56" s="343"/>
      <c r="AD56" s="343"/>
    </row>
    <row r="57" spans="1:30" s="318" customFormat="1" ht="13.5" hidden="1" customHeight="1">
      <c r="A57" s="343"/>
      <c r="B57" s="343"/>
      <c r="X57" s="344">
        <f>SUM(X53:X56)</f>
        <v>1141</v>
      </c>
      <c r="Y57" s="344">
        <f>SUM(Y53:Y56)</f>
        <v>604</v>
      </c>
      <c r="Z57" s="344">
        <f>SUM(Z53:Z56)</f>
        <v>1252</v>
      </c>
      <c r="AC57" s="343"/>
      <c r="AD57" s="343"/>
    </row>
    <row r="58" spans="1:30" s="318" customFormat="1" ht="13.5" customHeight="1">
      <c r="A58" s="343"/>
      <c r="B58" s="343"/>
      <c r="AC58" s="343"/>
      <c r="AD58" s="343"/>
    </row>
    <row r="59" spans="1:30" s="318" customFormat="1" ht="13.5" customHeight="1">
      <c r="A59" s="343"/>
      <c r="B59" s="343"/>
      <c r="AC59" s="343"/>
      <c r="AD59" s="343"/>
    </row>
    <row r="60" spans="1:30" s="318" customFormat="1" ht="13.5" customHeight="1">
      <c r="A60" s="343"/>
      <c r="B60" s="343"/>
      <c r="AC60" s="343"/>
      <c r="AD60" s="343"/>
    </row>
    <row r="61" spans="1:30" s="318" customFormat="1" ht="13.5" customHeight="1">
      <c r="A61" s="343"/>
      <c r="B61" s="343"/>
      <c r="AC61" s="343"/>
      <c r="AD61" s="343"/>
    </row>
    <row r="62" spans="1:30" s="318" customFormat="1" ht="13.5" customHeight="1">
      <c r="A62" s="343"/>
      <c r="B62" s="343"/>
      <c r="AC62" s="343"/>
      <c r="AD62" s="343"/>
    </row>
    <row r="63" spans="1:30" s="318" customFormat="1" ht="13.5" customHeight="1">
      <c r="A63" s="343"/>
      <c r="B63" s="343"/>
      <c r="AC63" s="343"/>
      <c r="AD63" s="343"/>
    </row>
    <row r="64" spans="1:30" s="318" customFormat="1" ht="13.5" customHeight="1">
      <c r="A64" s="343"/>
      <c r="B64" s="343"/>
      <c r="AC64" s="343"/>
      <c r="AD64" s="343"/>
    </row>
    <row r="65" spans="1:30" s="318" customFormat="1" ht="13.5" customHeight="1">
      <c r="A65" s="343"/>
      <c r="B65" s="343"/>
      <c r="AC65" s="343"/>
      <c r="AD65" s="343"/>
    </row>
    <row r="66" spans="1:30" s="318" customFormat="1" ht="13.5" customHeight="1">
      <c r="A66" s="343"/>
      <c r="B66" s="343"/>
      <c r="AC66" s="343"/>
      <c r="AD66" s="343"/>
    </row>
    <row r="67" spans="1:30" s="318" customFormat="1" ht="13.5" customHeight="1">
      <c r="A67" s="343"/>
      <c r="B67" s="343"/>
      <c r="AC67" s="343"/>
      <c r="AD67" s="343"/>
    </row>
    <row r="68" spans="1:30" s="318" customFormat="1" ht="13.5" customHeight="1">
      <c r="A68" s="343"/>
      <c r="B68" s="343"/>
      <c r="AC68" s="343"/>
      <c r="AD68" s="343"/>
    </row>
    <row r="69" spans="1:30" s="318" customFormat="1" ht="13.5" customHeight="1">
      <c r="A69" s="343"/>
      <c r="B69" s="343"/>
      <c r="AC69" s="343"/>
      <c r="AD69" s="343"/>
    </row>
    <row r="70" spans="1:30" s="318" customFormat="1" ht="13.5" customHeight="1">
      <c r="A70" s="343"/>
      <c r="B70" s="343"/>
      <c r="AC70" s="343"/>
      <c r="AD70" s="343"/>
    </row>
    <row r="71" spans="1:30" s="318" customFormat="1" ht="13.5" customHeight="1">
      <c r="A71" s="343"/>
      <c r="B71" s="343"/>
      <c r="AC71" s="343"/>
      <c r="AD71" s="343"/>
    </row>
    <row r="72" spans="1:30" s="318" customFormat="1" ht="13.5" customHeight="1">
      <c r="A72" s="343"/>
      <c r="B72" s="343"/>
      <c r="AC72" s="343"/>
      <c r="AD72" s="343"/>
    </row>
    <row r="73" spans="1:30" s="318" customFormat="1" ht="13.5" customHeight="1">
      <c r="A73" s="343"/>
      <c r="B73" s="343"/>
      <c r="AC73" s="343"/>
      <c r="AD73" s="343"/>
    </row>
    <row r="74" spans="1:30" s="318" customFormat="1" ht="13.5" customHeight="1">
      <c r="A74" s="343"/>
      <c r="B74" s="343"/>
      <c r="AC74" s="343"/>
      <c r="AD74" s="343"/>
    </row>
    <row r="75" spans="1:30" s="318" customFormat="1" ht="13.5" customHeight="1">
      <c r="A75" s="343"/>
      <c r="B75" s="343"/>
      <c r="AC75" s="343"/>
      <c r="AD75" s="343"/>
    </row>
    <row r="76" spans="1:30" s="318" customFormat="1" ht="13.5" customHeight="1">
      <c r="A76" s="343"/>
      <c r="B76" s="343"/>
      <c r="AC76" s="343"/>
      <c r="AD76" s="343"/>
    </row>
    <row r="77" spans="1:30" s="318" customFormat="1" ht="13.5" customHeight="1">
      <c r="A77" s="343"/>
      <c r="B77" s="343"/>
      <c r="AC77" s="343"/>
      <c r="AD77" s="343"/>
    </row>
    <row r="78" spans="1:30" s="318" customFormat="1" ht="13.5" customHeight="1">
      <c r="A78" s="343"/>
      <c r="B78" s="343"/>
      <c r="AC78" s="343"/>
      <c r="AD78" s="343"/>
    </row>
    <row r="79" spans="1:30" s="318" customFormat="1" ht="13.5" customHeight="1">
      <c r="A79" s="343"/>
      <c r="B79" s="343"/>
      <c r="L79" s="605">
        <f>SUM(L43:L78)</f>
        <v>474</v>
      </c>
      <c r="AC79" s="343"/>
      <c r="AD79" s="343"/>
    </row>
    <row r="80" spans="1:30" s="318" customFormat="1" ht="13.5" customHeight="1">
      <c r="A80" s="343"/>
      <c r="B80" s="343"/>
      <c r="AC80" s="343"/>
      <c r="AD80" s="343"/>
    </row>
    <row r="81" spans="1:30" s="318" customFormat="1" ht="13.5" customHeight="1">
      <c r="A81" s="343"/>
      <c r="B81" s="343"/>
      <c r="AC81" s="343"/>
      <c r="AD81" s="343"/>
    </row>
    <row r="82" spans="1:30" s="318" customFormat="1" ht="13.5" customHeight="1">
      <c r="A82" s="343"/>
      <c r="B82" s="343"/>
      <c r="AC82" s="343"/>
      <c r="AD82" s="343"/>
    </row>
    <row r="83" spans="1:30" s="318" customFormat="1" ht="13.5" customHeight="1">
      <c r="A83" s="343"/>
      <c r="B83" s="343"/>
      <c r="AC83" s="343"/>
      <c r="AD83" s="343"/>
    </row>
    <row r="84" spans="1:30" s="318" customFormat="1" ht="13.5" customHeight="1">
      <c r="A84" s="343"/>
      <c r="B84" s="343"/>
      <c r="AC84" s="343"/>
      <c r="AD84" s="343"/>
    </row>
    <row r="85" spans="1:30" s="318" customFormat="1" ht="13.5" customHeight="1">
      <c r="A85" s="343"/>
      <c r="B85" s="343"/>
      <c r="AC85" s="343"/>
      <c r="AD85" s="343"/>
    </row>
    <row r="86" spans="1:30" s="318" customFormat="1" ht="13.5" customHeight="1">
      <c r="A86" s="343"/>
      <c r="B86" s="343"/>
      <c r="AC86" s="343"/>
      <c r="AD86" s="343"/>
    </row>
    <row r="87" spans="1:30" s="318" customFormat="1" ht="13.5" customHeight="1">
      <c r="A87" s="343"/>
      <c r="B87" s="343"/>
      <c r="AC87" s="343"/>
      <c r="AD87" s="343"/>
    </row>
    <row r="88" spans="1:30" s="318" customFormat="1" ht="13.5" customHeight="1">
      <c r="A88" s="343"/>
      <c r="B88" s="343"/>
      <c r="AC88" s="343"/>
      <c r="AD88" s="343"/>
    </row>
    <row r="89" spans="1:30" s="318" customFormat="1" ht="13.5" customHeight="1">
      <c r="A89" s="343"/>
      <c r="B89" s="343"/>
      <c r="AC89" s="343"/>
      <c r="AD89" s="343"/>
    </row>
    <row r="90" spans="1:30" s="318" customFormat="1" ht="13.5" customHeight="1">
      <c r="A90" s="343"/>
      <c r="B90" s="343"/>
      <c r="AC90" s="343"/>
      <c r="AD90" s="343"/>
    </row>
    <row r="91" spans="1:30" s="318" customFormat="1" ht="13.5" customHeight="1">
      <c r="A91" s="343"/>
      <c r="B91" s="343"/>
      <c r="AC91" s="343"/>
      <c r="AD91" s="343"/>
    </row>
    <row r="92" spans="1:30" s="318" customFormat="1" ht="13.5" customHeight="1">
      <c r="A92" s="343"/>
      <c r="B92" s="343"/>
      <c r="AC92" s="343"/>
      <c r="AD92" s="343"/>
    </row>
    <row r="93" spans="1:30" s="318" customFormat="1" ht="13.5" customHeight="1">
      <c r="A93" s="343"/>
      <c r="B93" s="343"/>
      <c r="AC93" s="343"/>
      <c r="AD93" s="343"/>
    </row>
    <row r="94" spans="1:30" s="318" customFormat="1" ht="13.5" customHeight="1">
      <c r="A94" s="343"/>
      <c r="B94" s="343"/>
      <c r="AC94" s="343"/>
      <c r="AD94" s="343"/>
    </row>
    <row r="95" spans="1:30" s="318" customFormat="1" ht="13.5" customHeight="1">
      <c r="A95" s="343"/>
      <c r="B95" s="343"/>
      <c r="AC95" s="343"/>
      <c r="AD95" s="343"/>
    </row>
    <row r="96" spans="1:30" s="318" customFormat="1" ht="13.5" customHeight="1">
      <c r="A96" s="343"/>
      <c r="B96" s="343"/>
      <c r="AC96" s="343"/>
      <c r="AD96" s="343"/>
    </row>
    <row r="97" spans="1:30" s="318" customFormat="1" ht="13.5" customHeight="1">
      <c r="A97" s="343"/>
      <c r="B97" s="343"/>
      <c r="AC97" s="343"/>
      <c r="AD97" s="343"/>
    </row>
    <row r="98" spans="1:30" s="318" customFormat="1" ht="13.5" customHeight="1">
      <c r="A98" s="343"/>
      <c r="B98" s="343"/>
      <c r="AC98" s="343"/>
      <c r="AD98" s="343"/>
    </row>
    <row r="99" spans="1:30" s="318" customFormat="1" ht="13.5" customHeight="1">
      <c r="A99" s="343"/>
      <c r="B99" s="343"/>
      <c r="AC99" s="343"/>
      <c r="AD99" s="343"/>
    </row>
    <row r="100" spans="1:30" s="318" customFormat="1" ht="13.5" customHeight="1">
      <c r="A100" s="343"/>
      <c r="B100" s="343"/>
      <c r="AC100" s="343"/>
      <c r="AD100" s="343"/>
    </row>
    <row r="101" spans="1:30" s="318" customFormat="1" ht="13.5" customHeight="1">
      <c r="A101" s="343"/>
      <c r="B101" s="343"/>
      <c r="AC101" s="343"/>
      <c r="AD101" s="343"/>
    </row>
  </sheetData>
  <mergeCells count="8">
    <mergeCell ref="C53:E53"/>
    <mergeCell ref="C54:E54"/>
    <mergeCell ref="A2:B3"/>
    <mergeCell ref="AC2:AD3"/>
    <mergeCell ref="A27:A29"/>
    <mergeCell ref="A38:A40"/>
    <mergeCell ref="AD41:AD42"/>
    <mergeCell ref="A43:A44"/>
  </mergeCells>
  <phoneticPr fontId="3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49DF8D97DEC54FABA4BE0552EEAD25" ma:contentTypeVersion="0" ma:contentTypeDescription="新しいドキュメントを作成します。" ma:contentTypeScope="" ma:versionID="47ae338d59acf0fbefcb4c3bd34a8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3F41E-A68B-43CE-BD3C-CE8949C1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A1CEC2-4C9F-47D8-970A-50E06C56673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D404EF-EB9F-4684-847C-152E019F6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18</vt:i4>
      </vt:variant>
    </vt:vector>
  </HeadingPairs>
  <TitlesOfParts>
    <vt:vector size="25" baseType="lpstr">
      <vt:lpstr>小学校</vt:lpstr>
      <vt:lpstr>中学校</vt:lpstr>
      <vt:lpstr>義務教育学校</vt:lpstr>
      <vt:lpstr>高等学校（全日制）</vt:lpstr>
      <vt:lpstr>高等学校（定時制・通信制）</vt:lpstr>
      <vt:lpstr>特別支援学校（学級数）</vt:lpstr>
      <vt:lpstr>特別支援学校（児童生徒数）</vt:lpstr>
      <vt:lpstr>小学校!_Sort</vt:lpstr>
      <vt:lpstr>中学校!_Sort</vt:lpstr>
      <vt:lpstr>義務教育学校!Database</vt:lpstr>
      <vt:lpstr>小学校!Database</vt:lpstr>
      <vt:lpstr>中学校!Database</vt:lpstr>
      <vt:lpstr>義務教育学校!Print_Area</vt:lpstr>
      <vt:lpstr>'高等学校（全日制）'!Print_Area</vt:lpstr>
      <vt:lpstr>'高等学校（定時制・通信制）'!Print_Area</vt:lpstr>
      <vt:lpstr>小学校!Print_Area</vt:lpstr>
      <vt:lpstr>中学校!Print_Area</vt:lpstr>
      <vt:lpstr>'特別支援学校（児童生徒数）'!Print_Area</vt:lpstr>
      <vt:lpstr>義務教育学校!Print_Titles</vt:lpstr>
      <vt:lpstr>'高等学校（全日制）'!Print_Titles</vt:lpstr>
      <vt:lpstr>小学校!Print_Titles</vt:lpstr>
      <vt:lpstr>中学校!Print_Titles</vt:lpstr>
      <vt:lpstr>中学校!問い合わせ範囲</vt:lpstr>
      <vt:lpstr>義務教育学校!問合せ範囲</vt:lpstr>
      <vt:lpstr>小学校!問合せ範囲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小野　絵里香（教育総務課）</cp:lastModifiedBy>
  <cp:lastPrinted>2023-06-06T08:17:11Z</cp:lastPrinted>
  <dcterms:created xsi:type="dcterms:W3CDTF">2012-05-24T08:57:40Z</dcterms:created>
  <dcterms:modified xsi:type="dcterms:W3CDTF">2023-06-14T07:49:38Z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0x010100F949DF8D97DEC54FABA4BE0552EEAD25</vt:lpwstr>
  </property>
  <property fmtid="{D5CDD505-2E9C-101B-9397-08002B2CF9AE}" pid="3" name="佐賀県暗号化プロパティ">
    <vt:lpwstr>2019-09-12T08:35:35Z</vt:lpwstr>
  </property>
</Properties>
</file>