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250550園芸農産課\22　県単事業\佐賀県施設園芸等燃料費高騰緊急対策\園芸生産燃料費支援事業\R5\佐賀県園芸生産燃料費支援事業（R5年産_R5年9月補）\5_公募・内示\公募\"/>
    </mc:Choice>
  </mc:AlternateContent>
  <xr:revisionPtr revIDLastSave="0" documentId="13_ncr:101_{C1BE46A1-98ED-4DDB-8D9F-F7E882B57AFD}" xr6:coauthVersionLast="47" xr6:coauthVersionMax="47" xr10:uidLastSave="{00000000-0000-0000-0000-000000000000}"/>
  <bookViews>
    <workbookView xWindow="-108" yWindow="-108" windowWidth="26136" windowHeight="16776" firstSheet="2" activeTab="2" xr2:uid="{00000000-000D-0000-FFFF-FFFF00000000}"/>
  </bookViews>
  <sheets>
    <sheet name="事前提出書類 (2)" sheetId="2" state="hidden" r:id="rId1"/>
    <sheet name="要望調査_鑑" sheetId="4" state="hidden" r:id="rId2"/>
    <sheet name="別紙２" sheetId="1" r:id="rId3"/>
    <sheet name="別紙４" sheetId="3" r:id="rId4"/>
  </sheets>
  <definedNames>
    <definedName name="_xlnm.Print_Area" localSheetId="0">'事前提出書類 (2)'!$A$1:$Q$65</definedName>
    <definedName name="_xlnm.Print_Area" localSheetId="2">別紙２!$A$1:$M$60</definedName>
    <definedName name="_xlnm.Print_Area" localSheetId="1">要望調査_鑑!$A$1:$E$15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1" l="1"/>
  <c r="K44" i="1"/>
  <c r="K43" i="1"/>
  <c r="K42" i="1"/>
  <c r="K14" i="1"/>
  <c r="K15" i="1"/>
  <c r="K16" i="1"/>
  <c r="K17" i="1"/>
  <c r="K18" i="1"/>
  <c r="K19" i="1"/>
  <c r="K20" i="1"/>
  <c r="K21" i="1"/>
  <c r="K22" i="1"/>
  <c r="K23" i="1"/>
  <c r="K24" i="1"/>
  <c r="K25" i="1"/>
  <c r="K26" i="1"/>
  <c r="K27" i="1"/>
  <c r="K28" i="1"/>
  <c r="K29" i="1"/>
  <c r="K30" i="1"/>
  <c r="K31" i="1"/>
  <c r="K32" i="1"/>
  <c r="K33" i="1"/>
  <c r="K34" i="1"/>
  <c r="K35" i="1"/>
  <c r="K36" i="1"/>
  <c r="K37" i="1"/>
  <c r="K38" i="1"/>
  <c r="K39" i="1"/>
  <c r="K13" i="1"/>
  <c r="K40" i="1"/>
  <c r="K41"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12" i="1"/>
  <c r="E20" i="3"/>
  <c r="D20" i="3"/>
  <c r="C20" i="3"/>
  <c r="F19" i="3"/>
  <c r="F18" i="3"/>
  <c r="F17" i="3"/>
  <c r="F20" i="3" s="1"/>
  <c r="G11" i="3"/>
  <c r="F11" i="3"/>
  <c r="E11" i="3"/>
  <c r="D11" i="3"/>
  <c r="C11" i="3"/>
  <c r="H10" i="3"/>
  <c r="H9" i="3"/>
  <c r="H8" i="3"/>
  <c r="H11" i="3" s="1"/>
  <c r="H7" i="3"/>
  <c r="K12" i="1" l="1"/>
  <c r="J42" i="1"/>
  <c r="I42" i="1"/>
  <c r="J45" i="1"/>
  <c r="J44" i="1"/>
  <c r="J43" i="1"/>
  <c r="P56" i="2"/>
  <c r="N56" i="2"/>
  <c r="M56" i="2"/>
  <c r="L56" i="2"/>
  <c r="K56" i="2"/>
  <c r="J56" i="2"/>
  <c r="I56" i="2"/>
  <c r="P55" i="2"/>
  <c r="O55" i="2"/>
  <c r="N55" i="2"/>
  <c r="M55" i="2"/>
  <c r="L55" i="2"/>
  <c r="K55" i="2"/>
  <c r="J55" i="2"/>
  <c r="I55" i="2"/>
  <c r="O54" i="2"/>
  <c r="N54" i="2"/>
  <c r="M54" i="2"/>
  <c r="L54" i="2"/>
  <c r="K54" i="2"/>
  <c r="J54" i="2"/>
  <c r="I54" i="2"/>
  <c r="P53" i="2"/>
  <c r="O53" i="2"/>
  <c r="N53" i="2"/>
  <c r="M53" i="2"/>
  <c r="L53" i="2"/>
  <c r="K53" i="2"/>
  <c r="J53" i="2"/>
  <c r="I53" i="2"/>
  <c r="P52" i="2"/>
  <c r="O52" i="2"/>
  <c r="N52" i="2"/>
  <c r="M52" i="2"/>
  <c r="L52" i="2"/>
  <c r="K52" i="2"/>
  <c r="J52" i="2"/>
  <c r="I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56" i="2" s="1"/>
  <c r="I43" i="1"/>
  <c r="I44" i="1"/>
  <c r="L45" i="1" l="1"/>
  <c r="L43" i="1"/>
  <c r="L42" i="1"/>
  <c r="I45" i="1" l="1"/>
</calcChain>
</file>

<file path=xl/sharedStrings.xml><?xml version="1.0" encoding="utf-8"?>
<sst xmlns="http://schemas.openxmlformats.org/spreadsheetml/2006/main" count="195" uniqueCount="120">
  <si>
    <t>氏名</t>
    <rPh sb="0" eb="2">
      <t>シメイ</t>
    </rPh>
    <phoneticPr fontId="2"/>
  </si>
  <si>
    <t>住所</t>
    <rPh sb="0" eb="2">
      <t>ジュウショ</t>
    </rPh>
    <phoneticPr fontId="2"/>
  </si>
  <si>
    <t>油種</t>
    <rPh sb="0" eb="2">
      <t>ユシュ</t>
    </rPh>
    <phoneticPr fontId="2"/>
  </si>
  <si>
    <t>購入数量</t>
    <rPh sb="0" eb="4">
      <t>コウニュウスウリョウ</t>
    </rPh>
    <phoneticPr fontId="2"/>
  </si>
  <si>
    <t>10月</t>
    <rPh sb="2" eb="3">
      <t>ガツ</t>
    </rPh>
    <phoneticPr fontId="2"/>
  </si>
  <si>
    <t>11月</t>
  </si>
  <si>
    <t>12月</t>
  </si>
  <si>
    <t>1月</t>
  </si>
  <si>
    <t>2月</t>
  </si>
  <si>
    <t>3月</t>
  </si>
  <si>
    <t>Ａ重油</t>
    <rPh sb="1" eb="3">
      <t>ジュウユ</t>
    </rPh>
    <phoneticPr fontId="2"/>
  </si>
  <si>
    <t>灯油</t>
    <rPh sb="0" eb="2">
      <t>トウユ</t>
    </rPh>
    <phoneticPr fontId="2"/>
  </si>
  <si>
    <t>合計</t>
    <rPh sb="0" eb="2">
      <t>ゴウケイ</t>
    </rPh>
    <phoneticPr fontId="2"/>
  </si>
  <si>
    <t>整理
番号</t>
    <rPh sb="0" eb="2">
      <t>セイリ</t>
    </rPh>
    <rPh sb="3" eb="5">
      <t>バンゴウ</t>
    </rPh>
    <phoneticPr fontId="2"/>
  </si>
  <si>
    <t>注１　行を追加する場合は、関数の参照範囲が崩れないよう行をコピーして中段あたりに挿入してください。</t>
    <rPh sb="0" eb="1">
      <t>チュウ</t>
    </rPh>
    <rPh sb="3" eb="4">
      <t>ギョウ</t>
    </rPh>
    <rPh sb="5" eb="7">
      <t>ツイカ</t>
    </rPh>
    <rPh sb="9" eb="11">
      <t>バアイ</t>
    </rPh>
    <rPh sb="13" eb="15">
      <t>カンスウ</t>
    </rPh>
    <rPh sb="16" eb="20">
      <t>サンショウハンイ</t>
    </rPh>
    <rPh sb="21" eb="22">
      <t>クズ</t>
    </rPh>
    <rPh sb="27" eb="28">
      <t>ギョウ</t>
    </rPh>
    <rPh sb="34" eb="36">
      <t>チュウダン</t>
    </rPh>
    <rPh sb="40" eb="42">
      <t>ソウニュウ</t>
    </rPh>
    <phoneticPr fontId="2"/>
  </si>
  <si>
    <t>注２　取組実施者が複数の油種を購入している場合は、油種ごとに１行ずつ記入してください。</t>
    <rPh sb="0" eb="1">
      <t>チュウ</t>
    </rPh>
    <rPh sb="3" eb="8">
      <t>トリクミジッシシャ</t>
    </rPh>
    <rPh sb="9" eb="11">
      <t>フクスウ</t>
    </rPh>
    <rPh sb="12" eb="14">
      <t>ユシュ</t>
    </rPh>
    <rPh sb="15" eb="17">
      <t>コウニュウ</t>
    </rPh>
    <rPh sb="21" eb="23">
      <t>バアイ</t>
    </rPh>
    <rPh sb="25" eb="27">
      <t>ユシュ</t>
    </rPh>
    <rPh sb="31" eb="32">
      <t>ギョウ</t>
    </rPh>
    <rPh sb="34" eb="36">
      <t>キニュウ</t>
    </rPh>
    <phoneticPr fontId="2"/>
  </si>
  <si>
    <t>黄色セルに各項目の記入をお願いします。オレンジセルはプルダウンリストから選択してください。</t>
    <rPh sb="0" eb="2">
      <t>キイロ</t>
    </rPh>
    <rPh sb="5" eb="8">
      <t>カクコウモク</t>
    </rPh>
    <rPh sb="9" eb="11">
      <t>キニュウ</t>
    </rPh>
    <rPh sb="13" eb="14">
      <t>ネガ</t>
    </rPh>
    <rPh sb="36" eb="38">
      <t>センタク</t>
    </rPh>
    <phoneticPr fontId="2"/>
  </si>
  <si>
    <t>取組実施者の購入状況</t>
    <rPh sb="0" eb="5">
      <t>トリクミジッシシャ</t>
    </rPh>
    <rPh sb="6" eb="10">
      <t>コウニュウジョウキョウ</t>
    </rPh>
    <phoneticPr fontId="2"/>
  </si>
  <si>
    <t>令和４年</t>
    <rPh sb="0" eb="2">
      <t>レイワ</t>
    </rPh>
    <rPh sb="3" eb="4">
      <t>ネン</t>
    </rPh>
    <phoneticPr fontId="2"/>
  </si>
  <si>
    <t>補助事業者名</t>
    <rPh sb="0" eb="5">
      <t>ホジョジギョウシャ</t>
    </rPh>
    <rPh sb="5" eb="6">
      <t>メイ</t>
    </rPh>
    <phoneticPr fontId="2"/>
  </si>
  <si>
    <t>取組実施者数</t>
    <rPh sb="0" eb="6">
      <t>トリクミジッシシャスウ</t>
    </rPh>
    <phoneticPr fontId="2"/>
  </si>
  <si>
    <t>代表者氏名</t>
    <rPh sb="0" eb="3">
      <t>ダイヒョウシャ</t>
    </rPh>
    <rPh sb="3" eb="5">
      <t>シメイ</t>
    </rPh>
    <phoneticPr fontId="2"/>
  </si>
  <si>
    <t>メールアドレス</t>
    <phoneticPr fontId="2"/>
  </si>
  <si>
    <t>電話番号</t>
    <rPh sb="0" eb="4">
      <t>デンワバンゴウ</t>
    </rPh>
    <phoneticPr fontId="2"/>
  </si>
  <si>
    <t>以下のリストは編集禁止</t>
    <rPh sb="0" eb="2">
      <t>イカ</t>
    </rPh>
    <rPh sb="7" eb="11">
      <t>ヘンシュウキンシ</t>
    </rPh>
    <phoneticPr fontId="2"/>
  </si>
  <si>
    <t>注４　本事業の対象となる燃料の種類は、国の施設園芸等燃油価格高騰対策の補助対象外となっているものです。施設の加温に使用しているＡ重油及び灯油、茶加工に使用するＡ重油は事業の対象外となるのでご注意ください。</t>
    <rPh sb="0" eb="1">
      <t>チュウ</t>
    </rPh>
    <rPh sb="3" eb="6">
      <t>ホンジギョウ</t>
    </rPh>
    <rPh sb="7" eb="9">
      <t>タイショウ</t>
    </rPh>
    <rPh sb="12" eb="14">
      <t>ネンリョウ</t>
    </rPh>
    <rPh sb="15" eb="17">
      <t>シュルイ</t>
    </rPh>
    <rPh sb="19" eb="20">
      <t>クニ</t>
    </rPh>
    <rPh sb="21" eb="25">
      <t>シセツエンゲイ</t>
    </rPh>
    <rPh sb="25" eb="34">
      <t>トウネンユカカクコウトウタイサク</t>
    </rPh>
    <rPh sb="35" eb="40">
      <t>ホジョタイショウガイ</t>
    </rPh>
    <rPh sb="51" eb="53">
      <t>シセツ</t>
    </rPh>
    <rPh sb="54" eb="56">
      <t>カオン</t>
    </rPh>
    <rPh sb="57" eb="59">
      <t>シヨウ</t>
    </rPh>
    <rPh sb="64" eb="66">
      <t>ジュウユ</t>
    </rPh>
    <rPh sb="66" eb="67">
      <t>オヨ</t>
    </rPh>
    <rPh sb="68" eb="70">
      <t>トウユ</t>
    </rPh>
    <rPh sb="71" eb="74">
      <t>チャカコウ</t>
    </rPh>
    <rPh sb="75" eb="77">
      <t>シヨウ</t>
    </rPh>
    <rPh sb="80" eb="82">
      <t>ジュウユ</t>
    </rPh>
    <rPh sb="83" eb="85">
      <t>ジギョウ</t>
    </rPh>
    <rPh sb="86" eb="89">
      <t>タイショウガイ</t>
    </rPh>
    <rPh sb="95" eb="97">
      <t>チュウイ</t>
    </rPh>
    <phoneticPr fontId="2"/>
  </si>
  <si>
    <t>令和５年</t>
    <rPh sb="0" eb="2">
      <t>レイワ</t>
    </rPh>
    <rPh sb="3" eb="4">
      <t>ネン</t>
    </rPh>
    <phoneticPr fontId="2"/>
  </si>
  <si>
    <t>注５　正式な事業申請を行う際は購入数量を証明する証拠書類の提出が必要となります。購入日・購入者氏名・燃料の種類・購入数量の４点が確認できる書類がないものは事業の対象と認められませんのでご注意ください。</t>
    <rPh sb="0" eb="1">
      <t>チュウ</t>
    </rPh>
    <rPh sb="3" eb="5">
      <t>セイシキ</t>
    </rPh>
    <rPh sb="6" eb="8">
      <t>ジギョウ</t>
    </rPh>
    <rPh sb="8" eb="10">
      <t>シンセイ</t>
    </rPh>
    <rPh sb="11" eb="12">
      <t>オコナ</t>
    </rPh>
    <rPh sb="13" eb="14">
      <t>サイ</t>
    </rPh>
    <rPh sb="15" eb="19">
      <t>コウニュウスウリョウ</t>
    </rPh>
    <rPh sb="20" eb="22">
      <t>ショウメイ</t>
    </rPh>
    <rPh sb="24" eb="28">
      <t>ショウコショルイ</t>
    </rPh>
    <rPh sb="29" eb="31">
      <t>テイシュツ</t>
    </rPh>
    <rPh sb="32" eb="34">
      <t>ヒツヨウ</t>
    </rPh>
    <rPh sb="40" eb="43">
      <t>コウニュウビ</t>
    </rPh>
    <rPh sb="44" eb="49">
      <t>コウニュウシャシメイ</t>
    </rPh>
    <rPh sb="50" eb="52">
      <t>ネンリョウ</t>
    </rPh>
    <rPh sb="53" eb="55">
      <t>シュルイ</t>
    </rPh>
    <rPh sb="56" eb="58">
      <t>コウニュウ</t>
    </rPh>
    <rPh sb="58" eb="60">
      <t>スウリョウ</t>
    </rPh>
    <rPh sb="62" eb="63">
      <t>テン</t>
    </rPh>
    <rPh sb="64" eb="66">
      <t>カクニン</t>
    </rPh>
    <rPh sb="69" eb="71">
      <t>ショルイ</t>
    </rPh>
    <rPh sb="77" eb="79">
      <t>ジギョウ</t>
    </rPh>
    <rPh sb="80" eb="82">
      <t>タイショウ</t>
    </rPh>
    <rPh sb="83" eb="84">
      <t>ミト</t>
    </rPh>
    <rPh sb="93" eb="95">
      <t>チュウイ</t>
    </rPh>
    <phoneticPr fontId="2"/>
  </si>
  <si>
    <t>注６　灯油の証拠書類について、注５の４点に加え使途が農業用であると確認可能な表記がない場合補助対象外となりますのでご注意ください。</t>
    <rPh sb="0" eb="1">
      <t>チュウ</t>
    </rPh>
    <rPh sb="3" eb="5">
      <t>トウユ</t>
    </rPh>
    <rPh sb="6" eb="10">
      <t>ショウコショルイ</t>
    </rPh>
    <rPh sb="15" eb="16">
      <t>チュウ</t>
    </rPh>
    <rPh sb="19" eb="20">
      <t>テン</t>
    </rPh>
    <rPh sb="21" eb="22">
      <t>クワ</t>
    </rPh>
    <rPh sb="23" eb="25">
      <t>シト</t>
    </rPh>
    <rPh sb="26" eb="29">
      <t>ノウギョウヨウ</t>
    </rPh>
    <rPh sb="33" eb="35">
      <t>カクニン</t>
    </rPh>
    <rPh sb="35" eb="37">
      <t>カノウ</t>
    </rPh>
    <rPh sb="38" eb="40">
      <t>ヒョウキ</t>
    </rPh>
    <rPh sb="43" eb="45">
      <t>バアイ</t>
    </rPh>
    <rPh sb="45" eb="50">
      <t>ホジョタイショウガイ</t>
    </rPh>
    <rPh sb="58" eb="60">
      <t>チュウイ</t>
    </rPh>
    <phoneticPr fontId="2"/>
  </si>
  <si>
    <t>担当者連絡先</t>
    <rPh sb="0" eb="3">
      <t>タントウシャ</t>
    </rPh>
    <rPh sb="3" eb="6">
      <t>レンラクサキ</t>
    </rPh>
    <phoneticPr fontId="2"/>
  </si>
  <si>
    <t>名</t>
    <rPh sb="0" eb="1">
      <t>メイ</t>
    </rPh>
    <phoneticPr fontId="2"/>
  </si>
  <si>
    <t>品目</t>
    <rPh sb="0" eb="2">
      <t>ヒンモク</t>
    </rPh>
    <phoneticPr fontId="2"/>
  </si>
  <si>
    <t>導入装置</t>
    <rPh sb="0" eb="4">
      <t>ドウニュウソウチ</t>
    </rPh>
    <phoneticPr fontId="2"/>
  </si>
  <si>
    <t>キュウリ</t>
    <phoneticPr fontId="2"/>
  </si>
  <si>
    <t>イチゴ</t>
    <phoneticPr fontId="2"/>
  </si>
  <si>
    <t>ナス</t>
    <phoneticPr fontId="2"/>
  </si>
  <si>
    <t>トマト</t>
    <phoneticPr fontId="2"/>
  </si>
  <si>
    <t>その他野菜</t>
    <rPh sb="2" eb="5">
      <t>タヤサイ</t>
    </rPh>
    <phoneticPr fontId="2"/>
  </si>
  <si>
    <t>みかん</t>
    <phoneticPr fontId="2"/>
  </si>
  <si>
    <t>かんきつ</t>
    <phoneticPr fontId="2"/>
  </si>
  <si>
    <t>その他果樹</t>
    <rPh sb="2" eb="5">
      <t>タカジュ</t>
    </rPh>
    <phoneticPr fontId="2"/>
  </si>
  <si>
    <t>花き</t>
    <rPh sb="0" eb="1">
      <t>カ</t>
    </rPh>
    <phoneticPr fontId="2"/>
  </si>
  <si>
    <t>導入装置</t>
    <rPh sb="0" eb="2">
      <t>ドウニュウ</t>
    </rPh>
    <rPh sb="2" eb="4">
      <t>ソウチ</t>
    </rPh>
    <phoneticPr fontId="2"/>
  </si>
  <si>
    <t>光合成促進装置</t>
    <rPh sb="0" eb="7">
      <t>コウゴウセイソクシンソウチ</t>
    </rPh>
    <phoneticPr fontId="2"/>
  </si>
  <si>
    <t>別紙１</t>
    <rPh sb="0" eb="2">
      <t>ベッシ</t>
    </rPh>
    <phoneticPr fontId="2"/>
  </si>
  <si>
    <t>購入数量
（注７）</t>
    <rPh sb="0" eb="4">
      <t>コウニュウスウリョウ</t>
    </rPh>
    <rPh sb="6" eb="7">
      <t>チュウ</t>
    </rPh>
    <phoneticPr fontId="2"/>
  </si>
  <si>
    <t>参考：令和４年産</t>
    <rPh sb="0" eb="2">
      <t>サンコウ</t>
    </rPh>
    <rPh sb="3" eb="5">
      <t>レイワ</t>
    </rPh>
    <rPh sb="6" eb="7">
      <t>ネン</t>
    </rPh>
    <rPh sb="7" eb="8">
      <t>サン</t>
    </rPh>
    <phoneticPr fontId="2"/>
  </si>
  <si>
    <r>
      <t>注７　新規就農者等で過去実績がない取組実施者の「購入数量」欄は、R5導入実面積等から算出したR5年産購入見込み数量を</t>
    </r>
    <r>
      <rPr>
        <b/>
        <u/>
        <sz val="11"/>
        <color rgb="FFFF0000"/>
        <rFont val="游ゴシック"/>
        <family val="3"/>
        <charset val="128"/>
        <scheme val="minor"/>
      </rPr>
      <t>「合計」欄にのみ記載してください。</t>
    </r>
    <rPh sb="0" eb="1">
      <t>チュウ</t>
    </rPh>
    <rPh sb="24" eb="26">
      <t>コウニュウ</t>
    </rPh>
    <rPh sb="26" eb="28">
      <t>スウリョウ</t>
    </rPh>
    <rPh sb="29" eb="30">
      <t>ラン</t>
    </rPh>
    <rPh sb="39" eb="40">
      <t>トウ</t>
    </rPh>
    <rPh sb="48" eb="50">
      <t>ネンサン</t>
    </rPh>
    <rPh sb="50" eb="52">
      <t>コウニュウ</t>
    </rPh>
    <rPh sb="52" eb="54">
      <t>ミコ</t>
    </rPh>
    <rPh sb="55" eb="57">
      <t>スウリョウ</t>
    </rPh>
    <rPh sb="59" eb="61">
      <t>ゴウケイ</t>
    </rPh>
    <rPh sb="62" eb="63">
      <t>ラン</t>
    </rPh>
    <rPh sb="66" eb="68">
      <t>キサイ</t>
    </rPh>
    <phoneticPr fontId="2"/>
  </si>
  <si>
    <r>
      <rPr>
        <b/>
        <sz val="16"/>
        <color rgb="FFFF0000"/>
        <rFont val="游ゴシック"/>
        <family val="3"/>
        <charset val="128"/>
        <scheme val="minor"/>
      </rPr>
      <t>令和5年度</t>
    </r>
    <r>
      <rPr>
        <b/>
        <sz val="16"/>
        <color theme="1"/>
        <rFont val="游ゴシック"/>
        <family val="3"/>
        <charset val="128"/>
        <scheme val="minor"/>
      </rPr>
      <t>　佐賀県園芸生産燃料費支援事業（さが園芸サポート補助金）　要望調査</t>
    </r>
    <rPh sb="0" eb="2">
      <t>レイワ</t>
    </rPh>
    <rPh sb="3" eb="5">
      <t>ネンド</t>
    </rPh>
    <rPh sb="6" eb="20">
      <t>サガケンエンゲイセイサンネンリョウヒシエンジギョウ</t>
    </rPh>
    <rPh sb="23" eb="25">
      <t>エンゲイ</t>
    </rPh>
    <rPh sb="29" eb="32">
      <t>ホジョキン</t>
    </rPh>
    <rPh sb="34" eb="38">
      <t>ヨウボウチョウサ</t>
    </rPh>
    <phoneticPr fontId="2"/>
  </si>
  <si>
    <r>
      <t xml:space="preserve">R4年産
導入実面積
(a)
</t>
    </r>
    <r>
      <rPr>
        <sz val="10"/>
        <color rgb="FFFF0000"/>
        <rFont val="游ゴシック"/>
        <family val="3"/>
        <charset val="128"/>
        <scheme val="minor"/>
      </rPr>
      <t>※R4.10～R5.3</t>
    </r>
    <rPh sb="2" eb="4">
      <t>ネンサン</t>
    </rPh>
    <rPh sb="5" eb="7">
      <t>ドウニュウ</t>
    </rPh>
    <rPh sb="7" eb="8">
      <t>ジツ</t>
    </rPh>
    <rPh sb="8" eb="10">
      <t>メンセキ</t>
    </rPh>
    <phoneticPr fontId="2"/>
  </si>
  <si>
    <r>
      <t xml:space="preserve">R5年産
導入実面積
(a)
</t>
    </r>
    <r>
      <rPr>
        <sz val="10"/>
        <color rgb="FFFF0000"/>
        <rFont val="游ゴシック"/>
        <family val="3"/>
        <charset val="128"/>
        <scheme val="minor"/>
      </rPr>
      <t>※R5.10～R6.3</t>
    </r>
    <rPh sb="2" eb="4">
      <t>ネンサン</t>
    </rPh>
    <rPh sb="5" eb="7">
      <t>ドウニュウ</t>
    </rPh>
    <rPh sb="7" eb="8">
      <t>ジツ</t>
    </rPh>
    <rPh sb="8" eb="10">
      <t>メンセキ</t>
    </rPh>
    <phoneticPr fontId="2"/>
  </si>
  <si>
    <r>
      <t xml:space="preserve">燃料の種類
</t>
    </r>
    <r>
      <rPr>
        <sz val="10"/>
        <color theme="1"/>
        <rFont val="游ゴシック"/>
        <family val="3"/>
        <charset val="128"/>
        <scheme val="minor"/>
      </rPr>
      <t>・Ａ重油
・灯油
・ＬＰガス(m3N)
・ＬＰガス(kg)</t>
    </r>
    <rPh sb="0" eb="2">
      <t>ネンリョウ</t>
    </rPh>
    <rPh sb="3" eb="5">
      <t>シュルイ</t>
    </rPh>
    <rPh sb="8" eb="10">
      <t>ジュウユ</t>
    </rPh>
    <rPh sb="12" eb="14">
      <t>トウユ</t>
    </rPh>
    <phoneticPr fontId="2"/>
  </si>
  <si>
    <r>
      <t>ＬＰガス(m</t>
    </r>
    <r>
      <rPr>
        <u/>
        <vertAlign val="superscript"/>
        <sz val="11"/>
        <color rgb="FFFF0000"/>
        <rFont val="游ゴシック"/>
        <family val="3"/>
        <charset val="128"/>
        <scheme val="minor"/>
      </rPr>
      <t>3</t>
    </r>
    <r>
      <rPr>
        <u/>
        <sz val="11"/>
        <color rgb="FFFF0000"/>
        <rFont val="游ゴシック"/>
        <family val="3"/>
        <charset val="128"/>
        <scheme val="minor"/>
      </rPr>
      <t>N)</t>
    </r>
    <phoneticPr fontId="2"/>
  </si>
  <si>
    <t>ＬＰガス(kg)</t>
    <phoneticPr fontId="2"/>
  </si>
  <si>
    <t>ＬＰガス(m3N)</t>
    <phoneticPr fontId="2"/>
  </si>
  <si>
    <r>
      <t>注３　購入数量を記入する際は、Ａ重油及び灯油はリットル（小数点第２位で切捨て）単位で、ＬＰガスについては㎥Ｎ</t>
    </r>
    <r>
      <rPr>
        <sz val="11"/>
        <color rgb="FFFF0000"/>
        <rFont val="游ゴシック"/>
        <family val="3"/>
        <charset val="128"/>
        <scheme val="minor"/>
      </rPr>
      <t>又はｋｇ</t>
    </r>
    <r>
      <rPr>
        <sz val="11"/>
        <color theme="1"/>
        <rFont val="游ゴシック"/>
        <family val="2"/>
        <charset val="128"/>
        <scheme val="minor"/>
      </rPr>
      <t>（小数点第２位で切捨て）</t>
    </r>
    <rPh sb="0" eb="1">
      <t>チュウ</t>
    </rPh>
    <rPh sb="3" eb="8">
      <t>コウニュウ</t>
    </rPh>
    <rPh sb="8" eb="10">
      <t>キニュウ</t>
    </rPh>
    <rPh sb="12" eb="13">
      <t>サイ</t>
    </rPh>
    <rPh sb="16" eb="18">
      <t>ジュウユ</t>
    </rPh>
    <rPh sb="18" eb="19">
      <t>オヨ</t>
    </rPh>
    <rPh sb="20" eb="22">
      <t>トウユ</t>
    </rPh>
    <rPh sb="28" eb="31">
      <t>ショウスウテン</t>
    </rPh>
    <rPh sb="31" eb="32">
      <t>ダイ</t>
    </rPh>
    <rPh sb="33" eb="34">
      <t>イ</t>
    </rPh>
    <rPh sb="35" eb="37">
      <t>キリス</t>
    </rPh>
    <rPh sb="39" eb="41">
      <t>タンイ</t>
    </rPh>
    <rPh sb="54" eb="55">
      <t>マタ</t>
    </rPh>
    <rPh sb="59" eb="62">
      <t>ショウスウテン</t>
    </rPh>
    <rPh sb="62" eb="63">
      <t>ダイ</t>
    </rPh>
    <rPh sb="64" eb="65">
      <t>イ</t>
    </rPh>
    <rPh sb="66" eb="68">
      <t>キリス</t>
    </rPh>
    <phoneticPr fontId="2"/>
  </si>
  <si>
    <t>大麦若葉</t>
    <rPh sb="0" eb="4">
      <t>オオムギワカバ</t>
    </rPh>
    <phoneticPr fontId="2"/>
  </si>
  <si>
    <t>ガスヒートポンプ</t>
    <phoneticPr fontId="2"/>
  </si>
  <si>
    <t>ガスボイラー</t>
    <phoneticPr fontId="2"/>
  </si>
  <si>
    <t>大麦若葉加工機械</t>
    <phoneticPr fontId="2"/>
  </si>
  <si>
    <r>
      <t xml:space="preserve">備考
</t>
    </r>
    <r>
      <rPr>
        <sz val="12"/>
        <color rgb="FFFF0000"/>
        <rFont val="游ゴシック"/>
        <family val="3"/>
        <charset val="128"/>
        <scheme val="minor"/>
      </rPr>
      <t>（新規就農者等でR4年産実績がない場合は、その旨記載）</t>
    </r>
    <rPh sb="0" eb="2">
      <t>ビコウ</t>
    </rPh>
    <rPh sb="4" eb="9">
      <t>シンキシュウノウシャ</t>
    </rPh>
    <rPh sb="9" eb="10">
      <t>トウ</t>
    </rPh>
    <rPh sb="13" eb="14">
      <t>ネン</t>
    </rPh>
    <rPh sb="14" eb="15">
      <t>サン</t>
    </rPh>
    <rPh sb="15" eb="17">
      <t>ジッセキ</t>
    </rPh>
    <rPh sb="20" eb="22">
      <t>バアイ</t>
    </rPh>
    <rPh sb="26" eb="27">
      <t>ムネ</t>
    </rPh>
    <rPh sb="27" eb="29">
      <t>キサイ</t>
    </rPh>
    <phoneticPr fontId="2"/>
  </si>
  <si>
    <r>
      <t>ＬＰガス(m</t>
    </r>
    <r>
      <rPr>
        <vertAlign val="superscript"/>
        <sz val="11"/>
        <color theme="1"/>
        <rFont val="游ゴシック"/>
        <family val="3"/>
        <charset val="128"/>
        <scheme val="minor"/>
      </rPr>
      <t>3</t>
    </r>
    <r>
      <rPr>
        <sz val="11"/>
        <color theme="1"/>
        <rFont val="游ゴシック"/>
        <family val="3"/>
        <charset val="128"/>
        <scheme val="minor"/>
      </rPr>
      <t>N)</t>
    </r>
    <phoneticPr fontId="2"/>
  </si>
  <si>
    <t>合計</t>
    <rPh sb="0" eb="2">
      <t>ゴウケイ</t>
    </rPh>
    <phoneticPr fontId="2"/>
  </si>
  <si>
    <r>
      <t xml:space="preserve">R4年産
導入実面積
(a)
</t>
    </r>
    <r>
      <rPr>
        <sz val="10"/>
        <rFont val="游ゴシック"/>
        <family val="3"/>
        <charset val="128"/>
        <scheme val="minor"/>
      </rPr>
      <t>※R4.10～R5.3</t>
    </r>
    <rPh sb="2" eb="4">
      <t>ネンサン</t>
    </rPh>
    <rPh sb="5" eb="7">
      <t>ドウニュウ</t>
    </rPh>
    <rPh sb="7" eb="8">
      <t>ジツ</t>
    </rPh>
    <rPh sb="8" eb="10">
      <t>メンセキ</t>
    </rPh>
    <phoneticPr fontId="2"/>
  </si>
  <si>
    <r>
      <t xml:space="preserve">燃料の種類
</t>
    </r>
    <r>
      <rPr>
        <sz val="10"/>
        <rFont val="游ゴシック"/>
        <family val="3"/>
        <charset val="128"/>
        <scheme val="minor"/>
      </rPr>
      <t>・Ａ重油
・灯油
・ＬＰガス(m3N)
・ＬＰガス(kg)</t>
    </r>
    <rPh sb="0" eb="2">
      <t>ネンリョウ</t>
    </rPh>
    <rPh sb="3" eb="5">
      <t>シュルイ</t>
    </rPh>
    <rPh sb="8" eb="10">
      <t>ジュウユ</t>
    </rPh>
    <rPh sb="12" eb="14">
      <t>トウユ</t>
    </rPh>
    <phoneticPr fontId="2"/>
  </si>
  <si>
    <t>備考
（新規就農者等でR4年産実績がない場合は、その旨記載）</t>
    <rPh sb="0" eb="2">
      <t>ビコウ</t>
    </rPh>
    <rPh sb="4" eb="9">
      <t>シンキシュウノウシャ</t>
    </rPh>
    <rPh sb="9" eb="10">
      <t>トウ</t>
    </rPh>
    <rPh sb="13" eb="14">
      <t>ネン</t>
    </rPh>
    <rPh sb="14" eb="15">
      <t>サン</t>
    </rPh>
    <rPh sb="15" eb="17">
      <t>ジッセキ</t>
    </rPh>
    <rPh sb="20" eb="22">
      <t>バアイ</t>
    </rPh>
    <rPh sb="26" eb="27">
      <t>ムネ</t>
    </rPh>
    <rPh sb="27" eb="29">
      <t>キサイ</t>
    </rPh>
    <phoneticPr fontId="2"/>
  </si>
  <si>
    <t>※　本事業の対象となる燃料の種類は、国の施設園芸等燃油価格高騰対策の補助対象外となっているものです。施設の加温に使用しているＡ重油、灯油及びLPガス、茶加工に使用するＡ重油及びLPガスは事業の対象外となるのでご注意ください。</t>
    <rPh sb="2" eb="5">
      <t>ホンジギョウ</t>
    </rPh>
    <rPh sb="6" eb="8">
      <t>タイショウ</t>
    </rPh>
    <rPh sb="11" eb="13">
      <t>ネンリョウ</t>
    </rPh>
    <rPh sb="14" eb="16">
      <t>シュルイ</t>
    </rPh>
    <rPh sb="18" eb="19">
      <t>クニ</t>
    </rPh>
    <rPh sb="20" eb="24">
      <t>シセツエンゲイ</t>
    </rPh>
    <rPh sb="24" eb="33">
      <t>トウネンユカカクコウトウタイサク</t>
    </rPh>
    <rPh sb="34" eb="39">
      <t>ホジョタイショウガイ</t>
    </rPh>
    <rPh sb="50" eb="52">
      <t>シセツ</t>
    </rPh>
    <rPh sb="53" eb="55">
      <t>カオン</t>
    </rPh>
    <rPh sb="56" eb="58">
      <t>シヨウ</t>
    </rPh>
    <rPh sb="63" eb="65">
      <t>ジュウユ</t>
    </rPh>
    <rPh sb="66" eb="68">
      <t>トウユ</t>
    </rPh>
    <rPh sb="68" eb="69">
      <t>オヨ</t>
    </rPh>
    <rPh sb="75" eb="78">
      <t>チャカコウ</t>
    </rPh>
    <rPh sb="79" eb="81">
      <t>シヨウ</t>
    </rPh>
    <rPh sb="84" eb="86">
      <t>ジュウユ</t>
    </rPh>
    <rPh sb="86" eb="87">
      <t>オヨ</t>
    </rPh>
    <rPh sb="93" eb="95">
      <t>ジギョウ</t>
    </rPh>
    <rPh sb="96" eb="99">
      <t>タイショウガイ</t>
    </rPh>
    <rPh sb="105" eb="107">
      <t>チュウイ</t>
    </rPh>
    <phoneticPr fontId="2"/>
  </si>
  <si>
    <t>※　その他記入上の注意</t>
    <rPh sb="4" eb="5">
      <t>タ</t>
    </rPh>
    <rPh sb="5" eb="7">
      <t>キニュウ</t>
    </rPh>
    <rPh sb="7" eb="8">
      <t>ジョウ</t>
    </rPh>
    <rPh sb="9" eb="11">
      <t>チュウイ</t>
    </rPh>
    <phoneticPr fontId="2"/>
  </si>
  <si>
    <t>　・黄色セルに各項目の記入をお願いします。オレンジセルはプルダウンリストから選択してください。</t>
    <rPh sb="2" eb="4">
      <t>キイロ</t>
    </rPh>
    <rPh sb="7" eb="10">
      <t>カクコウモク</t>
    </rPh>
    <rPh sb="11" eb="13">
      <t>キニュウ</t>
    </rPh>
    <rPh sb="15" eb="16">
      <t>ネガ</t>
    </rPh>
    <rPh sb="38" eb="40">
      <t>センタク</t>
    </rPh>
    <phoneticPr fontId="2"/>
  </si>
  <si>
    <t>　・行を追加する場合は、関数の参照範囲が崩れないよう行をコピーして中段あたりに挿入してください。</t>
    <rPh sb="2" eb="3">
      <t>ギョウ</t>
    </rPh>
    <rPh sb="4" eb="6">
      <t>ツイカ</t>
    </rPh>
    <rPh sb="8" eb="10">
      <t>バアイ</t>
    </rPh>
    <rPh sb="12" eb="14">
      <t>カンスウ</t>
    </rPh>
    <rPh sb="15" eb="19">
      <t>サンショウハンイ</t>
    </rPh>
    <rPh sb="20" eb="21">
      <t>クズ</t>
    </rPh>
    <rPh sb="26" eb="27">
      <t>ギョウ</t>
    </rPh>
    <rPh sb="33" eb="35">
      <t>チュウダン</t>
    </rPh>
    <rPh sb="39" eb="41">
      <t>ソウニュウ</t>
    </rPh>
    <phoneticPr fontId="2"/>
  </si>
  <si>
    <t>　・取組実施者が複数の燃料種を購入している場合は、燃料種ごとに１行ずつ記入してください。</t>
    <rPh sb="2" eb="7">
      <t>トリクミジッシシャ</t>
    </rPh>
    <rPh sb="8" eb="10">
      <t>フクスウ</t>
    </rPh>
    <rPh sb="11" eb="13">
      <t>ネンリョウ</t>
    </rPh>
    <rPh sb="13" eb="14">
      <t>タネ</t>
    </rPh>
    <rPh sb="15" eb="17">
      <t>コウニュウ</t>
    </rPh>
    <rPh sb="21" eb="23">
      <t>バアイ</t>
    </rPh>
    <rPh sb="25" eb="27">
      <t>ネンリョウ</t>
    </rPh>
    <rPh sb="27" eb="28">
      <t>シュ</t>
    </rPh>
    <rPh sb="32" eb="33">
      <t>ギョウ</t>
    </rPh>
    <rPh sb="35" eb="37">
      <t>キニュウ</t>
    </rPh>
    <phoneticPr fontId="2"/>
  </si>
  <si>
    <t>　・購入数量は、Ａ重油及び灯油はリットル（小数点第２位で切捨て）単位で、ＬＰガスについては㎥Ｎ又はｋｇ（小数点第２位で切捨て）で記入してください。</t>
    <rPh sb="2" eb="4">
      <t>コウニュウ</t>
    </rPh>
    <rPh sb="4" eb="6">
      <t>スウリョウ</t>
    </rPh>
    <rPh sb="9" eb="11">
      <t>ジュウユ</t>
    </rPh>
    <rPh sb="11" eb="12">
      <t>オヨ</t>
    </rPh>
    <rPh sb="13" eb="15">
      <t>トウユ</t>
    </rPh>
    <rPh sb="21" eb="24">
      <t>ショウスウテン</t>
    </rPh>
    <rPh sb="24" eb="25">
      <t>ダイ</t>
    </rPh>
    <rPh sb="26" eb="27">
      <t>イ</t>
    </rPh>
    <rPh sb="28" eb="30">
      <t>キリス</t>
    </rPh>
    <rPh sb="32" eb="34">
      <t>タンイ</t>
    </rPh>
    <rPh sb="47" eb="48">
      <t>マタ</t>
    </rPh>
    <rPh sb="52" eb="55">
      <t>ショウスウテン</t>
    </rPh>
    <rPh sb="55" eb="56">
      <t>ダイ</t>
    </rPh>
    <rPh sb="57" eb="58">
      <t>イ</t>
    </rPh>
    <rPh sb="59" eb="61">
      <t>キリス</t>
    </rPh>
    <rPh sb="64" eb="66">
      <t>キニュウ</t>
    </rPh>
    <phoneticPr fontId="2"/>
  </si>
  <si>
    <t>※　R4年産及びR5年産導入実面積は、当該品目の栽培面積のうち導入装置を設置している圃場の面積のみを記入してください。</t>
    <phoneticPr fontId="2"/>
  </si>
  <si>
    <t>※　大麦若葉の乾燥に燃料を用いる場合など、圃場以外で燃料を使用する場合のR4年産導入実面積及びR5年産導入実面積は、当該品目の作付面積（燃料の使用に関する分のみ）を記載してください。</t>
    <rPh sb="2" eb="4">
      <t>オオムギ</t>
    </rPh>
    <rPh sb="4" eb="6">
      <t>ワカバ</t>
    </rPh>
    <rPh sb="7" eb="9">
      <t>カンソウ</t>
    </rPh>
    <rPh sb="10" eb="12">
      <t>ネンリョウ</t>
    </rPh>
    <rPh sb="13" eb="14">
      <t>モチ</t>
    </rPh>
    <rPh sb="16" eb="18">
      <t>バアイ</t>
    </rPh>
    <rPh sb="21" eb="23">
      <t>ホジョウ</t>
    </rPh>
    <rPh sb="23" eb="25">
      <t>イガイ</t>
    </rPh>
    <rPh sb="26" eb="28">
      <t>ネンリョウ</t>
    </rPh>
    <rPh sb="29" eb="31">
      <t>シヨウ</t>
    </rPh>
    <rPh sb="33" eb="35">
      <t>バアイ</t>
    </rPh>
    <rPh sb="45" eb="46">
      <t>オヨ</t>
    </rPh>
    <rPh sb="58" eb="60">
      <t>トウガイ</t>
    </rPh>
    <rPh sb="60" eb="62">
      <t>ヒンモク</t>
    </rPh>
    <rPh sb="63" eb="65">
      <t>サクツ</t>
    </rPh>
    <rPh sb="65" eb="67">
      <t>メンセキ</t>
    </rPh>
    <rPh sb="68" eb="70">
      <t>ネンリョウ</t>
    </rPh>
    <rPh sb="71" eb="73">
      <t>シヨウ</t>
    </rPh>
    <rPh sb="74" eb="75">
      <t>カン</t>
    </rPh>
    <rPh sb="77" eb="78">
      <t>ブン</t>
    </rPh>
    <rPh sb="82" eb="84">
      <t>キサイ</t>
    </rPh>
    <phoneticPr fontId="2"/>
  </si>
  <si>
    <t>別紙２　　令和５年度佐賀県園芸生産燃料費支援事業内訳</t>
    <rPh sb="0" eb="2">
      <t>ベッシ</t>
    </rPh>
    <rPh sb="5" eb="7">
      <t>レイワ</t>
    </rPh>
    <rPh sb="8" eb="10">
      <t>ネンド</t>
    </rPh>
    <rPh sb="10" eb="13">
      <t>サガケン</t>
    </rPh>
    <phoneticPr fontId="2"/>
  </si>
  <si>
    <t>（さが園芸サポート補助金：令和５年産）</t>
    <rPh sb="3" eb="5">
      <t>エンゲイ</t>
    </rPh>
    <rPh sb="9" eb="12">
      <t>ホジョキン</t>
    </rPh>
    <rPh sb="13" eb="15">
      <t>レイワ</t>
    </rPh>
    <rPh sb="16" eb="18">
      <t>ネンサン</t>
    </rPh>
    <phoneticPr fontId="2"/>
  </si>
  <si>
    <t>取組実施者ごとの内訳</t>
    <phoneticPr fontId="2"/>
  </si>
  <si>
    <t>円/L</t>
    <rPh sb="0" eb="1">
      <t>エン</t>
    </rPh>
    <phoneticPr fontId="2"/>
  </si>
  <si>
    <r>
      <t>ＬＰガス(m</t>
    </r>
    <r>
      <rPr>
        <vertAlign val="superscript"/>
        <sz val="11"/>
        <rFont val="游ゴシック"/>
        <family val="3"/>
        <charset val="128"/>
        <scheme val="minor"/>
      </rPr>
      <t>3</t>
    </r>
    <r>
      <rPr>
        <sz val="11"/>
        <rFont val="游ゴシック"/>
        <family val="3"/>
        <charset val="128"/>
        <scheme val="minor"/>
      </rPr>
      <t>N)</t>
    </r>
    <phoneticPr fontId="2"/>
  </si>
  <si>
    <t>円/m3N</t>
    <rPh sb="0" eb="1">
      <t>エン</t>
    </rPh>
    <phoneticPr fontId="2"/>
  </si>
  <si>
    <t>円/kg</t>
    <rPh sb="0" eb="1">
      <t>エン</t>
    </rPh>
    <phoneticPr fontId="2"/>
  </si>
  <si>
    <t>別紙４</t>
    <rPh sb="0" eb="2">
      <t>ベッシ</t>
    </rPh>
    <phoneticPr fontId="2"/>
  </si>
  <si>
    <t>補助金請求一覧表</t>
    <rPh sb="0" eb="8">
      <t>ホジョキンセイキュウイチランヒョウ</t>
    </rPh>
    <phoneticPr fontId="2"/>
  </si>
  <si>
    <t>１　園芸生産燃料費支援事業費</t>
    <rPh sb="2" eb="14">
      <t>エンゲイセイサンネンリョウヒシエンジギョウヒ</t>
    </rPh>
    <phoneticPr fontId="2"/>
  </si>
  <si>
    <t>区分</t>
    <rPh sb="0" eb="2">
      <t>クブン</t>
    </rPh>
    <phoneticPr fontId="2"/>
  </si>
  <si>
    <t>支援対象数量</t>
    <rPh sb="0" eb="2">
      <t>シエン</t>
    </rPh>
    <rPh sb="2" eb="4">
      <t>タイショウ</t>
    </rPh>
    <rPh sb="4" eb="6">
      <t>スウリョウ</t>
    </rPh>
    <phoneticPr fontId="2"/>
  </si>
  <si>
    <t>助成予定金額</t>
    <rPh sb="0" eb="2">
      <t>ジョセイ</t>
    </rPh>
    <rPh sb="2" eb="4">
      <t>ヨテイ</t>
    </rPh>
    <rPh sb="4" eb="6">
      <t>キンガク</t>
    </rPh>
    <phoneticPr fontId="2"/>
  </si>
  <si>
    <t>交付決定額
①</t>
    <rPh sb="0" eb="5">
      <t>コウフケッテイガク</t>
    </rPh>
    <phoneticPr fontId="2"/>
  </si>
  <si>
    <t>既概算払請求額
②</t>
    <rPh sb="0" eb="7">
      <t>キガイサンバライセイキュウガク</t>
    </rPh>
    <phoneticPr fontId="2"/>
  </si>
  <si>
    <t>今回概算払請求
③</t>
    <rPh sb="0" eb="2">
      <t>コンカイ</t>
    </rPh>
    <rPh sb="2" eb="4">
      <t>ガイサン</t>
    </rPh>
    <rPh sb="4" eb="5">
      <t>バライ</t>
    </rPh>
    <rPh sb="5" eb="7">
      <t>セイキュウ</t>
    </rPh>
    <phoneticPr fontId="2"/>
  </si>
  <si>
    <t>今後請求見込額
④＝①ー②ー③</t>
    <rPh sb="0" eb="2">
      <t>コンゴ</t>
    </rPh>
    <rPh sb="2" eb="4">
      <t>セイキュウ</t>
    </rPh>
    <rPh sb="4" eb="6">
      <t>ミコ</t>
    </rPh>
    <rPh sb="6" eb="7">
      <t>ガク</t>
    </rPh>
    <phoneticPr fontId="2"/>
  </si>
  <si>
    <t>円</t>
    <rPh sb="0" eb="1">
      <t>エン</t>
    </rPh>
    <phoneticPr fontId="2"/>
  </si>
  <si>
    <t>計</t>
    <rPh sb="0" eb="1">
      <t>ケイ</t>
    </rPh>
    <phoneticPr fontId="2"/>
  </si>
  <si>
    <t>２　推進事務費</t>
    <rPh sb="2" eb="4">
      <t>スイシン</t>
    </rPh>
    <rPh sb="4" eb="6">
      <t>ジム</t>
    </rPh>
    <rPh sb="6" eb="7">
      <t>ヒ</t>
    </rPh>
    <phoneticPr fontId="2"/>
  </si>
  <si>
    <t>経費区分</t>
    <rPh sb="0" eb="4">
      <t>ケイヒクブン</t>
    </rPh>
    <phoneticPr fontId="2"/>
  </si>
  <si>
    <t>（注１）　補助金請求の際、（変更）交付決定の後に補助金の変更承認申請を要さない軽微な変更により総事業費等が変更となった場合は、補助金交付申請額を（　　）で上段に、
　　　　変更後の額を下段に記載すること。</t>
    <rPh sb="1" eb="2">
      <t>チュウ</t>
    </rPh>
    <rPh sb="5" eb="8">
      <t>ホジョキン</t>
    </rPh>
    <rPh sb="8" eb="10">
      <t>セイキュウ</t>
    </rPh>
    <rPh sb="11" eb="12">
      <t>サイ</t>
    </rPh>
    <rPh sb="14" eb="16">
      <t>ヘンコウ</t>
    </rPh>
    <rPh sb="17" eb="19">
      <t>コウフ</t>
    </rPh>
    <rPh sb="19" eb="21">
      <t>ケッテイ</t>
    </rPh>
    <rPh sb="22" eb="23">
      <t>アト</t>
    </rPh>
    <rPh sb="24" eb="27">
      <t>ホジョキン</t>
    </rPh>
    <rPh sb="28" eb="30">
      <t>ヘンコウ</t>
    </rPh>
    <rPh sb="30" eb="32">
      <t>ショウニン</t>
    </rPh>
    <rPh sb="32" eb="34">
      <t>シンセイ</t>
    </rPh>
    <rPh sb="35" eb="36">
      <t>ヨウ</t>
    </rPh>
    <rPh sb="39" eb="41">
      <t>ケイビ</t>
    </rPh>
    <rPh sb="42" eb="44">
      <t>ヘンコウ</t>
    </rPh>
    <rPh sb="47" eb="51">
      <t>ソウジギョウヒ</t>
    </rPh>
    <rPh sb="51" eb="52">
      <t>トウ</t>
    </rPh>
    <rPh sb="53" eb="55">
      <t>ヘンコウ</t>
    </rPh>
    <rPh sb="59" eb="61">
      <t>バアイ</t>
    </rPh>
    <rPh sb="63" eb="71">
      <t>ホジョキンコウフシンセイガク</t>
    </rPh>
    <rPh sb="77" eb="79">
      <t>ジョウダン</t>
    </rPh>
    <rPh sb="86" eb="89">
      <t>ヘンコウゴ</t>
    </rPh>
    <rPh sb="90" eb="91">
      <t>ガク</t>
    </rPh>
    <rPh sb="92" eb="94">
      <t>カダン</t>
    </rPh>
    <rPh sb="95" eb="97">
      <t>キサイ</t>
    </rPh>
    <phoneticPr fontId="2"/>
  </si>
  <si>
    <t>キュウリ</t>
  </si>
  <si>
    <t>ＬＰガス(m3N)</t>
  </si>
  <si>
    <r>
      <t xml:space="preserve">R5年産
導入実面積
(b)
</t>
    </r>
    <r>
      <rPr>
        <sz val="10"/>
        <rFont val="游ゴシック"/>
        <family val="3"/>
        <charset val="128"/>
        <scheme val="minor"/>
      </rPr>
      <t>※R5.10～R6.3</t>
    </r>
    <rPh sb="2" eb="4">
      <t>ネンサン</t>
    </rPh>
    <rPh sb="5" eb="7">
      <t>ドウニュウ</t>
    </rPh>
    <rPh sb="7" eb="8">
      <t>ジツ</t>
    </rPh>
    <rPh sb="8" eb="10">
      <t>メンセキ</t>
    </rPh>
    <phoneticPr fontId="2"/>
  </si>
  <si>
    <r>
      <t xml:space="preserve">令和4年産（R4.10～R5.3）購入数量
(c)
</t>
    </r>
    <r>
      <rPr>
        <sz val="10"/>
        <rFont val="游ゴシック"/>
        <family val="3"/>
        <charset val="128"/>
        <scheme val="minor"/>
      </rPr>
      <t>（注２）</t>
    </r>
    <rPh sb="0" eb="2">
      <t>レイワ</t>
    </rPh>
    <rPh sb="3" eb="4">
      <t>ネン</t>
    </rPh>
    <rPh sb="4" eb="5">
      <t>サン</t>
    </rPh>
    <rPh sb="17" eb="19">
      <t>コウニュウ</t>
    </rPh>
    <rPh sb="19" eb="21">
      <t>スウリョウ</t>
    </rPh>
    <rPh sb="27" eb="28">
      <t>チュウ</t>
    </rPh>
    <phoneticPr fontId="2"/>
  </si>
  <si>
    <t>補助金額</t>
    <rPh sb="0" eb="2">
      <t>ホジョ</t>
    </rPh>
    <rPh sb="2" eb="4">
      <t>キンガク</t>
    </rPh>
    <phoneticPr fontId="2"/>
  </si>
  <si>
    <t>R5就農のためR4実績なし（支援対象数量は地域平均より算出）</t>
    <rPh sb="2" eb="4">
      <t>シュウノウ</t>
    </rPh>
    <rPh sb="9" eb="11">
      <t>ジッセキ</t>
    </rPh>
    <rPh sb="14" eb="20">
      <t>シエンタイショウスウリョウ</t>
    </rPh>
    <rPh sb="21" eb="25">
      <t>チイキヘイキン</t>
    </rPh>
    <rPh sb="27" eb="29">
      <t>サンシュツ</t>
    </rPh>
    <phoneticPr fontId="2"/>
  </si>
  <si>
    <r>
      <t xml:space="preserve">支援対象数量
(d)
</t>
    </r>
    <r>
      <rPr>
        <sz val="10"/>
        <rFont val="游ゴシック"/>
        <family val="3"/>
        <charset val="128"/>
        <scheme val="minor"/>
      </rPr>
      <t>（注１）</t>
    </r>
    <rPh sb="0" eb="2">
      <t>シエン</t>
    </rPh>
    <rPh sb="2" eb="4">
      <t>タイショウ</t>
    </rPh>
    <rPh sb="4" eb="6">
      <t>スウリョウ</t>
    </rPh>
    <rPh sb="13" eb="14">
      <t>チュウ</t>
    </rPh>
    <phoneticPr fontId="2"/>
  </si>
  <si>
    <t>※　取組実施者の支援対象数量は、R４年産及びR５年産導入実面積とR4年産購入数量をもとに自動計算されます。（注１）</t>
    <rPh sb="2" eb="4">
      <t>トリクミ</t>
    </rPh>
    <rPh sb="4" eb="7">
      <t>ジッシシャ</t>
    </rPh>
    <rPh sb="8" eb="10">
      <t>シエン</t>
    </rPh>
    <rPh sb="10" eb="12">
      <t>タイショウ</t>
    </rPh>
    <rPh sb="12" eb="14">
      <t>スウリョウ</t>
    </rPh>
    <rPh sb="18" eb="20">
      <t>ネンサン</t>
    </rPh>
    <rPh sb="20" eb="21">
      <t>オヨ</t>
    </rPh>
    <rPh sb="24" eb="26">
      <t>ネンサン</t>
    </rPh>
    <rPh sb="26" eb="28">
      <t>ドウニュウ</t>
    </rPh>
    <rPh sb="28" eb="29">
      <t>ジツ</t>
    </rPh>
    <rPh sb="29" eb="31">
      <t>メンセキ</t>
    </rPh>
    <rPh sb="34" eb="36">
      <t>ネンサン</t>
    </rPh>
    <rPh sb="36" eb="38">
      <t>コウニュウ</t>
    </rPh>
    <rPh sb="38" eb="40">
      <t>スウリョウ</t>
    </rPh>
    <rPh sb="44" eb="48">
      <t>ジドウケイサン</t>
    </rPh>
    <rPh sb="54" eb="55">
      <t>チュウ</t>
    </rPh>
    <phoneticPr fontId="2"/>
  </si>
  <si>
    <t>　　　添付資料：令和4年産購入数量が確認できる書類（領収書等）</t>
    <rPh sb="3" eb="7">
      <t>テンプシリョウ</t>
    </rPh>
    <rPh sb="8" eb="10">
      <t>レイワ</t>
    </rPh>
    <rPh sb="11" eb="13">
      <t>ネンサン</t>
    </rPh>
    <rPh sb="13" eb="17">
      <t>コウニュウスウリョウ</t>
    </rPh>
    <rPh sb="18" eb="20">
      <t>カクニン</t>
    </rPh>
    <rPh sb="23" eb="25">
      <t>ショルイ</t>
    </rPh>
    <rPh sb="26" eb="30">
      <t>リョウシュウショトウ</t>
    </rPh>
    <phoneticPr fontId="2"/>
  </si>
  <si>
    <t>※　新規就農者など令和４年度佐賀県園芸生産燃料費支援事業に申請していない取組実施者の支援対象数量は、R5導入実面積等から見込まれる数量を算出して記載してください。（積算根拠を添付）</t>
    <rPh sb="42" eb="46">
      <t>シエンタイショウ</t>
    </rPh>
    <rPh sb="46" eb="48">
      <t>スウリョウ</t>
    </rPh>
    <rPh sb="57" eb="58">
      <t>ナド</t>
    </rPh>
    <rPh sb="68" eb="70">
      <t>サンシュツ</t>
    </rPh>
    <rPh sb="82" eb="86">
      <t>セキサンコンキョ</t>
    </rPh>
    <rPh sb="87" eb="89">
      <t>テンプ</t>
    </rPh>
    <phoneticPr fontId="2"/>
  </si>
  <si>
    <t>ハウスみかん</t>
    <phoneticPr fontId="2"/>
  </si>
  <si>
    <t>　　　　　　　　（令和4年度佐賀県園芸生産燃料費支援事業の申請者は実績書等で代用可）</t>
    <rPh sb="9" eb="11">
      <t>レイワ</t>
    </rPh>
    <rPh sb="12" eb="14">
      <t>ネンド</t>
    </rPh>
    <rPh sb="14" eb="17">
      <t>サガケン</t>
    </rPh>
    <rPh sb="17" eb="24">
      <t>エンゲイセイサンネンリョウヒ</t>
    </rPh>
    <rPh sb="24" eb="28">
      <t>シエンジギョウ</t>
    </rPh>
    <rPh sb="29" eb="32">
      <t>シンセイシャ</t>
    </rPh>
    <rPh sb="33" eb="35">
      <t>ジッセキ</t>
    </rPh>
    <rPh sb="35" eb="36">
      <t>ショ</t>
    </rPh>
    <rPh sb="36" eb="37">
      <t>ナド</t>
    </rPh>
    <rPh sb="38" eb="40">
      <t>ダイヨウ</t>
    </rPh>
    <rPh sb="40" eb="41">
      <t>カ</t>
    </rPh>
    <phoneticPr fontId="2"/>
  </si>
  <si>
    <t>令和5年度佐賀県園芸生産燃料費支援事業（さが園芸サポート補助金）　要望調査</t>
    <rPh sb="0" eb="2">
      <t>レイワ</t>
    </rPh>
    <rPh sb="3" eb="5">
      <t>ネンド</t>
    </rPh>
    <rPh sb="5" eb="19">
      <t>サガケンエンゲイセイサンネンリョウヒシエンジギョウ</t>
    </rPh>
    <rPh sb="22" eb="24">
      <t>エンゲイ</t>
    </rPh>
    <rPh sb="28" eb="31">
      <t>ホジョキン</t>
    </rPh>
    <rPh sb="33" eb="37">
      <t>ヨウボウチョウサ</t>
    </rPh>
    <phoneticPr fontId="2"/>
  </si>
  <si>
    <t>別添のとおり</t>
    <rPh sb="0" eb="2">
      <t>ベッテン</t>
    </rPh>
    <phoneticPr fontId="2"/>
  </si>
  <si>
    <t>2(1)</t>
    <phoneticPr fontId="2"/>
  </si>
  <si>
    <t>2(2)</t>
    <phoneticPr fontId="2"/>
  </si>
  <si>
    <t>2(3)</t>
    <phoneticPr fontId="2"/>
  </si>
  <si>
    <t>記入例２）唐津　花子</t>
    <rPh sb="0" eb="3">
      <t>キニュウレイ</t>
    </rPh>
    <rPh sb="5" eb="7">
      <t>カラツ</t>
    </rPh>
    <rPh sb="8" eb="10">
      <t>ハナコ</t>
    </rPh>
    <phoneticPr fontId="2"/>
  </si>
  <si>
    <t>記入例１）佐賀　太郎</t>
    <rPh sb="0" eb="3">
      <t>キニュウレイ</t>
    </rPh>
    <rPh sb="5" eb="7">
      <t>サガ</t>
    </rPh>
    <rPh sb="8" eb="10">
      <t>タロウ</t>
    </rPh>
    <phoneticPr fontId="2"/>
  </si>
  <si>
    <t>佐賀市○○</t>
    <rPh sb="0" eb="3">
      <t>サガシ</t>
    </rPh>
    <phoneticPr fontId="2"/>
  </si>
  <si>
    <t>小城市○○</t>
    <rPh sb="0" eb="3">
      <t>オギシ</t>
    </rPh>
    <phoneticPr fontId="2"/>
  </si>
  <si>
    <t>　　このとき、R4年産購入数量は令和４年度佐賀県園芸生産燃料費支援事業で報告した購入実績がある場合は、その数値を記載してください。（注２）</t>
    <rPh sb="16" eb="18">
      <t>レイワ</t>
    </rPh>
    <rPh sb="19" eb="21">
      <t>ネンド</t>
    </rPh>
    <rPh sb="21" eb="23">
      <t>サガ</t>
    </rPh>
    <rPh sb="23" eb="24">
      <t>ケン</t>
    </rPh>
    <rPh sb="24" eb="26">
      <t>エンゲイ</t>
    </rPh>
    <rPh sb="26" eb="28">
      <t>セイサン</t>
    </rPh>
    <rPh sb="28" eb="31">
      <t>ネンリョウヒ</t>
    </rPh>
    <rPh sb="31" eb="33">
      <t>シエン</t>
    </rPh>
    <rPh sb="33" eb="35">
      <t>ジギョウ</t>
    </rPh>
    <rPh sb="36" eb="38">
      <t>ホウコク</t>
    </rPh>
    <rPh sb="40" eb="42">
      <t>コウニュウ</t>
    </rPh>
    <rPh sb="42" eb="44">
      <t>ジッセキ</t>
    </rPh>
    <rPh sb="47" eb="49">
      <t>バアイ</t>
    </rPh>
    <rPh sb="53" eb="55">
      <t>スウチ</t>
    </rPh>
    <rPh sb="56" eb="58">
      <t>キサイ</t>
    </rPh>
    <rPh sb="66" eb="67">
      <t>チュウ</t>
    </rPh>
    <phoneticPr fontId="2"/>
  </si>
  <si>
    <t>Ａ重油（L）</t>
    <rPh sb="1" eb="3">
      <t>ジュウユ</t>
    </rPh>
    <phoneticPr fontId="2"/>
  </si>
  <si>
    <t>灯油（L)</t>
    <rPh sb="0" eb="2">
      <t>トウユ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</si>
</sst>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Red]\-#,##0.0"/>
    <numFmt numFmtId="178" formatCode="#,###.0"/>
    <numFmt numFmtId="179" formatCode="#,###.0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6"/>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4"/>
      <color theme="1"/>
      <name val="游ゴシック"/>
      <family val="2"/>
      <charset val="128"/>
      <scheme val="minor"/>
    </font>
    <font>
      <sz val="11"/>
      <color rgb="FFFF0000"/>
      <name val="游ゴシック"/>
      <family val="2"/>
      <charset val="128"/>
      <scheme val="minor"/>
    </font>
    <font>
      <sz val="12"/>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16"/>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u/>
      <sz val="11"/>
      <color rgb="FFFF0000"/>
      <name val="游ゴシック"/>
      <family val="3"/>
      <charset val="128"/>
      <scheme val="minor"/>
    </font>
    <font>
      <u/>
      <vertAlign val="superscript"/>
      <sz val="11"/>
      <color rgb="FFFF0000"/>
      <name val="游ゴシック"/>
      <family val="3"/>
      <charset val="128"/>
      <scheme val="minor"/>
    </font>
    <font>
      <u/>
      <sz val="11"/>
      <color rgb="FFFF0000"/>
      <name val="游ゴシック"/>
      <family val="2"/>
      <charset val="128"/>
      <scheme val="minor"/>
    </font>
    <font>
      <sz val="11"/>
      <color theme="1"/>
      <name val="游ゴシック"/>
      <family val="3"/>
      <charset val="128"/>
      <scheme val="minor"/>
    </font>
    <font>
      <vertAlign val="superscript"/>
      <sz val="11"/>
      <color theme="1"/>
      <name val="游ゴシック"/>
      <family val="3"/>
      <charset val="128"/>
      <scheme val="minor"/>
    </font>
    <font>
      <sz val="12"/>
      <name val="游ゴシック"/>
      <family val="3"/>
      <charset val="128"/>
      <scheme val="minor"/>
    </font>
    <font>
      <sz val="10"/>
      <name val="游ゴシック"/>
      <family val="3"/>
      <charset val="128"/>
      <scheme val="minor"/>
    </font>
    <font>
      <b/>
      <sz val="11"/>
      <name val="游ゴシック"/>
      <family val="3"/>
      <charset val="128"/>
      <scheme val="minor"/>
    </font>
    <font>
      <sz val="11"/>
      <name val="游ゴシック"/>
      <family val="3"/>
      <charset val="128"/>
      <scheme val="minor"/>
    </font>
    <font>
      <vertAlign val="superscript"/>
      <sz val="11"/>
      <name val="游ゴシック"/>
      <family val="3"/>
      <charset val="128"/>
      <scheme val="minor"/>
    </font>
    <font>
      <sz val="9"/>
      <color theme="1"/>
      <name val="游ゴシック"/>
      <family val="3"/>
      <charset val="128"/>
      <scheme val="minor"/>
    </font>
    <font>
      <sz val="8"/>
      <color theme="1"/>
      <name val="游ゴシック"/>
      <family val="2"/>
      <charset val="128"/>
      <scheme val="minor"/>
    </font>
    <font>
      <b/>
      <sz val="12"/>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56">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38" fontId="0" fillId="2" borderId="1" xfId="1" applyFont="1" applyFill="1" applyBorder="1">
      <alignment vertical="center"/>
    </xf>
    <xf numFmtId="0" fontId="0" fillId="3" borderId="1" xfId="0" applyFill="1" applyBorder="1" applyAlignment="1">
      <alignment horizontal="center"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3" borderId="7" xfId="0" applyFill="1" applyBorder="1" applyAlignment="1">
      <alignment horizontal="center" vertical="center"/>
    </xf>
    <xf numFmtId="38" fontId="0" fillId="2" borderId="7" xfId="1" applyFont="1" applyFill="1" applyBorder="1">
      <alignment vertical="center"/>
    </xf>
    <xf numFmtId="176" fontId="0" fillId="0" borderId="2" xfId="1" applyNumberFormat="1" applyFont="1" applyBorder="1">
      <alignment vertical="center"/>
    </xf>
    <xf numFmtId="176" fontId="0" fillId="0" borderId="7" xfId="1" applyNumberFormat="1" applyFont="1" applyBorder="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2" borderId="11" xfId="0" applyFill="1" applyBorder="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3" fillId="0" borderId="8"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Fill="1" applyBorder="1">
      <alignment vertical="center"/>
    </xf>
    <xf numFmtId="0" fontId="6" fillId="0" borderId="0" xfId="0" applyFont="1">
      <alignment vertical="center"/>
    </xf>
    <xf numFmtId="176" fontId="0" fillId="0" borderId="20" xfId="1" applyNumberFormat="1" applyFont="1" applyBorder="1">
      <alignment vertical="center"/>
    </xf>
    <xf numFmtId="176" fontId="0" fillId="0" borderId="19" xfId="1" applyNumberFormat="1" applyFont="1" applyBorder="1">
      <alignment vertical="center"/>
    </xf>
    <xf numFmtId="177" fontId="0" fillId="2" borderId="4" xfId="1" applyNumberFormat="1" applyFont="1" applyFill="1" applyBorder="1">
      <alignment vertical="center"/>
    </xf>
    <xf numFmtId="177" fontId="0" fillId="2" borderId="1" xfId="1" applyNumberFormat="1" applyFont="1" applyFill="1" applyBorder="1">
      <alignment vertical="center"/>
    </xf>
    <xf numFmtId="178" fontId="0" fillId="0" borderId="21" xfId="1" applyNumberFormat="1" applyFont="1" applyBorder="1">
      <alignment vertical="center"/>
    </xf>
    <xf numFmtId="178" fontId="0" fillId="0" borderId="22" xfId="1" applyNumberFormat="1" applyFont="1" applyBorder="1">
      <alignment vertical="center"/>
    </xf>
    <xf numFmtId="0" fontId="0" fillId="2" borderId="17" xfId="0" applyFill="1" applyBorder="1">
      <alignment vertical="center"/>
    </xf>
    <xf numFmtId="0" fontId="7" fillId="2" borderId="11" xfId="2" applyFill="1" applyBorder="1">
      <alignment vertical="center"/>
    </xf>
    <xf numFmtId="40" fontId="0" fillId="2" borderId="1" xfId="1" applyNumberFormat="1" applyFont="1" applyFill="1" applyBorder="1">
      <alignment vertical="center"/>
    </xf>
    <xf numFmtId="0" fontId="0" fillId="0" borderId="0" xfId="0" applyFill="1" applyBorder="1">
      <alignment vertical="center"/>
    </xf>
    <xf numFmtId="0" fontId="0" fillId="0" borderId="0" xfId="0" applyFill="1">
      <alignment vertical="center"/>
    </xf>
    <xf numFmtId="0" fontId="7" fillId="0" borderId="0" xfId="2" applyFill="1" applyBorder="1">
      <alignment vertical="center"/>
    </xf>
    <xf numFmtId="0" fontId="0" fillId="2" borderId="24" xfId="0" applyFill="1" applyBorder="1">
      <alignment vertical="center"/>
    </xf>
    <xf numFmtId="0" fontId="0" fillId="0" borderId="24" xfId="0" applyBorder="1">
      <alignment vertical="center"/>
    </xf>
    <xf numFmtId="0" fontId="0" fillId="3" borderId="23" xfId="0" applyFill="1" applyBorder="1">
      <alignment vertical="center"/>
    </xf>
    <xf numFmtId="0" fontId="0" fillId="3" borderId="1" xfId="0" applyFill="1" applyBorder="1">
      <alignment vertical="center"/>
    </xf>
    <xf numFmtId="0" fontId="0" fillId="3" borderId="7" xfId="0" applyFill="1" applyBorder="1">
      <alignment vertical="center"/>
    </xf>
    <xf numFmtId="178" fontId="0" fillId="0" borderId="20" xfId="1" applyNumberFormat="1" applyFont="1" applyBorder="1">
      <alignment vertical="center"/>
    </xf>
    <xf numFmtId="0" fontId="8" fillId="0" borderId="0" xfId="0" applyFo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11" fillId="0" borderId="0" xfId="0" applyFont="1">
      <alignment vertical="center"/>
    </xf>
    <xf numFmtId="0" fontId="10" fillId="0" borderId="20" xfId="0" applyFont="1" applyBorder="1" applyAlignment="1">
      <alignment horizontal="center" vertical="center" wrapText="1"/>
    </xf>
    <xf numFmtId="0" fontId="17" fillId="0" borderId="5" xfId="0" applyFont="1" applyBorder="1" applyAlignment="1">
      <alignment horizontal="center" vertical="center"/>
    </xf>
    <xf numFmtId="0" fontId="19" fillId="0" borderId="31" xfId="0" applyFont="1" applyBorder="1" applyAlignment="1">
      <alignment horizontal="center" vertical="center"/>
    </xf>
    <xf numFmtId="0" fontId="0" fillId="3" borderId="23" xfId="0" applyFill="1" applyBorder="1" applyAlignment="1">
      <alignment horizontal="center" vertical="center"/>
    </xf>
    <xf numFmtId="0" fontId="9" fillId="0" borderId="1" xfId="0" applyFont="1" applyBorder="1">
      <alignment vertical="center"/>
    </xf>
    <xf numFmtId="0" fontId="9" fillId="0" borderId="24" xfId="0" applyFont="1" applyBorder="1">
      <alignment vertical="center"/>
    </xf>
    <xf numFmtId="0" fontId="14" fillId="0" borderId="24" xfId="0" applyFont="1" applyBorder="1">
      <alignment vertical="center"/>
    </xf>
    <xf numFmtId="178" fontId="0" fillId="2" borderId="21" xfId="1" applyNumberFormat="1" applyFont="1" applyFill="1" applyBorder="1">
      <alignment vertical="center"/>
    </xf>
    <xf numFmtId="178" fontId="0" fillId="2" borderId="22" xfId="1" applyNumberFormat="1" applyFont="1" applyFill="1" applyBorder="1">
      <alignment vertical="center"/>
    </xf>
    <xf numFmtId="178" fontId="0" fillId="2" borderId="20" xfId="1" applyNumberFormat="1" applyFont="1" applyFill="1" applyBorder="1">
      <alignment vertical="center"/>
    </xf>
    <xf numFmtId="0" fontId="0" fillId="0" borderId="0" xfId="0" applyFont="1">
      <alignment vertical="center"/>
    </xf>
    <xf numFmtId="0" fontId="20"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0" fillId="0" borderId="32" xfId="0" applyBorder="1">
      <alignment vertical="center"/>
    </xf>
    <xf numFmtId="176" fontId="0" fillId="0" borderId="34" xfId="1" applyNumberFormat="1" applyFont="1" applyBorder="1">
      <alignment vertical="center"/>
    </xf>
    <xf numFmtId="0" fontId="3" fillId="0" borderId="27" xfId="0" applyFont="1" applyBorder="1" applyAlignment="1">
      <alignment horizontal="center" vertical="center"/>
    </xf>
    <xf numFmtId="0" fontId="5" fillId="0" borderId="35"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0" fillId="2" borderId="6" xfId="0" applyFill="1" applyBorder="1">
      <alignment vertical="center"/>
    </xf>
    <xf numFmtId="0" fontId="24" fillId="0" borderId="0" xfId="0" applyFont="1">
      <alignment vertical="center"/>
    </xf>
    <xf numFmtId="0" fontId="25" fillId="0" borderId="0" xfId="0" applyFont="1">
      <alignment vertical="center"/>
    </xf>
    <xf numFmtId="0" fontId="2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179" fontId="0" fillId="2" borderId="24" xfId="1" applyNumberFormat="1" applyFont="1" applyFill="1" applyBorder="1">
      <alignment vertical="center"/>
    </xf>
    <xf numFmtId="179" fontId="0" fillId="0" borderId="1" xfId="1" applyNumberFormat="1" applyFont="1" applyFill="1" applyBorder="1">
      <alignment vertical="center"/>
    </xf>
    <xf numFmtId="179" fontId="0" fillId="2" borderId="12" xfId="1" applyNumberFormat="1" applyFont="1" applyFill="1" applyBorder="1">
      <alignment vertical="center"/>
    </xf>
    <xf numFmtId="179" fontId="0" fillId="0" borderId="4" xfId="1" applyNumberFormat="1" applyFont="1" applyFill="1" applyBorder="1">
      <alignment vertical="center"/>
    </xf>
    <xf numFmtId="179" fontId="0" fillId="2" borderId="38" xfId="1" applyNumberFormat="1" applyFont="1" applyFill="1" applyBorder="1">
      <alignment vertical="center"/>
    </xf>
    <xf numFmtId="179" fontId="0" fillId="0" borderId="7" xfId="1" applyNumberFormat="1" applyFont="1" applyFill="1" applyBorder="1">
      <alignment vertical="center"/>
    </xf>
    <xf numFmtId="179" fontId="0" fillId="0" borderId="25" xfId="1" applyNumberFormat="1" applyFont="1" applyBorder="1">
      <alignment vertical="center"/>
    </xf>
    <xf numFmtId="179" fontId="0" fillId="0" borderId="39" xfId="1" applyNumberFormat="1" applyFont="1" applyBorder="1">
      <alignment vertical="center"/>
    </xf>
    <xf numFmtId="179" fontId="0" fillId="0" borderId="4" xfId="1" applyNumberFormat="1" applyFont="1" applyBorder="1">
      <alignment vertical="center"/>
    </xf>
    <xf numFmtId="179" fontId="0" fillId="0" borderId="2" xfId="1" applyNumberFormat="1" applyFont="1" applyBorder="1">
      <alignment vertical="center"/>
    </xf>
    <xf numFmtId="179" fontId="0" fillId="0" borderId="14" xfId="1" applyNumberFormat="1" applyFont="1" applyBorder="1">
      <alignment vertical="center"/>
    </xf>
    <xf numFmtId="176" fontId="0" fillId="0" borderId="25" xfId="1" applyNumberFormat="1" applyFont="1" applyFill="1" applyBorder="1">
      <alignment vertical="center"/>
    </xf>
    <xf numFmtId="176" fontId="0" fillId="0" borderId="24" xfId="1" applyNumberFormat="1" applyFont="1" applyFill="1" applyBorder="1">
      <alignment vertical="center"/>
    </xf>
    <xf numFmtId="176" fontId="0" fillId="0" borderId="38" xfId="1" applyNumberFormat="1" applyFont="1" applyFill="1" applyBorder="1">
      <alignment vertical="center"/>
    </xf>
    <xf numFmtId="178" fontId="28" fillId="2" borderId="22" xfId="1" applyNumberFormat="1" applyFont="1" applyFill="1" applyBorder="1">
      <alignment vertical="center"/>
    </xf>
    <xf numFmtId="0" fontId="25" fillId="0" borderId="24" xfId="0" applyFont="1" applyBorder="1">
      <alignment vertical="center"/>
    </xf>
    <xf numFmtId="0" fontId="25" fillId="0" borderId="1" xfId="0" applyFont="1" applyBorder="1">
      <alignment vertical="center"/>
    </xf>
    <xf numFmtId="0" fontId="29" fillId="0" borderId="0" xfId="0" applyFont="1">
      <alignment vertical="center"/>
    </xf>
    <xf numFmtId="0" fontId="3" fillId="0" borderId="0" xfId="0" applyFont="1" applyAlignment="1">
      <alignment horizontal="left" vertical="center"/>
    </xf>
    <xf numFmtId="56" fontId="3" fillId="0" borderId="0" xfId="0" applyNumberFormat="1" applyFont="1" applyAlignment="1">
      <alignment horizontal="left" vertical="center"/>
    </xf>
    <xf numFmtId="0" fontId="3" fillId="0" borderId="0" xfId="0" applyNumberFormat="1" applyFont="1" applyAlignment="1">
      <alignment horizontal="left" vertical="center"/>
    </xf>
    <xf numFmtId="0" fontId="0" fillId="0" borderId="0" xfId="0" applyNumberFormat="1" applyAlignment="1">
      <alignment horizontal="left" vertical="center"/>
    </xf>
    <xf numFmtId="179" fontId="9" fillId="0" borderId="1" xfId="1" applyNumberFormat="1" applyFont="1" applyFill="1" applyBorder="1">
      <alignment vertical="center"/>
    </xf>
    <xf numFmtId="0" fontId="30" fillId="0" borderId="1" xfId="0" applyFont="1"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right" vertical="center"/>
    </xf>
    <xf numFmtId="0" fontId="0" fillId="0" borderId="41" xfId="0" applyBorder="1">
      <alignment vertical="center"/>
    </xf>
    <xf numFmtId="176" fontId="0" fillId="0" borderId="4" xfId="1" applyNumberFormat="1" applyFont="1" applyBorder="1">
      <alignment vertical="center"/>
    </xf>
    <xf numFmtId="176" fontId="0" fillId="0" borderId="14" xfId="1" applyNumberFormat="1" applyFont="1" applyBorder="1">
      <alignment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2" borderId="1" xfId="0" applyFill="1" applyBorder="1" applyAlignment="1">
      <alignment horizontal="left" vertical="center"/>
    </xf>
    <xf numFmtId="0" fontId="9" fillId="0" borderId="1" xfId="0" applyFont="1" applyBorder="1" applyAlignment="1">
      <alignment horizontal="left" vertical="center"/>
    </xf>
    <xf numFmtId="0" fontId="14" fillId="0" borderId="1" xfId="0" applyFont="1" applyBorder="1" applyAlignment="1">
      <alignment horizontal="left" vertical="center"/>
    </xf>
    <xf numFmtId="0" fontId="0" fillId="0" borderId="1" xfId="0" applyBorder="1" applyAlignment="1">
      <alignment horizontal="left" vertical="center"/>
    </xf>
    <xf numFmtId="0" fontId="22" fillId="0" borderId="18" xfId="0" applyFont="1" applyBorder="1" applyAlignment="1">
      <alignment horizontal="center" vertical="center" wrapText="1"/>
    </xf>
    <xf numFmtId="0" fontId="22" fillId="0" borderId="28" xfId="0" applyFont="1" applyBorder="1" applyAlignment="1">
      <alignment horizontal="center" vertical="center"/>
    </xf>
    <xf numFmtId="0" fontId="22" fillId="0" borderId="3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4" xfId="0" applyFont="1" applyBorder="1" applyAlignment="1">
      <alignment horizontal="center" vertical="center" wrapText="1"/>
    </xf>
    <xf numFmtId="0" fontId="22" fillId="0" borderId="39" xfId="0" applyFont="1" applyBorder="1" applyAlignment="1">
      <alignment horizontal="center" vertical="center" wrapText="1"/>
    </xf>
    <xf numFmtId="0" fontId="25" fillId="0" borderId="1" xfId="0" applyFont="1" applyBorder="1" applyAlignment="1">
      <alignment horizontal="left" vertical="center"/>
    </xf>
    <xf numFmtId="0" fontId="25" fillId="0" borderId="41" xfId="0" applyFont="1" applyBorder="1" applyAlignment="1">
      <alignment horizontal="left" vertical="center"/>
    </xf>
    <xf numFmtId="0" fontId="25" fillId="0" borderId="40" xfId="0" applyFont="1" applyBorder="1" applyAlignment="1">
      <alignment horizontal="left" vertical="center"/>
    </xf>
    <xf numFmtId="0" fontId="0" fillId="0" borderId="9" xfId="0" applyBorder="1" applyAlignment="1">
      <alignment horizontal="center" vertical="center"/>
    </xf>
    <xf numFmtId="0" fontId="0" fillId="0" borderId="33" xfId="0"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D12B6-A55F-46DE-B301-F5CF2027D13E}">
  <sheetPr>
    <pageSetUpPr fitToPage="1"/>
  </sheetPr>
  <dimension ref="A1:P78"/>
  <sheetViews>
    <sheetView view="pageBreakPreview" topLeftCell="A28" zoomScale="77" zoomScaleNormal="100" zoomScaleSheetLayoutView="77" workbookViewId="0">
      <selection activeCell="S36" sqref="S36"/>
    </sheetView>
  </sheetViews>
  <sheetFormatPr defaultRowHeight="18" x14ac:dyDescent="0.45"/>
  <cols>
    <col min="1" max="1" width="5.8984375" customWidth="1"/>
    <col min="2" max="2" width="23.5" bestFit="1" customWidth="1"/>
    <col min="3" max="3" width="31.19921875" customWidth="1"/>
    <col min="4" max="7" width="11.5" customWidth="1"/>
    <col min="8" max="8" width="16.19921875" customWidth="1"/>
    <col min="9" max="14" width="12.59765625" customWidth="1"/>
    <col min="15" max="15" width="16.59765625" customWidth="1"/>
    <col min="16" max="16" width="30.59765625" customWidth="1"/>
    <col min="17" max="17" width="4.09765625" customWidth="1"/>
  </cols>
  <sheetData>
    <row r="1" spans="1:14" ht="22.2" x14ac:dyDescent="0.45">
      <c r="A1" s="42" t="s">
        <v>44</v>
      </c>
    </row>
    <row r="3" spans="1:14" ht="30" customHeight="1" x14ac:dyDescent="0.45">
      <c r="A3" s="18" t="s">
        <v>48</v>
      </c>
    </row>
    <row r="4" spans="1:14" ht="19.5" customHeight="1" thickBot="1" x14ac:dyDescent="0.5">
      <c r="A4" s="18"/>
    </row>
    <row r="5" spans="1:14" ht="20.399999999999999" thickBot="1" x14ac:dyDescent="0.5">
      <c r="A5" s="17">
        <v>1</v>
      </c>
      <c r="B5" s="17" t="s">
        <v>19</v>
      </c>
      <c r="C5" s="16"/>
      <c r="D5" s="33"/>
      <c r="E5" s="33"/>
      <c r="F5" s="33"/>
      <c r="G5" s="33"/>
    </row>
    <row r="6" spans="1:14" ht="20.399999999999999" thickBot="1" x14ac:dyDescent="0.5">
      <c r="A6" s="17"/>
      <c r="B6" s="17"/>
      <c r="D6" s="34"/>
      <c r="E6" s="34"/>
      <c r="F6" s="34"/>
      <c r="G6" s="34"/>
      <c r="H6" s="15"/>
      <c r="J6" s="15"/>
      <c r="K6" s="15"/>
      <c r="L6" s="15"/>
      <c r="M6" s="15"/>
      <c r="N6" s="15"/>
    </row>
    <row r="7" spans="1:14" ht="20.399999999999999" thickBot="1" x14ac:dyDescent="0.5">
      <c r="A7" s="17">
        <v>2</v>
      </c>
      <c r="B7" s="17" t="s">
        <v>21</v>
      </c>
      <c r="C7" s="16"/>
      <c r="D7" s="33"/>
      <c r="E7" s="33"/>
      <c r="F7" s="33"/>
      <c r="G7" s="33"/>
      <c r="H7" s="15"/>
      <c r="J7" s="15"/>
      <c r="K7" s="15"/>
      <c r="L7" s="15"/>
      <c r="M7" s="15"/>
      <c r="N7" s="15"/>
    </row>
    <row r="8" spans="1:14" ht="19.8" x14ac:dyDescent="0.45">
      <c r="A8" s="17"/>
      <c r="B8" s="17"/>
      <c r="D8" s="34"/>
      <c r="E8" s="34"/>
      <c r="F8" s="34"/>
      <c r="G8" s="34"/>
      <c r="H8" s="15"/>
      <c r="J8" s="15"/>
      <c r="K8" s="15"/>
      <c r="L8" s="15"/>
      <c r="M8" s="15"/>
      <c r="N8" s="15"/>
    </row>
    <row r="9" spans="1:14" ht="20.399999999999999" thickBot="1" x14ac:dyDescent="0.5">
      <c r="A9" s="17">
        <v>3</v>
      </c>
      <c r="B9" s="17" t="s">
        <v>29</v>
      </c>
      <c r="D9" s="34"/>
      <c r="E9" s="34"/>
      <c r="F9" s="34"/>
      <c r="G9" s="34"/>
      <c r="H9" s="15"/>
      <c r="J9" s="15"/>
      <c r="K9" s="15"/>
      <c r="L9" s="15"/>
      <c r="M9" s="15"/>
      <c r="N9" s="15"/>
    </row>
    <row r="10" spans="1:14" ht="20.399999999999999" thickBot="1" x14ac:dyDescent="0.5">
      <c r="A10" s="17"/>
      <c r="B10" s="17" t="s">
        <v>0</v>
      </c>
      <c r="C10" s="16"/>
      <c r="D10" s="33"/>
      <c r="E10" s="33"/>
      <c r="F10" s="33"/>
      <c r="G10" s="33"/>
      <c r="H10" s="15"/>
      <c r="J10" s="15"/>
      <c r="K10" s="15"/>
      <c r="L10" s="15"/>
      <c r="M10" s="15"/>
      <c r="N10" s="15"/>
    </row>
    <row r="11" spans="1:14" ht="20.399999999999999" thickBot="1" x14ac:dyDescent="0.5">
      <c r="A11" s="17"/>
      <c r="B11" s="17" t="s">
        <v>1</v>
      </c>
      <c r="C11" s="30"/>
      <c r="D11" s="33"/>
      <c r="E11" s="33"/>
      <c r="F11" s="33"/>
      <c r="G11" s="33"/>
      <c r="H11" s="15"/>
      <c r="J11" s="15"/>
      <c r="K11" s="15"/>
      <c r="L11" s="15"/>
      <c r="M11" s="15"/>
      <c r="N11" s="15"/>
    </row>
    <row r="12" spans="1:14" ht="20.399999999999999" thickBot="1" x14ac:dyDescent="0.5">
      <c r="A12" s="17"/>
      <c r="B12" s="22" t="s">
        <v>23</v>
      </c>
      <c r="C12" s="16"/>
      <c r="D12" s="33"/>
      <c r="E12" s="33"/>
      <c r="F12" s="33"/>
      <c r="G12" s="33"/>
      <c r="H12" s="15"/>
      <c r="J12" s="15"/>
      <c r="K12" s="15"/>
      <c r="L12" s="15"/>
      <c r="M12" s="15"/>
      <c r="N12" s="15"/>
    </row>
    <row r="13" spans="1:14" ht="20.399999999999999" thickBot="1" x14ac:dyDescent="0.5">
      <c r="A13" s="17"/>
      <c r="B13" s="17" t="s">
        <v>22</v>
      </c>
      <c r="C13" s="31"/>
      <c r="D13" s="35"/>
      <c r="E13" s="35"/>
      <c r="F13" s="35"/>
      <c r="G13" s="35"/>
      <c r="H13" s="15"/>
      <c r="J13" s="15"/>
      <c r="K13" s="15"/>
      <c r="L13" s="15"/>
      <c r="M13" s="15"/>
      <c r="N13" s="15"/>
    </row>
    <row r="14" spans="1:14" ht="20.399999999999999" thickBot="1" x14ac:dyDescent="0.5">
      <c r="A14" s="17"/>
      <c r="B14" s="17"/>
      <c r="D14" s="34"/>
      <c r="E14" s="34"/>
      <c r="F14" s="34"/>
      <c r="G14" s="34"/>
      <c r="H14" s="15"/>
      <c r="J14" s="15"/>
      <c r="K14" s="15"/>
      <c r="L14" s="15"/>
      <c r="M14" s="15"/>
      <c r="N14" s="15"/>
    </row>
    <row r="15" spans="1:14" ht="20.399999999999999" thickBot="1" x14ac:dyDescent="0.5">
      <c r="A15" s="17">
        <v>4</v>
      </c>
      <c r="B15" s="17" t="s">
        <v>20</v>
      </c>
      <c r="C15" s="16"/>
      <c r="D15" s="33" t="s">
        <v>30</v>
      </c>
      <c r="E15" s="33"/>
      <c r="F15" s="33"/>
      <c r="G15" s="33"/>
      <c r="H15" s="17"/>
      <c r="J15" s="15"/>
      <c r="K15" s="15"/>
      <c r="L15" s="15"/>
      <c r="M15" s="15"/>
      <c r="N15" s="15"/>
    </row>
    <row r="16" spans="1:14" ht="19.8" x14ac:dyDescent="0.45">
      <c r="A16" s="17"/>
      <c r="B16" s="17"/>
      <c r="I16" s="15"/>
      <c r="J16" s="15"/>
      <c r="K16" s="15"/>
      <c r="L16" s="15"/>
      <c r="M16" s="15"/>
      <c r="N16" s="15"/>
    </row>
    <row r="17" spans="1:16" ht="20.399999999999999" thickBot="1" x14ac:dyDescent="0.5">
      <c r="A17" s="17">
        <v>5</v>
      </c>
      <c r="B17" s="17" t="s">
        <v>17</v>
      </c>
      <c r="I17" s="1"/>
      <c r="J17" s="1"/>
      <c r="K17" s="1"/>
      <c r="L17" s="1"/>
      <c r="M17" s="1"/>
      <c r="N17" s="1"/>
    </row>
    <row r="18" spans="1:16" ht="18.75" customHeight="1" x14ac:dyDescent="0.45">
      <c r="A18" s="107" t="s">
        <v>13</v>
      </c>
      <c r="B18" s="111" t="s">
        <v>0</v>
      </c>
      <c r="C18" s="111" t="s">
        <v>1</v>
      </c>
      <c r="D18" s="114" t="s">
        <v>31</v>
      </c>
      <c r="E18" s="114" t="s">
        <v>32</v>
      </c>
      <c r="F18" s="103" t="s">
        <v>49</v>
      </c>
      <c r="G18" s="103" t="s">
        <v>50</v>
      </c>
      <c r="H18" s="116" t="s">
        <v>51</v>
      </c>
      <c r="I18" s="119" t="s">
        <v>46</v>
      </c>
      <c r="J18" s="120"/>
      <c r="K18" s="120"/>
      <c r="L18" s="120"/>
      <c r="M18" s="120"/>
      <c r="N18" s="121"/>
      <c r="O18" s="122" t="s">
        <v>12</v>
      </c>
      <c r="P18" s="125" t="s">
        <v>60</v>
      </c>
    </row>
    <row r="19" spans="1:16" ht="18.75" customHeight="1" x14ac:dyDescent="0.45">
      <c r="A19" s="108"/>
      <c r="B19" s="112"/>
      <c r="C19" s="112"/>
      <c r="D19" s="112"/>
      <c r="E19" s="112"/>
      <c r="F19" s="104"/>
      <c r="G19" s="104"/>
      <c r="H19" s="117"/>
      <c r="I19" s="128" t="s">
        <v>18</v>
      </c>
      <c r="J19" s="129"/>
      <c r="K19" s="130"/>
      <c r="L19" s="128" t="s">
        <v>26</v>
      </c>
      <c r="M19" s="129"/>
      <c r="N19" s="130"/>
      <c r="O19" s="123"/>
      <c r="P19" s="126"/>
    </row>
    <row r="20" spans="1:16" ht="18.75" customHeight="1" x14ac:dyDescent="0.45">
      <c r="A20" s="109"/>
      <c r="B20" s="112"/>
      <c r="C20" s="112"/>
      <c r="D20" s="112"/>
      <c r="E20" s="112"/>
      <c r="F20" s="105"/>
      <c r="G20" s="105"/>
      <c r="H20" s="117"/>
      <c r="I20" s="19" t="s">
        <v>4</v>
      </c>
      <c r="J20" s="19" t="s">
        <v>5</v>
      </c>
      <c r="K20" s="19" t="s">
        <v>6</v>
      </c>
      <c r="L20" s="19" t="s">
        <v>7</v>
      </c>
      <c r="M20" s="19" t="s">
        <v>8</v>
      </c>
      <c r="N20" s="19" t="s">
        <v>9</v>
      </c>
      <c r="O20" s="124"/>
      <c r="P20" s="126"/>
    </row>
    <row r="21" spans="1:16" ht="35.25" customHeight="1" thickBot="1" x14ac:dyDescent="0.5">
      <c r="A21" s="110"/>
      <c r="B21" s="113"/>
      <c r="C21" s="113"/>
      <c r="D21" s="115"/>
      <c r="E21" s="115"/>
      <c r="F21" s="106"/>
      <c r="G21" s="106"/>
      <c r="H21" s="118"/>
      <c r="I21" s="44" t="s">
        <v>3</v>
      </c>
      <c r="J21" s="44" t="s">
        <v>3</v>
      </c>
      <c r="K21" s="44" t="s">
        <v>3</v>
      </c>
      <c r="L21" s="44" t="s">
        <v>3</v>
      </c>
      <c r="M21" s="44" t="s">
        <v>3</v>
      </c>
      <c r="N21" s="44" t="s">
        <v>3</v>
      </c>
      <c r="O21" s="46" t="s">
        <v>45</v>
      </c>
      <c r="P21" s="127"/>
    </row>
    <row r="22" spans="1:16" x14ac:dyDescent="0.45">
      <c r="A22" s="6">
        <v>1</v>
      </c>
      <c r="B22" s="7"/>
      <c r="C22" s="7"/>
      <c r="D22" s="38"/>
      <c r="E22" s="38"/>
      <c r="F22" s="7"/>
      <c r="G22" s="7"/>
      <c r="H22" s="49"/>
      <c r="I22" s="26"/>
      <c r="J22" s="26"/>
      <c r="K22" s="26"/>
      <c r="L22" s="26"/>
      <c r="M22" s="26"/>
      <c r="N22" s="26"/>
      <c r="O22" s="28">
        <f>SUM(I22:N22)</f>
        <v>0</v>
      </c>
      <c r="P22" s="53"/>
    </row>
    <row r="23" spans="1:16" x14ac:dyDescent="0.45">
      <c r="A23" s="8">
        <v>2</v>
      </c>
      <c r="B23" s="2"/>
      <c r="C23" s="2"/>
      <c r="D23" s="39"/>
      <c r="E23" s="39"/>
      <c r="F23" s="2"/>
      <c r="G23" s="2"/>
      <c r="H23" s="5"/>
      <c r="I23" s="27"/>
      <c r="J23" s="32"/>
      <c r="K23" s="27"/>
      <c r="L23" s="27"/>
      <c r="M23" s="27"/>
      <c r="N23" s="27"/>
      <c r="O23" s="29">
        <f t="shared" ref="O23:O51" si="0">SUM(I23:N23)</f>
        <v>0</v>
      </c>
      <c r="P23" s="54"/>
    </row>
    <row r="24" spans="1:16" x14ac:dyDescent="0.45">
      <c r="A24" s="8">
        <v>3</v>
      </c>
      <c r="B24" s="2"/>
      <c r="C24" s="2"/>
      <c r="D24" s="39"/>
      <c r="E24" s="39"/>
      <c r="F24" s="2"/>
      <c r="G24" s="2"/>
      <c r="H24" s="5"/>
      <c r="I24" s="27"/>
      <c r="J24" s="27"/>
      <c r="K24" s="27"/>
      <c r="L24" s="27"/>
      <c r="M24" s="27"/>
      <c r="N24" s="27"/>
      <c r="O24" s="29">
        <f>SUM(I24:N24)</f>
        <v>0</v>
      </c>
      <c r="P24" s="54"/>
    </row>
    <row r="25" spans="1:16" x14ac:dyDescent="0.45">
      <c r="A25" s="8">
        <v>4</v>
      </c>
      <c r="B25" s="2"/>
      <c r="C25" s="2"/>
      <c r="D25" s="39"/>
      <c r="E25" s="39"/>
      <c r="F25" s="2"/>
      <c r="G25" s="2"/>
      <c r="H25" s="5"/>
      <c r="I25" s="27"/>
      <c r="J25" s="27"/>
      <c r="K25" s="27"/>
      <c r="L25" s="27"/>
      <c r="M25" s="27"/>
      <c r="N25" s="27"/>
      <c r="O25" s="29">
        <f t="shared" si="0"/>
        <v>0</v>
      </c>
      <c r="P25" s="54"/>
    </row>
    <row r="26" spans="1:16" x14ac:dyDescent="0.45">
      <c r="A26" s="8">
        <v>5</v>
      </c>
      <c r="B26" s="2"/>
      <c r="C26" s="2"/>
      <c r="D26" s="39"/>
      <c r="E26" s="39"/>
      <c r="F26" s="2"/>
      <c r="G26" s="2"/>
      <c r="H26" s="5"/>
      <c r="I26" s="27"/>
      <c r="J26" s="27"/>
      <c r="K26" s="27"/>
      <c r="L26" s="27"/>
      <c r="M26" s="27"/>
      <c r="N26" s="27"/>
      <c r="O26" s="29">
        <f t="shared" si="0"/>
        <v>0</v>
      </c>
      <c r="P26" s="54"/>
    </row>
    <row r="27" spans="1:16" x14ac:dyDescent="0.45">
      <c r="A27" s="8">
        <v>6</v>
      </c>
      <c r="B27" s="2"/>
      <c r="C27" s="2"/>
      <c r="D27" s="39"/>
      <c r="E27" s="39"/>
      <c r="F27" s="2"/>
      <c r="G27" s="2"/>
      <c r="H27" s="5"/>
      <c r="I27" s="27"/>
      <c r="J27" s="27"/>
      <c r="K27" s="27"/>
      <c r="L27" s="27"/>
      <c r="M27" s="27"/>
      <c r="N27" s="27"/>
      <c r="O27" s="29">
        <f t="shared" si="0"/>
        <v>0</v>
      </c>
      <c r="P27" s="54"/>
    </row>
    <row r="28" spans="1:16" x14ac:dyDescent="0.45">
      <c r="A28" s="8">
        <v>7</v>
      </c>
      <c r="B28" s="2"/>
      <c r="C28" s="2"/>
      <c r="D28" s="39"/>
      <c r="E28" s="39"/>
      <c r="F28" s="2"/>
      <c r="G28" s="2"/>
      <c r="H28" s="5"/>
      <c r="I28" s="27"/>
      <c r="J28" s="27"/>
      <c r="K28" s="27"/>
      <c r="L28" s="27"/>
      <c r="M28" s="27"/>
      <c r="N28" s="27"/>
      <c r="O28" s="29">
        <f t="shared" si="0"/>
        <v>0</v>
      </c>
      <c r="P28" s="54"/>
    </row>
    <row r="29" spans="1:16" x14ac:dyDescent="0.45">
      <c r="A29" s="8">
        <v>8</v>
      </c>
      <c r="B29" s="2"/>
      <c r="C29" s="2"/>
      <c r="D29" s="39"/>
      <c r="E29" s="39"/>
      <c r="F29" s="2"/>
      <c r="G29" s="2"/>
      <c r="H29" s="5"/>
      <c r="I29" s="27"/>
      <c r="J29" s="27"/>
      <c r="K29" s="27"/>
      <c r="L29" s="27"/>
      <c r="M29" s="27"/>
      <c r="N29" s="27"/>
      <c r="O29" s="29">
        <f t="shared" si="0"/>
        <v>0</v>
      </c>
      <c r="P29" s="54"/>
    </row>
    <row r="30" spans="1:16" x14ac:dyDescent="0.45">
      <c r="A30" s="8">
        <v>9</v>
      </c>
      <c r="B30" s="2"/>
      <c r="C30" s="2"/>
      <c r="D30" s="39"/>
      <c r="E30" s="39"/>
      <c r="F30" s="2"/>
      <c r="G30" s="2"/>
      <c r="H30" s="5"/>
      <c r="I30" s="27"/>
      <c r="J30" s="27"/>
      <c r="K30" s="27"/>
      <c r="L30" s="27"/>
      <c r="M30" s="27"/>
      <c r="N30" s="27"/>
      <c r="O30" s="29">
        <f t="shared" si="0"/>
        <v>0</v>
      </c>
      <c r="P30" s="54"/>
    </row>
    <row r="31" spans="1:16" x14ac:dyDescent="0.45">
      <c r="A31" s="8">
        <v>10</v>
      </c>
      <c r="B31" s="2"/>
      <c r="C31" s="2"/>
      <c r="D31" s="39"/>
      <c r="E31" s="39"/>
      <c r="F31" s="2"/>
      <c r="G31" s="2"/>
      <c r="H31" s="5"/>
      <c r="I31" s="27"/>
      <c r="J31" s="27"/>
      <c r="K31" s="27"/>
      <c r="L31" s="27"/>
      <c r="M31" s="27"/>
      <c r="N31" s="27"/>
      <c r="O31" s="29">
        <f t="shared" si="0"/>
        <v>0</v>
      </c>
      <c r="P31" s="54"/>
    </row>
    <row r="32" spans="1:16" x14ac:dyDescent="0.45">
      <c r="A32" s="8">
        <v>11</v>
      </c>
      <c r="B32" s="2"/>
      <c r="C32" s="2"/>
      <c r="D32" s="39"/>
      <c r="E32" s="39"/>
      <c r="F32" s="2"/>
      <c r="G32" s="2"/>
      <c r="H32" s="5"/>
      <c r="I32" s="27"/>
      <c r="J32" s="27"/>
      <c r="K32" s="27"/>
      <c r="L32" s="27"/>
      <c r="M32" s="27"/>
      <c r="N32" s="27"/>
      <c r="O32" s="29">
        <f t="shared" si="0"/>
        <v>0</v>
      </c>
      <c r="P32" s="54"/>
    </row>
    <row r="33" spans="1:16" x14ac:dyDescent="0.45">
      <c r="A33" s="8">
        <v>12</v>
      </c>
      <c r="B33" s="2"/>
      <c r="C33" s="2"/>
      <c r="D33" s="39"/>
      <c r="E33" s="39"/>
      <c r="F33" s="2"/>
      <c r="G33" s="2"/>
      <c r="H33" s="5"/>
      <c r="I33" s="27"/>
      <c r="J33" s="27"/>
      <c r="K33" s="27"/>
      <c r="L33" s="27"/>
      <c r="M33" s="27"/>
      <c r="N33" s="27"/>
      <c r="O33" s="29">
        <f t="shared" si="0"/>
        <v>0</v>
      </c>
      <c r="P33" s="54"/>
    </row>
    <row r="34" spans="1:16" x14ac:dyDescent="0.45">
      <c r="A34" s="8">
        <v>13</v>
      </c>
      <c r="B34" s="2"/>
      <c r="C34" s="2"/>
      <c r="D34" s="39"/>
      <c r="E34" s="39"/>
      <c r="F34" s="2"/>
      <c r="G34" s="2"/>
      <c r="H34" s="5"/>
      <c r="I34" s="27"/>
      <c r="J34" s="27"/>
      <c r="K34" s="27"/>
      <c r="L34" s="27"/>
      <c r="M34" s="27"/>
      <c r="N34" s="27"/>
      <c r="O34" s="29">
        <f t="shared" si="0"/>
        <v>0</v>
      </c>
      <c r="P34" s="54"/>
    </row>
    <row r="35" spans="1:16" x14ac:dyDescent="0.45">
      <c r="A35" s="8">
        <v>14</v>
      </c>
      <c r="B35" s="2"/>
      <c r="C35" s="2"/>
      <c r="D35" s="39"/>
      <c r="E35" s="39"/>
      <c r="F35" s="2"/>
      <c r="G35" s="2"/>
      <c r="H35" s="5"/>
      <c r="I35" s="27"/>
      <c r="J35" s="27"/>
      <c r="K35" s="27"/>
      <c r="L35" s="27"/>
      <c r="M35" s="27"/>
      <c r="N35" s="27"/>
      <c r="O35" s="29">
        <f t="shared" si="0"/>
        <v>0</v>
      </c>
      <c r="P35" s="54"/>
    </row>
    <row r="36" spans="1:16" x14ac:dyDescent="0.45">
      <c r="A36" s="8">
        <v>15</v>
      </c>
      <c r="B36" s="2"/>
      <c r="C36" s="2"/>
      <c r="D36" s="39"/>
      <c r="E36" s="39"/>
      <c r="F36" s="2"/>
      <c r="G36" s="2"/>
      <c r="H36" s="5"/>
      <c r="I36" s="4"/>
      <c r="J36" s="4"/>
      <c r="K36" s="4"/>
      <c r="L36" s="4"/>
      <c r="M36" s="4"/>
      <c r="N36" s="4"/>
      <c r="O36" s="29">
        <f t="shared" si="0"/>
        <v>0</v>
      </c>
      <c r="P36" s="54"/>
    </row>
    <row r="37" spans="1:16" x14ac:dyDescent="0.45">
      <c r="A37" s="8">
        <v>16</v>
      </c>
      <c r="B37" s="2"/>
      <c r="C37" s="2"/>
      <c r="D37" s="39"/>
      <c r="E37" s="39"/>
      <c r="F37" s="2"/>
      <c r="G37" s="2"/>
      <c r="H37" s="5"/>
      <c r="I37" s="4"/>
      <c r="J37" s="4"/>
      <c r="K37" s="4"/>
      <c r="L37" s="4"/>
      <c r="M37" s="4"/>
      <c r="N37" s="4"/>
      <c r="O37" s="29">
        <f t="shared" si="0"/>
        <v>0</v>
      </c>
      <c r="P37" s="54"/>
    </row>
    <row r="38" spans="1:16" x14ac:dyDescent="0.45">
      <c r="A38" s="8">
        <v>17</v>
      </c>
      <c r="B38" s="2"/>
      <c r="C38" s="2"/>
      <c r="D38" s="39"/>
      <c r="E38" s="39"/>
      <c r="F38" s="2"/>
      <c r="G38" s="2"/>
      <c r="H38" s="5"/>
      <c r="I38" s="4"/>
      <c r="J38" s="4"/>
      <c r="K38" s="4"/>
      <c r="L38" s="4"/>
      <c r="M38" s="4"/>
      <c r="N38" s="4"/>
      <c r="O38" s="29">
        <f t="shared" si="0"/>
        <v>0</v>
      </c>
      <c r="P38" s="54"/>
    </row>
    <row r="39" spans="1:16" x14ac:dyDescent="0.45">
      <c r="A39" s="8">
        <v>18</v>
      </c>
      <c r="B39" s="2"/>
      <c r="C39" s="2"/>
      <c r="D39" s="39"/>
      <c r="E39" s="39"/>
      <c r="F39" s="2"/>
      <c r="G39" s="2"/>
      <c r="H39" s="5"/>
      <c r="I39" s="4"/>
      <c r="J39" s="4"/>
      <c r="K39" s="4"/>
      <c r="L39" s="4"/>
      <c r="M39" s="4"/>
      <c r="N39" s="4"/>
      <c r="O39" s="29">
        <f t="shared" si="0"/>
        <v>0</v>
      </c>
      <c r="P39" s="54"/>
    </row>
    <row r="40" spans="1:16" x14ac:dyDescent="0.45">
      <c r="A40" s="8">
        <v>19</v>
      </c>
      <c r="B40" s="2"/>
      <c r="C40" s="2"/>
      <c r="D40" s="39"/>
      <c r="E40" s="39"/>
      <c r="F40" s="2"/>
      <c r="G40" s="2"/>
      <c r="H40" s="5"/>
      <c r="I40" s="4"/>
      <c r="J40" s="4"/>
      <c r="K40" s="4"/>
      <c r="L40" s="4"/>
      <c r="M40" s="4"/>
      <c r="N40" s="4"/>
      <c r="O40" s="29">
        <f t="shared" si="0"/>
        <v>0</v>
      </c>
      <c r="P40" s="54"/>
    </row>
    <row r="41" spans="1:16" x14ac:dyDescent="0.45">
      <c r="A41" s="8">
        <v>20</v>
      </c>
      <c r="B41" s="2"/>
      <c r="C41" s="2"/>
      <c r="D41" s="39"/>
      <c r="E41" s="39"/>
      <c r="F41" s="2"/>
      <c r="G41" s="2"/>
      <c r="H41" s="5"/>
      <c r="I41" s="4"/>
      <c r="J41" s="4"/>
      <c r="K41" s="4"/>
      <c r="L41" s="4"/>
      <c r="M41" s="4"/>
      <c r="N41" s="4"/>
      <c r="O41" s="29">
        <f t="shared" si="0"/>
        <v>0</v>
      </c>
      <c r="P41" s="54"/>
    </row>
    <row r="42" spans="1:16" x14ac:dyDescent="0.45">
      <c r="A42" s="8">
        <v>21</v>
      </c>
      <c r="B42" s="2"/>
      <c r="C42" s="2"/>
      <c r="D42" s="39"/>
      <c r="E42" s="39"/>
      <c r="F42" s="2"/>
      <c r="G42" s="2"/>
      <c r="H42" s="5"/>
      <c r="I42" s="4"/>
      <c r="J42" s="4"/>
      <c r="K42" s="4"/>
      <c r="L42" s="4"/>
      <c r="M42" s="4"/>
      <c r="N42" s="4"/>
      <c r="O42" s="29">
        <f t="shared" si="0"/>
        <v>0</v>
      </c>
      <c r="P42" s="54"/>
    </row>
    <row r="43" spans="1:16" x14ac:dyDescent="0.45">
      <c r="A43" s="8">
        <v>22</v>
      </c>
      <c r="B43" s="2"/>
      <c r="C43" s="2"/>
      <c r="D43" s="39"/>
      <c r="E43" s="39"/>
      <c r="F43" s="2"/>
      <c r="G43" s="2"/>
      <c r="H43" s="5"/>
      <c r="I43" s="4"/>
      <c r="J43" s="4"/>
      <c r="K43" s="4"/>
      <c r="L43" s="4"/>
      <c r="M43" s="4"/>
      <c r="N43" s="4"/>
      <c r="O43" s="29">
        <f t="shared" si="0"/>
        <v>0</v>
      </c>
      <c r="P43" s="54"/>
    </row>
    <row r="44" spans="1:16" x14ac:dyDescent="0.45">
      <c r="A44" s="8">
        <v>23</v>
      </c>
      <c r="B44" s="2"/>
      <c r="C44" s="2"/>
      <c r="D44" s="39"/>
      <c r="E44" s="39"/>
      <c r="F44" s="2"/>
      <c r="G44" s="2"/>
      <c r="H44" s="5"/>
      <c r="I44" s="4"/>
      <c r="J44" s="4"/>
      <c r="K44" s="4"/>
      <c r="L44" s="4"/>
      <c r="M44" s="4"/>
      <c r="N44" s="4"/>
      <c r="O44" s="29">
        <f t="shared" si="0"/>
        <v>0</v>
      </c>
      <c r="P44" s="54"/>
    </row>
    <row r="45" spans="1:16" x14ac:dyDescent="0.45">
      <c r="A45" s="8">
        <v>24</v>
      </c>
      <c r="B45" s="2"/>
      <c r="C45" s="2"/>
      <c r="D45" s="39"/>
      <c r="E45" s="39"/>
      <c r="F45" s="2"/>
      <c r="G45" s="2"/>
      <c r="H45" s="5"/>
      <c r="I45" s="4"/>
      <c r="J45" s="4"/>
      <c r="K45" s="4"/>
      <c r="L45" s="4"/>
      <c r="M45" s="4"/>
      <c r="N45" s="4"/>
      <c r="O45" s="29">
        <f t="shared" si="0"/>
        <v>0</v>
      </c>
      <c r="P45" s="54"/>
    </row>
    <row r="46" spans="1:16" x14ac:dyDescent="0.45">
      <c r="A46" s="8">
        <v>25</v>
      </c>
      <c r="B46" s="2"/>
      <c r="C46" s="2"/>
      <c r="D46" s="39"/>
      <c r="E46" s="39"/>
      <c r="F46" s="2"/>
      <c r="G46" s="2"/>
      <c r="H46" s="5"/>
      <c r="I46" s="4"/>
      <c r="J46" s="4"/>
      <c r="K46" s="4"/>
      <c r="L46" s="4"/>
      <c r="M46" s="4"/>
      <c r="N46" s="4"/>
      <c r="O46" s="29">
        <f t="shared" si="0"/>
        <v>0</v>
      </c>
      <c r="P46" s="54"/>
    </row>
    <row r="47" spans="1:16" x14ac:dyDescent="0.45">
      <c r="A47" s="8">
        <v>26</v>
      </c>
      <c r="B47" s="2"/>
      <c r="C47" s="2"/>
      <c r="D47" s="39"/>
      <c r="E47" s="39"/>
      <c r="F47" s="2"/>
      <c r="G47" s="2"/>
      <c r="H47" s="5"/>
      <c r="I47" s="4"/>
      <c r="J47" s="4"/>
      <c r="K47" s="4"/>
      <c r="L47" s="4"/>
      <c r="M47" s="4"/>
      <c r="N47" s="4"/>
      <c r="O47" s="29">
        <f t="shared" si="0"/>
        <v>0</v>
      </c>
      <c r="P47" s="54"/>
    </row>
    <row r="48" spans="1:16" x14ac:dyDescent="0.45">
      <c r="A48" s="8">
        <v>27</v>
      </c>
      <c r="B48" s="2"/>
      <c r="C48" s="2"/>
      <c r="D48" s="39"/>
      <c r="E48" s="39"/>
      <c r="F48" s="2"/>
      <c r="G48" s="2"/>
      <c r="H48" s="5"/>
      <c r="I48" s="4"/>
      <c r="J48" s="4"/>
      <c r="K48" s="4"/>
      <c r="L48" s="4"/>
      <c r="M48" s="4"/>
      <c r="N48" s="4"/>
      <c r="O48" s="29">
        <f t="shared" si="0"/>
        <v>0</v>
      </c>
      <c r="P48" s="54"/>
    </row>
    <row r="49" spans="1:16" x14ac:dyDescent="0.45">
      <c r="A49" s="8">
        <v>28</v>
      </c>
      <c r="B49" s="2"/>
      <c r="C49" s="2"/>
      <c r="D49" s="39"/>
      <c r="E49" s="39"/>
      <c r="F49" s="2"/>
      <c r="G49" s="2"/>
      <c r="H49" s="5"/>
      <c r="I49" s="4"/>
      <c r="J49" s="4"/>
      <c r="K49" s="4"/>
      <c r="L49" s="4"/>
      <c r="M49" s="4"/>
      <c r="N49" s="4"/>
      <c r="O49" s="29">
        <f t="shared" si="0"/>
        <v>0</v>
      </c>
      <c r="P49" s="54"/>
    </row>
    <row r="50" spans="1:16" x14ac:dyDescent="0.45">
      <c r="A50" s="8">
        <v>29</v>
      </c>
      <c r="B50" s="2"/>
      <c r="C50" s="2"/>
      <c r="D50" s="39"/>
      <c r="E50" s="39"/>
      <c r="F50" s="2"/>
      <c r="G50" s="2"/>
      <c r="H50" s="5"/>
      <c r="I50" s="4"/>
      <c r="J50" s="4"/>
      <c r="K50" s="4"/>
      <c r="L50" s="4"/>
      <c r="M50" s="4"/>
      <c r="N50" s="4"/>
      <c r="O50" s="29">
        <f t="shared" si="0"/>
        <v>0</v>
      </c>
      <c r="P50" s="54"/>
    </row>
    <row r="51" spans="1:16" ht="18.600000000000001" thickBot="1" x14ac:dyDescent="0.5">
      <c r="A51" s="8">
        <v>30</v>
      </c>
      <c r="B51" s="9"/>
      <c r="C51" s="9"/>
      <c r="D51" s="40"/>
      <c r="E51" s="40"/>
      <c r="F51" s="9"/>
      <c r="G51" s="9"/>
      <c r="H51" s="10"/>
      <c r="I51" s="11"/>
      <c r="J51" s="11"/>
      <c r="K51" s="11"/>
      <c r="L51" s="11"/>
      <c r="M51" s="11"/>
      <c r="N51" s="11"/>
      <c r="O51" s="41">
        <f t="shared" si="0"/>
        <v>0</v>
      </c>
      <c r="P51" s="54"/>
    </row>
    <row r="52" spans="1:16" ht="19.8" x14ac:dyDescent="0.45">
      <c r="H52" s="20" t="s">
        <v>10</v>
      </c>
      <c r="I52" s="12">
        <f>SUMIF($H$22:$H$51,$H$52,I$22:I$51)</f>
        <v>0</v>
      </c>
      <c r="J52" s="12">
        <f t="shared" ref="J52:N52" si="1">SUMIF($H$22:$H$51,$H$52,J$22:J$51)</f>
        <v>0</v>
      </c>
      <c r="K52" s="12">
        <f t="shared" si="1"/>
        <v>0</v>
      </c>
      <c r="L52" s="12">
        <f t="shared" si="1"/>
        <v>0</v>
      </c>
      <c r="M52" s="12">
        <f t="shared" si="1"/>
        <v>0</v>
      </c>
      <c r="N52" s="12">
        <f t="shared" si="1"/>
        <v>0</v>
      </c>
      <c r="O52" s="25">
        <f>SUMIF($H$22:$H$51,$H$52,O$22:O$51)</f>
        <v>0</v>
      </c>
      <c r="P52" s="25">
        <f>SUMIF($H$22:$H$51,$H$52,P$22:P$51)</f>
        <v>0</v>
      </c>
    </row>
    <row r="53" spans="1:16" ht="19.8" x14ac:dyDescent="0.45">
      <c r="H53" s="21" t="s">
        <v>11</v>
      </c>
      <c r="I53" s="12">
        <f>SUMIF($H$22:$H$51,$H$53,I$22:I$51)</f>
        <v>0</v>
      </c>
      <c r="J53" s="12">
        <f t="shared" ref="J53:N53" si="2">SUMIF($H$22:$H$51,$H$53,J$22:J$51)</f>
        <v>0</v>
      </c>
      <c r="K53" s="12">
        <f t="shared" si="2"/>
        <v>0</v>
      </c>
      <c r="L53" s="12">
        <f t="shared" si="2"/>
        <v>0</v>
      </c>
      <c r="M53" s="12">
        <f t="shared" si="2"/>
        <v>0</v>
      </c>
      <c r="N53" s="12">
        <f t="shared" si="2"/>
        <v>0</v>
      </c>
      <c r="O53" s="25">
        <f>SUMIF($H$22:$H$51,$H$53,O$22:O$51)</f>
        <v>0</v>
      </c>
      <c r="P53" s="25">
        <f>SUMIF($H$22:$H$51,$H$53,P$22:P$51)</f>
        <v>0</v>
      </c>
    </row>
    <row r="54" spans="1:16" ht="19.8" x14ac:dyDescent="0.45">
      <c r="H54" s="47" t="s">
        <v>52</v>
      </c>
      <c r="I54" s="12">
        <f t="shared" ref="I54:O54" si="3">SUMIF($H$22:$H$51,$H$54,I$22:I$51)</f>
        <v>0</v>
      </c>
      <c r="J54" s="12">
        <f t="shared" si="3"/>
        <v>0</v>
      </c>
      <c r="K54" s="12">
        <f t="shared" si="3"/>
        <v>0</v>
      </c>
      <c r="L54" s="12">
        <f t="shared" si="3"/>
        <v>0</v>
      </c>
      <c r="M54" s="12">
        <f t="shared" si="3"/>
        <v>0</v>
      </c>
      <c r="N54" s="12">
        <f t="shared" si="3"/>
        <v>0</v>
      </c>
      <c r="O54" s="25">
        <f t="shared" si="3"/>
        <v>0</v>
      </c>
      <c r="P54" s="25"/>
    </row>
    <row r="55" spans="1:16" x14ac:dyDescent="0.45">
      <c r="H55" s="48" t="s">
        <v>53</v>
      </c>
      <c r="I55" s="12">
        <f>SUMIF($H$22:$H$51,$H$55,I$22:I$51)</f>
        <v>0</v>
      </c>
      <c r="J55" s="12">
        <f t="shared" ref="J55:N55" si="4">SUMIF($H$22:$H$51,$H$55,J$22:J$51)</f>
        <v>0</v>
      </c>
      <c r="K55" s="12">
        <f>SUMIF($H$22:$H$51,$H$55,K$22:K$51)</f>
        <v>0</v>
      </c>
      <c r="L55" s="12">
        <f t="shared" si="4"/>
        <v>0</v>
      </c>
      <c r="M55" s="12">
        <f t="shared" si="4"/>
        <v>0</v>
      </c>
      <c r="N55" s="12">
        <f t="shared" si="4"/>
        <v>0</v>
      </c>
      <c r="O55" s="25">
        <f>SUMIF($H$22:$H$51,$H$55,O$22:O$51)</f>
        <v>0</v>
      </c>
      <c r="P55" s="25">
        <f>SUMIF($H$22:$H$51,$H$55,P$22:P$51)</f>
        <v>0</v>
      </c>
    </row>
    <row r="56" spans="1:16" ht="20.399999999999999" thickBot="1" x14ac:dyDescent="0.5">
      <c r="H56" s="43" t="s">
        <v>12</v>
      </c>
      <c r="I56" s="13">
        <f>SUM(I22:I51)</f>
        <v>0</v>
      </c>
      <c r="J56" s="13">
        <f t="shared" ref="J56:N56" si="5">SUM(J22:J51)</f>
        <v>0</v>
      </c>
      <c r="K56" s="13">
        <f t="shared" si="5"/>
        <v>0</v>
      </c>
      <c r="L56" s="13">
        <f t="shared" si="5"/>
        <v>0</v>
      </c>
      <c r="M56" s="13">
        <f t="shared" si="5"/>
        <v>0</v>
      </c>
      <c r="N56" s="13">
        <f t="shared" si="5"/>
        <v>0</v>
      </c>
      <c r="O56" s="24">
        <f>SUM(O22:O51)</f>
        <v>0</v>
      </c>
      <c r="P56" s="24">
        <f t="shared" ref="P56" si="6">SUM(P22:P51)</f>
        <v>0</v>
      </c>
    </row>
    <row r="58" spans="1:16" x14ac:dyDescent="0.45">
      <c r="A58" t="s">
        <v>16</v>
      </c>
    </row>
    <row r="59" spans="1:16" x14ac:dyDescent="0.45">
      <c r="A59" t="s">
        <v>14</v>
      </c>
    </row>
    <row r="60" spans="1:16" x14ac:dyDescent="0.45">
      <c r="A60" t="s">
        <v>15</v>
      </c>
    </row>
    <row r="61" spans="1:16" ht="18.75" customHeight="1" x14ac:dyDescent="0.45">
      <c r="A61" t="s">
        <v>55</v>
      </c>
    </row>
    <row r="62" spans="1:16" ht="18.75" customHeight="1" x14ac:dyDescent="0.45">
      <c r="A62" s="23" t="s">
        <v>25</v>
      </c>
      <c r="C62" s="14"/>
      <c r="D62" s="14"/>
      <c r="E62" s="14"/>
      <c r="F62" s="14"/>
      <c r="G62" s="14"/>
      <c r="H62" s="1"/>
      <c r="I62" s="1"/>
      <c r="J62" s="1"/>
      <c r="K62" s="1"/>
      <c r="L62" s="1"/>
      <c r="M62" s="1"/>
      <c r="N62" s="1"/>
    </row>
    <row r="63" spans="1:16" ht="18.75" customHeight="1" x14ac:dyDescent="0.45">
      <c r="A63" s="23" t="s">
        <v>27</v>
      </c>
      <c r="C63" s="14"/>
      <c r="D63" s="14"/>
      <c r="E63" s="14"/>
      <c r="F63" s="14"/>
      <c r="G63" s="14"/>
      <c r="H63" s="1"/>
      <c r="I63" s="1"/>
      <c r="J63" s="1"/>
      <c r="K63" s="1"/>
      <c r="L63" s="1"/>
      <c r="M63" s="1"/>
      <c r="N63" s="1"/>
    </row>
    <row r="64" spans="1:16" ht="18.75" customHeight="1" x14ac:dyDescent="0.45">
      <c r="A64" s="23" t="s">
        <v>28</v>
      </c>
      <c r="C64" s="14"/>
      <c r="D64" s="14"/>
      <c r="E64" s="14"/>
      <c r="F64" s="14"/>
      <c r="G64" s="14"/>
      <c r="H64" s="1"/>
      <c r="I64" s="1"/>
      <c r="J64" s="1"/>
      <c r="K64" s="1"/>
      <c r="L64" s="1"/>
      <c r="M64" s="1"/>
      <c r="N64" s="1"/>
    </row>
    <row r="65" spans="1:14" ht="18.75" customHeight="1" x14ac:dyDescent="0.45">
      <c r="A65" s="45" t="s">
        <v>47</v>
      </c>
      <c r="C65" s="14"/>
      <c r="D65" s="14"/>
      <c r="E65" s="14"/>
      <c r="F65" s="14"/>
      <c r="G65" s="14"/>
      <c r="H65" s="1"/>
      <c r="I65" s="1"/>
      <c r="J65" s="1"/>
      <c r="K65" s="1"/>
      <c r="L65" s="1"/>
      <c r="M65" s="1"/>
      <c r="N65" s="1"/>
    </row>
    <row r="66" spans="1:14" ht="18.75" customHeight="1" x14ac:dyDescent="0.45">
      <c r="H66" s="1"/>
      <c r="I66" s="1"/>
      <c r="J66" s="1"/>
      <c r="K66" s="1"/>
    </row>
    <row r="67" spans="1:14" ht="18.75" customHeight="1" x14ac:dyDescent="0.45">
      <c r="B67" t="s">
        <v>24</v>
      </c>
      <c r="H67" s="1"/>
      <c r="I67" s="1"/>
      <c r="J67" s="1"/>
      <c r="K67" s="1"/>
    </row>
    <row r="68" spans="1:14" ht="18.75" customHeight="1" x14ac:dyDescent="0.45">
      <c r="B68" s="36" t="s">
        <v>2</v>
      </c>
      <c r="C68" s="2" t="s">
        <v>31</v>
      </c>
      <c r="D68" s="131" t="s">
        <v>42</v>
      </c>
      <c r="E68" s="131"/>
    </row>
    <row r="69" spans="1:14" ht="18.75" customHeight="1" x14ac:dyDescent="0.45">
      <c r="B69" s="37" t="s">
        <v>10</v>
      </c>
      <c r="C69" s="3" t="s">
        <v>33</v>
      </c>
      <c r="D69" s="132" t="s">
        <v>43</v>
      </c>
      <c r="E69" s="133"/>
    </row>
    <row r="70" spans="1:14" x14ac:dyDescent="0.45">
      <c r="B70" s="37" t="s">
        <v>11</v>
      </c>
      <c r="C70" s="3" t="s">
        <v>34</v>
      </c>
      <c r="D70" s="133" t="s">
        <v>58</v>
      </c>
      <c r="E70" s="133"/>
    </row>
    <row r="71" spans="1:14" x14ac:dyDescent="0.45">
      <c r="B71" s="51" t="s">
        <v>54</v>
      </c>
      <c r="C71" s="3" t="s">
        <v>35</v>
      </c>
      <c r="D71" s="133" t="s">
        <v>59</v>
      </c>
      <c r="E71" s="133"/>
    </row>
    <row r="72" spans="1:14" x14ac:dyDescent="0.45">
      <c r="B72" s="52" t="s">
        <v>53</v>
      </c>
      <c r="C72" s="3" t="s">
        <v>36</v>
      </c>
      <c r="D72" s="134"/>
      <c r="E72" s="134"/>
    </row>
    <row r="73" spans="1:14" x14ac:dyDescent="0.45">
      <c r="C73" s="3" t="s">
        <v>37</v>
      </c>
    </row>
    <row r="74" spans="1:14" x14ac:dyDescent="0.45">
      <c r="C74" s="3" t="s">
        <v>38</v>
      </c>
      <c r="D74" t="s">
        <v>57</v>
      </c>
    </row>
    <row r="75" spans="1:14" x14ac:dyDescent="0.45">
      <c r="C75" s="3" t="s">
        <v>39</v>
      </c>
    </row>
    <row r="76" spans="1:14" x14ac:dyDescent="0.45">
      <c r="C76" s="3" t="s">
        <v>40</v>
      </c>
    </row>
    <row r="77" spans="1:14" x14ac:dyDescent="0.45">
      <c r="C77" s="3" t="s">
        <v>41</v>
      </c>
    </row>
    <row r="78" spans="1:14" x14ac:dyDescent="0.45">
      <c r="C78" s="50" t="s">
        <v>56</v>
      </c>
    </row>
  </sheetData>
  <mergeCells count="18">
    <mergeCell ref="D68:E68"/>
    <mergeCell ref="D69:E69"/>
    <mergeCell ref="D70:E70"/>
    <mergeCell ref="D71:E71"/>
    <mergeCell ref="D72:E72"/>
    <mergeCell ref="G18:G21"/>
    <mergeCell ref="H18:H21"/>
    <mergeCell ref="I18:N18"/>
    <mergeCell ref="O18:O20"/>
    <mergeCell ref="P18:P21"/>
    <mergeCell ref="I19:K19"/>
    <mergeCell ref="L19:N19"/>
    <mergeCell ref="F18:F21"/>
    <mergeCell ref="A18:A21"/>
    <mergeCell ref="B18:B21"/>
    <mergeCell ref="C18:C21"/>
    <mergeCell ref="D18:D21"/>
    <mergeCell ref="E18:E21"/>
  </mergeCells>
  <phoneticPr fontId="2"/>
  <dataValidations count="3">
    <dataValidation type="list" allowBlank="1" showInputMessage="1" showErrorMessage="1" sqref="E22:E51" xr:uid="{2663B9AE-FFEC-4A91-99B2-576929057B74}">
      <formula1>$D$69:$D$71</formula1>
    </dataValidation>
    <dataValidation type="list" allowBlank="1" showInputMessage="1" showErrorMessage="1" sqref="H22:H51" xr:uid="{0222CED0-A10E-4C89-A0F6-812D7D35F9C9}">
      <formula1>$B$69:$B$72</formula1>
    </dataValidation>
    <dataValidation type="list" allowBlank="1" showInputMessage="1" showErrorMessage="1" sqref="D22:D51" xr:uid="{DAF6A42E-2497-49E3-AFFC-ED68FD91E0E2}">
      <formula1>$C$69:$C$78</formula1>
    </dataValidation>
  </dataValidations>
  <pageMargins left="0.7" right="0.7" top="0.75" bottom="0.75" header="0.3" footer="0.3"/>
  <pageSetup paperSize="8" scale="5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A4A89-6655-47BE-A5C4-2C5091452853}">
  <sheetPr>
    <tabColor rgb="FFFFFF00"/>
    <pageSetUpPr fitToPage="1"/>
  </sheetPr>
  <dimension ref="A1:H15"/>
  <sheetViews>
    <sheetView view="pageBreakPreview" zoomScale="80" zoomScaleNormal="100" zoomScaleSheetLayoutView="80" workbookViewId="0">
      <selection activeCell="K15" sqref="K15"/>
    </sheetView>
  </sheetViews>
  <sheetFormatPr defaultRowHeight="18" x14ac:dyDescent="0.45"/>
  <cols>
    <col min="1" max="1" width="8.59765625" customWidth="1"/>
    <col min="2" max="2" width="23.5" bestFit="1" customWidth="1"/>
    <col min="3" max="3" width="31.19921875" customWidth="1"/>
    <col min="4" max="4" width="11.5" customWidth="1"/>
    <col min="5" max="5" width="19" customWidth="1"/>
    <col min="6" max="7" width="11.5" customWidth="1"/>
    <col min="8" max="8" width="16.19921875" customWidth="1"/>
    <col min="9" max="11" width="16.59765625" customWidth="1"/>
    <col min="12" max="12" width="45.09765625" customWidth="1"/>
    <col min="13" max="13" width="8.59765625" customWidth="1"/>
  </cols>
  <sheetData>
    <row r="1" spans="1:8" ht="30" customHeight="1" x14ac:dyDescent="0.45">
      <c r="A1" s="42" t="s">
        <v>44</v>
      </c>
      <c r="B1" s="91" t="s">
        <v>108</v>
      </c>
    </row>
    <row r="2" spans="1:8" ht="19.5" customHeight="1" thickBot="1" x14ac:dyDescent="0.5">
      <c r="A2" s="18"/>
    </row>
    <row r="3" spans="1:8" ht="20.399999999999999" thickBot="1" x14ac:dyDescent="0.5">
      <c r="A3" s="92">
        <v>1</v>
      </c>
      <c r="B3" s="17" t="s">
        <v>19</v>
      </c>
      <c r="C3" s="16"/>
      <c r="D3" s="33"/>
      <c r="E3" s="33"/>
      <c r="F3" s="33"/>
      <c r="G3" s="33"/>
    </row>
    <row r="4" spans="1:8" ht="20.399999999999999" thickBot="1" x14ac:dyDescent="0.5">
      <c r="A4" s="92"/>
      <c r="B4" s="17"/>
      <c r="D4" s="34"/>
      <c r="E4" s="34"/>
      <c r="F4" s="34"/>
      <c r="G4" s="34"/>
      <c r="H4" s="15"/>
    </row>
    <row r="5" spans="1:8" ht="20.399999999999999" thickBot="1" x14ac:dyDescent="0.5">
      <c r="A5" s="93" t="s">
        <v>110</v>
      </c>
      <c r="B5" s="17" t="s">
        <v>21</v>
      </c>
      <c r="C5" s="16"/>
      <c r="D5" s="33"/>
      <c r="E5" s="33"/>
      <c r="F5" s="33"/>
      <c r="G5" s="33"/>
      <c r="H5" s="15"/>
    </row>
    <row r="6" spans="1:8" ht="19.8" x14ac:dyDescent="0.45">
      <c r="A6" s="94"/>
      <c r="B6" s="17"/>
      <c r="D6" s="34"/>
      <c r="E6" s="34"/>
      <c r="F6" s="34"/>
      <c r="G6" s="34"/>
      <c r="H6" s="15"/>
    </row>
    <row r="7" spans="1:8" ht="20.399999999999999" thickBot="1" x14ac:dyDescent="0.5">
      <c r="A7" s="94" t="s">
        <v>111</v>
      </c>
      <c r="B7" s="17" t="s">
        <v>29</v>
      </c>
      <c r="D7" s="34"/>
      <c r="E7" s="34"/>
      <c r="F7" s="34"/>
      <c r="G7" s="34"/>
      <c r="H7" s="15"/>
    </row>
    <row r="8" spans="1:8" ht="20.399999999999999" thickBot="1" x14ac:dyDescent="0.5">
      <c r="A8" s="94"/>
      <c r="B8" s="17" t="s">
        <v>0</v>
      </c>
      <c r="C8" s="16"/>
      <c r="D8" s="33"/>
      <c r="E8" s="33"/>
      <c r="F8" s="33"/>
      <c r="G8" s="33"/>
      <c r="H8" s="15"/>
    </row>
    <row r="9" spans="1:8" ht="20.399999999999999" thickBot="1" x14ac:dyDescent="0.5">
      <c r="A9" s="94"/>
      <c r="B9" s="17" t="s">
        <v>1</v>
      </c>
      <c r="C9" s="30"/>
      <c r="D9" s="33"/>
      <c r="E9" s="33"/>
      <c r="F9" s="33"/>
      <c r="G9" s="33"/>
      <c r="H9" s="15"/>
    </row>
    <row r="10" spans="1:8" ht="20.399999999999999" thickBot="1" x14ac:dyDescent="0.5">
      <c r="A10" s="94"/>
      <c r="B10" s="22" t="s">
        <v>23</v>
      </c>
      <c r="C10" s="16"/>
      <c r="D10" s="33"/>
      <c r="E10" s="33"/>
      <c r="F10" s="33"/>
      <c r="G10" s="33"/>
      <c r="H10" s="15"/>
    </row>
    <row r="11" spans="1:8" ht="20.399999999999999" thickBot="1" x14ac:dyDescent="0.5">
      <c r="A11" s="94"/>
      <c r="B11" s="17" t="s">
        <v>22</v>
      </c>
      <c r="C11" s="31"/>
      <c r="D11" s="35"/>
      <c r="E11" s="35"/>
      <c r="F11" s="35"/>
      <c r="G11" s="35"/>
      <c r="H11" s="15"/>
    </row>
    <row r="12" spans="1:8" ht="20.399999999999999" thickBot="1" x14ac:dyDescent="0.5">
      <c r="A12" s="94"/>
      <c r="B12" s="17"/>
      <c r="D12" s="34"/>
      <c r="E12" s="34"/>
      <c r="F12" s="34"/>
      <c r="G12" s="34"/>
      <c r="H12" s="15"/>
    </row>
    <row r="13" spans="1:8" ht="20.399999999999999" thickBot="1" x14ac:dyDescent="0.5">
      <c r="A13" s="94" t="s">
        <v>112</v>
      </c>
      <c r="B13" s="17" t="s">
        <v>20</v>
      </c>
      <c r="C13" s="16"/>
      <c r="D13" s="33" t="s">
        <v>30</v>
      </c>
      <c r="E13" s="33"/>
      <c r="F13" s="33"/>
      <c r="G13" s="33"/>
      <c r="H13" s="17"/>
    </row>
    <row r="14" spans="1:8" ht="19.8" x14ac:dyDescent="0.45">
      <c r="A14" s="94"/>
      <c r="B14" s="17"/>
    </row>
    <row r="15" spans="1:8" ht="19.8" x14ac:dyDescent="0.45">
      <c r="A15" s="95">
        <v>3</v>
      </c>
      <c r="B15" s="22" t="s">
        <v>76</v>
      </c>
      <c r="C15" t="s">
        <v>109</v>
      </c>
    </row>
  </sheetData>
  <phoneticPr fontId="2"/>
  <pageMargins left="0.7" right="0.7"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72"/>
  <sheetViews>
    <sheetView tabSelected="1" view="pageBreakPreview" zoomScale="60" zoomScaleNormal="100" workbookViewId="0">
      <selection activeCell="L47" sqref="L47"/>
    </sheetView>
  </sheetViews>
  <sheetFormatPr defaultRowHeight="18" x14ac:dyDescent="0.45"/>
  <cols>
    <col min="1" max="1" width="5.8984375" customWidth="1"/>
    <col min="2" max="2" width="23.5" bestFit="1" customWidth="1"/>
    <col min="3" max="3" width="31.19921875" customWidth="1"/>
    <col min="4" max="4" width="11.5" customWidth="1"/>
    <col min="5" max="5" width="19" customWidth="1"/>
    <col min="6" max="7" width="11.5" customWidth="1"/>
    <col min="8" max="8" width="16.19921875" customWidth="1"/>
    <col min="9" max="11" width="16.59765625" customWidth="1"/>
    <col min="12" max="12" width="45.09765625" customWidth="1"/>
    <col min="13" max="13" width="8.59765625" customWidth="1"/>
  </cols>
  <sheetData>
    <row r="1" spans="1:12" x14ac:dyDescent="0.45">
      <c r="A1" s="68" t="s">
        <v>74</v>
      </c>
      <c r="B1" s="68"/>
      <c r="C1" s="68"/>
      <c r="D1" s="68" t="s">
        <v>75</v>
      </c>
      <c r="E1" s="68"/>
    </row>
    <row r="3" spans="1:12" ht="19.5" customHeight="1" thickBot="1" x14ac:dyDescent="0.5">
      <c r="A3" s="18"/>
    </row>
    <row r="4" spans="1:12" ht="20.399999999999999" thickBot="1" x14ac:dyDescent="0.5">
      <c r="A4" s="17">
        <v>1</v>
      </c>
      <c r="B4" s="17" t="s">
        <v>19</v>
      </c>
      <c r="C4" s="16"/>
      <c r="D4" s="33"/>
      <c r="E4" s="33"/>
      <c r="F4" s="33"/>
      <c r="G4" s="33"/>
    </row>
    <row r="5" spans="1:12" ht="20.399999999999999" thickBot="1" x14ac:dyDescent="0.5">
      <c r="A5" s="17"/>
      <c r="B5" s="17"/>
      <c r="D5" s="34"/>
      <c r="E5" s="34"/>
      <c r="F5" s="34"/>
      <c r="G5" s="34"/>
      <c r="H5" s="15"/>
    </row>
    <row r="6" spans="1:12" ht="20.399999999999999" thickBot="1" x14ac:dyDescent="0.5">
      <c r="A6" s="17">
        <v>2</v>
      </c>
      <c r="B6" s="17" t="s">
        <v>20</v>
      </c>
      <c r="C6" s="16"/>
      <c r="D6" s="33" t="s">
        <v>30</v>
      </c>
      <c r="E6" s="33"/>
      <c r="F6" s="33"/>
      <c r="G6" s="33"/>
      <c r="H6" s="17"/>
    </row>
    <row r="7" spans="1:12" ht="19.8" x14ac:dyDescent="0.45">
      <c r="A7" s="17"/>
      <c r="B7" s="17"/>
    </row>
    <row r="8" spans="1:12" ht="20.399999999999999" thickBot="1" x14ac:dyDescent="0.5">
      <c r="A8" s="17">
        <v>3</v>
      </c>
      <c r="B8" s="17" t="s">
        <v>76</v>
      </c>
    </row>
    <row r="9" spans="1:12" ht="34.5" customHeight="1" x14ac:dyDescent="0.45">
      <c r="A9" s="107" t="s">
        <v>13</v>
      </c>
      <c r="B9" s="111" t="s">
        <v>0</v>
      </c>
      <c r="C9" s="111" t="s">
        <v>1</v>
      </c>
      <c r="D9" s="114" t="s">
        <v>31</v>
      </c>
      <c r="E9" s="114" t="s">
        <v>32</v>
      </c>
      <c r="F9" s="142" t="s">
        <v>63</v>
      </c>
      <c r="G9" s="142" t="s">
        <v>98</v>
      </c>
      <c r="H9" s="140" t="s">
        <v>64</v>
      </c>
      <c r="I9" s="137" t="s">
        <v>99</v>
      </c>
      <c r="J9" s="142" t="s">
        <v>102</v>
      </c>
      <c r="K9" s="137" t="s">
        <v>100</v>
      </c>
      <c r="L9" s="135" t="s">
        <v>65</v>
      </c>
    </row>
    <row r="10" spans="1:12" ht="34.5" customHeight="1" x14ac:dyDescent="0.45">
      <c r="A10" s="108"/>
      <c r="B10" s="112"/>
      <c r="C10" s="112"/>
      <c r="D10" s="112"/>
      <c r="E10" s="112"/>
      <c r="F10" s="143"/>
      <c r="G10" s="143"/>
      <c r="H10" s="141"/>
      <c r="I10" s="138"/>
      <c r="J10" s="143"/>
      <c r="K10" s="138"/>
      <c r="L10" s="136"/>
    </row>
    <row r="11" spans="1:12" ht="34.5" customHeight="1" thickBot="1" x14ac:dyDescent="0.5">
      <c r="A11" s="109"/>
      <c r="B11" s="112"/>
      <c r="C11" s="112"/>
      <c r="D11" s="112"/>
      <c r="E11" s="112"/>
      <c r="F11" s="144"/>
      <c r="G11" s="144"/>
      <c r="H11" s="141"/>
      <c r="I11" s="139"/>
      <c r="J11" s="145"/>
      <c r="K11" s="146"/>
      <c r="L11" s="136"/>
    </row>
    <row r="12" spans="1:12" x14ac:dyDescent="0.45">
      <c r="A12" s="6">
        <v>1</v>
      </c>
      <c r="B12" s="7" t="s">
        <v>114</v>
      </c>
      <c r="C12" s="7" t="s">
        <v>115</v>
      </c>
      <c r="D12" s="38" t="s">
        <v>96</v>
      </c>
      <c r="E12" s="38" t="s">
        <v>43</v>
      </c>
      <c r="F12" s="7">
        <v>30</v>
      </c>
      <c r="G12" s="7">
        <v>40</v>
      </c>
      <c r="H12" s="49" t="s">
        <v>10</v>
      </c>
      <c r="I12" s="76">
        <v>100</v>
      </c>
      <c r="J12" s="77">
        <f>ROUNDDOWN(G12/F12*I12,2)</f>
        <v>133.33000000000001</v>
      </c>
      <c r="K12" s="85">
        <f t="shared" ref="K12:K41" si="0">IF($H12="Ａ重油",INT(J12*K$63),IF($H12="灯油",INT(J12*K$64),IF($H12="ＬＰガス(m3N)",INT(J12*K$65),IF($H12="ＬＰガス(kg)",INT(J12*K$66),""))))</f>
        <v>2399</v>
      </c>
      <c r="L12" s="53"/>
    </row>
    <row r="13" spans="1:12" x14ac:dyDescent="0.45">
      <c r="A13" s="8">
        <v>2</v>
      </c>
      <c r="B13" s="2" t="s">
        <v>113</v>
      </c>
      <c r="C13" s="2" t="s">
        <v>116</v>
      </c>
      <c r="D13" s="39" t="s">
        <v>41</v>
      </c>
      <c r="E13" s="39" t="s">
        <v>43</v>
      </c>
      <c r="F13" s="2">
        <v>0</v>
      </c>
      <c r="G13" s="2">
        <v>20</v>
      </c>
      <c r="H13" s="5" t="s">
        <v>97</v>
      </c>
      <c r="I13" s="74">
        <v>0</v>
      </c>
      <c r="J13" s="96">
        <v>50</v>
      </c>
      <c r="K13" s="86">
        <f t="shared" si="0"/>
        <v>2050</v>
      </c>
      <c r="L13" s="88" t="s">
        <v>101</v>
      </c>
    </row>
    <row r="14" spans="1:12" x14ac:dyDescent="0.45">
      <c r="A14" s="8">
        <v>3</v>
      </c>
      <c r="B14" s="2"/>
      <c r="C14" s="2"/>
      <c r="D14" s="39"/>
      <c r="E14" s="39"/>
      <c r="F14" s="2"/>
      <c r="G14" s="2"/>
      <c r="H14" s="5"/>
      <c r="I14" s="74"/>
      <c r="J14" s="75" t="e">
        <f t="shared" ref="J14:J41" si="1">ROUNDDOWN(G14/F14*I14,2)</f>
        <v>#DIV/0!</v>
      </c>
      <c r="K14" s="86" t="str">
        <f t="shared" si="0"/>
        <v/>
      </c>
      <c r="L14" s="54"/>
    </row>
    <row r="15" spans="1:12" x14ac:dyDescent="0.45">
      <c r="A15" s="8">
        <v>4</v>
      </c>
      <c r="B15" s="2"/>
      <c r="C15" s="2"/>
      <c r="D15" s="39"/>
      <c r="E15" s="39"/>
      <c r="F15" s="2"/>
      <c r="G15" s="2"/>
      <c r="H15" s="5"/>
      <c r="I15" s="74"/>
      <c r="J15" s="75" t="e">
        <f t="shared" si="1"/>
        <v>#DIV/0!</v>
      </c>
      <c r="K15" s="86" t="str">
        <f t="shared" si="0"/>
        <v/>
      </c>
      <c r="L15" s="54"/>
    </row>
    <row r="16" spans="1:12" x14ac:dyDescent="0.45">
      <c r="A16" s="8">
        <v>5</v>
      </c>
      <c r="B16" s="2"/>
      <c r="C16" s="2"/>
      <c r="D16" s="39"/>
      <c r="E16" s="39"/>
      <c r="F16" s="2"/>
      <c r="G16" s="2"/>
      <c r="H16" s="5"/>
      <c r="I16" s="74"/>
      <c r="J16" s="75" t="e">
        <f t="shared" si="1"/>
        <v>#DIV/0!</v>
      </c>
      <c r="K16" s="86" t="str">
        <f t="shared" si="0"/>
        <v/>
      </c>
      <c r="L16" s="54"/>
    </row>
    <row r="17" spans="1:12" x14ac:dyDescent="0.45">
      <c r="A17" s="8">
        <v>6</v>
      </c>
      <c r="B17" s="2"/>
      <c r="C17" s="2"/>
      <c r="D17" s="39"/>
      <c r="E17" s="39"/>
      <c r="F17" s="2"/>
      <c r="G17" s="2"/>
      <c r="H17" s="5"/>
      <c r="I17" s="74"/>
      <c r="J17" s="75" t="e">
        <f t="shared" si="1"/>
        <v>#DIV/0!</v>
      </c>
      <c r="K17" s="86" t="str">
        <f t="shared" si="0"/>
        <v/>
      </c>
      <c r="L17" s="54"/>
    </row>
    <row r="18" spans="1:12" x14ac:dyDescent="0.45">
      <c r="A18" s="8">
        <v>7</v>
      </c>
      <c r="B18" s="2"/>
      <c r="C18" s="2"/>
      <c r="D18" s="39"/>
      <c r="E18" s="39"/>
      <c r="F18" s="2"/>
      <c r="G18" s="2"/>
      <c r="H18" s="5"/>
      <c r="I18" s="74"/>
      <c r="J18" s="75" t="e">
        <f t="shared" si="1"/>
        <v>#DIV/0!</v>
      </c>
      <c r="K18" s="86" t="str">
        <f t="shared" si="0"/>
        <v/>
      </c>
      <c r="L18" s="54"/>
    </row>
    <row r="19" spans="1:12" x14ac:dyDescent="0.45">
      <c r="A19" s="8">
        <v>8</v>
      </c>
      <c r="B19" s="2"/>
      <c r="C19" s="2"/>
      <c r="D19" s="39"/>
      <c r="E19" s="39"/>
      <c r="F19" s="2"/>
      <c r="G19" s="2"/>
      <c r="H19" s="5"/>
      <c r="I19" s="74"/>
      <c r="J19" s="75" t="e">
        <f t="shared" si="1"/>
        <v>#DIV/0!</v>
      </c>
      <c r="K19" s="86" t="str">
        <f t="shared" si="0"/>
        <v/>
      </c>
      <c r="L19" s="54"/>
    </row>
    <row r="20" spans="1:12" x14ac:dyDescent="0.45">
      <c r="A20" s="8">
        <v>9</v>
      </c>
      <c r="B20" s="2"/>
      <c r="C20" s="2"/>
      <c r="D20" s="39"/>
      <c r="E20" s="39"/>
      <c r="F20" s="2"/>
      <c r="G20" s="2"/>
      <c r="H20" s="5"/>
      <c r="I20" s="74"/>
      <c r="J20" s="75" t="e">
        <f t="shared" si="1"/>
        <v>#DIV/0!</v>
      </c>
      <c r="K20" s="86" t="str">
        <f t="shared" si="0"/>
        <v/>
      </c>
      <c r="L20" s="54"/>
    </row>
    <row r="21" spans="1:12" x14ac:dyDescent="0.45">
      <c r="A21" s="8">
        <v>10</v>
      </c>
      <c r="B21" s="2"/>
      <c r="C21" s="2"/>
      <c r="D21" s="39"/>
      <c r="E21" s="39"/>
      <c r="F21" s="2"/>
      <c r="G21" s="2"/>
      <c r="H21" s="5"/>
      <c r="I21" s="74"/>
      <c r="J21" s="75" t="e">
        <f t="shared" si="1"/>
        <v>#DIV/0!</v>
      </c>
      <c r="K21" s="86" t="str">
        <f t="shared" si="0"/>
        <v/>
      </c>
      <c r="L21" s="54"/>
    </row>
    <row r="22" spans="1:12" x14ac:dyDescent="0.45">
      <c r="A22" s="8">
        <v>11</v>
      </c>
      <c r="B22" s="2"/>
      <c r="C22" s="2"/>
      <c r="D22" s="39"/>
      <c r="E22" s="39"/>
      <c r="F22" s="2"/>
      <c r="G22" s="2"/>
      <c r="H22" s="5"/>
      <c r="I22" s="74"/>
      <c r="J22" s="75" t="e">
        <f t="shared" si="1"/>
        <v>#DIV/0!</v>
      </c>
      <c r="K22" s="86" t="str">
        <f t="shared" si="0"/>
        <v/>
      </c>
      <c r="L22" s="54"/>
    </row>
    <row r="23" spans="1:12" x14ac:dyDescent="0.45">
      <c r="A23" s="8">
        <v>12</v>
      </c>
      <c r="B23" s="2"/>
      <c r="C23" s="2"/>
      <c r="D23" s="39"/>
      <c r="E23" s="39"/>
      <c r="F23" s="2"/>
      <c r="G23" s="2"/>
      <c r="H23" s="5"/>
      <c r="I23" s="74"/>
      <c r="J23" s="75" t="e">
        <f t="shared" si="1"/>
        <v>#DIV/0!</v>
      </c>
      <c r="K23" s="86" t="str">
        <f t="shared" si="0"/>
        <v/>
      </c>
      <c r="L23" s="54"/>
    </row>
    <row r="24" spans="1:12" x14ac:dyDescent="0.45">
      <c r="A24" s="8">
        <v>13</v>
      </c>
      <c r="B24" s="2"/>
      <c r="C24" s="2"/>
      <c r="D24" s="39"/>
      <c r="E24" s="39"/>
      <c r="F24" s="2"/>
      <c r="G24" s="2"/>
      <c r="H24" s="5"/>
      <c r="I24" s="74"/>
      <c r="J24" s="75" t="e">
        <f t="shared" si="1"/>
        <v>#DIV/0!</v>
      </c>
      <c r="K24" s="86" t="str">
        <f t="shared" si="0"/>
        <v/>
      </c>
      <c r="L24" s="54"/>
    </row>
    <row r="25" spans="1:12" x14ac:dyDescent="0.45">
      <c r="A25" s="8">
        <v>14</v>
      </c>
      <c r="B25" s="2"/>
      <c r="C25" s="2"/>
      <c r="D25" s="39"/>
      <c r="E25" s="39"/>
      <c r="F25" s="2"/>
      <c r="G25" s="2"/>
      <c r="H25" s="5"/>
      <c r="I25" s="74"/>
      <c r="J25" s="75" t="e">
        <f t="shared" si="1"/>
        <v>#DIV/0!</v>
      </c>
      <c r="K25" s="86" t="str">
        <f t="shared" si="0"/>
        <v/>
      </c>
      <c r="L25" s="54"/>
    </row>
    <row r="26" spans="1:12" x14ac:dyDescent="0.45">
      <c r="A26" s="8">
        <v>15</v>
      </c>
      <c r="B26" s="2"/>
      <c r="C26" s="2"/>
      <c r="D26" s="39"/>
      <c r="E26" s="39"/>
      <c r="F26" s="2"/>
      <c r="G26" s="2"/>
      <c r="H26" s="5"/>
      <c r="I26" s="74"/>
      <c r="J26" s="75" t="e">
        <f t="shared" si="1"/>
        <v>#DIV/0!</v>
      </c>
      <c r="K26" s="86" t="str">
        <f t="shared" si="0"/>
        <v/>
      </c>
      <c r="L26" s="54"/>
    </row>
    <row r="27" spans="1:12" x14ac:dyDescent="0.45">
      <c r="A27" s="8">
        <v>16</v>
      </c>
      <c r="B27" s="2"/>
      <c r="C27" s="2"/>
      <c r="D27" s="39"/>
      <c r="E27" s="39"/>
      <c r="F27" s="2"/>
      <c r="G27" s="2"/>
      <c r="H27" s="5"/>
      <c r="I27" s="74"/>
      <c r="J27" s="75" t="e">
        <f t="shared" si="1"/>
        <v>#DIV/0!</v>
      </c>
      <c r="K27" s="86" t="str">
        <f t="shared" si="0"/>
        <v/>
      </c>
      <c r="L27" s="54"/>
    </row>
    <row r="28" spans="1:12" x14ac:dyDescent="0.45">
      <c r="A28" s="8">
        <v>17</v>
      </c>
      <c r="B28" s="2"/>
      <c r="C28" s="2"/>
      <c r="D28" s="39"/>
      <c r="E28" s="39"/>
      <c r="F28" s="2"/>
      <c r="G28" s="2"/>
      <c r="H28" s="5"/>
      <c r="I28" s="74"/>
      <c r="J28" s="75" t="e">
        <f t="shared" si="1"/>
        <v>#DIV/0!</v>
      </c>
      <c r="K28" s="86" t="str">
        <f t="shared" si="0"/>
        <v/>
      </c>
      <c r="L28" s="54"/>
    </row>
    <row r="29" spans="1:12" x14ac:dyDescent="0.45">
      <c r="A29" s="8">
        <v>18</v>
      </c>
      <c r="B29" s="2"/>
      <c r="C29" s="2"/>
      <c r="D29" s="39"/>
      <c r="E29" s="39"/>
      <c r="F29" s="2"/>
      <c r="G29" s="2"/>
      <c r="H29" s="5"/>
      <c r="I29" s="74"/>
      <c r="J29" s="75" t="e">
        <f t="shared" si="1"/>
        <v>#DIV/0!</v>
      </c>
      <c r="K29" s="86" t="str">
        <f t="shared" si="0"/>
        <v/>
      </c>
      <c r="L29" s="54"/>
    </row>
    <row r="30" spans="1:12" x14ac:dyDescent="0.45">
      <c r="A30" s="8">
        <v>19</v>
      </c>
      <c r="B30" s="2"/>
      <c r="C30" s="2"/>
      <c r="D30" s="39"/>
      <c r="E30" s="39"/>
      <c r="F30" s="2"/>
      <c r="G30" s="2"/>
      <c r="H30" s="5"/>
      <c r="I30" s="74"/>
      <c r="J30" s="75" t="e">
        <f t="shared" si="1"/>
        <v>#DIV/0!</v>
      </c>
      <c r="K30" s="86" t="str">
        <f t="shared" si="0"/>
        <v/>
      </c>
      <c r="L30" s="54"/>
    </row>
    <row r="31" spans="1:12" x14ac:dyDescent="0.45">
      <c r="A31" s="8">
        <v>20</v>
      </c>
      <c r="B31" s="2"/>
      <c r="C31" s="2"/>
      <c r="D31" s="39"/>
      <c r="E31" s="39"/>
      <c r="F31" s="2"/>
      <c r="G31" s="2"/>
      <c r="H31" s="5"/>
      <c r="I31" s="74"/>
      <c r="J31" s="75" t="e">
        <f t="shared" si="1"/>
        <v>#DIV/0!</v>
      </c>
      <c r="K31" s="86" t="str">
        <f t="shared" si="0"/>
        <v/>
      </c>
      <c r="L31" s="54"/>
    </row>
    <row r="32" spans="1:12" x14ac:dyDescent="0.45">
      <c r="A32" s="8">
        <v>21</v>
      </c>
      <c r="B32" s="2"/>
      <c r="C32" s="2"/>
      <c r="D32" s="39"/>
      <c r="E32" s="39"/>
      <c r="F32" s="2"/>
      <c r="G32" s="2"/>
      <c r="H32" s="5"/>
      <c r="I32" s="74"/>
      <c r="J32" s="75" t="e">
        <f t="shared" si="1"/>
        <v>#DIV/0!</v>
      </c>
      <c r="K32" s="86" t="str">
        <f t="shared" si="0"/>
        <v/>
      </c>
      <c r="L32" s="54"/>
    </row>
    <row r="33" spans="1:12" x14ac:dyDescent="0.45">
      <c r="A33" s="8">
        <v>22</v>
      </c>
      <c r="B33" s="2"/>
      <c r="C33" s="2"/>
      <c r="D33" s="39"/>
      <c r="E33" s="39"/>
      <c r="F33" s="2"/>
      <c r="G33" s="2"/>
      <c r="H33" s="5"/>
      <c r="I33" s="74"/>
      <c r="J33" s="75" t="e">
        <f t="shared" si="1"/>
        <v>#DIV/0!</v>
      </c>
      <c r="K33" s="86" t="str">
        <f t="shared" si="0"/>
        <v/>
      </c>
      <c r="L33" s="54"/>
    </row>
    <row r="34" spans="1:12" x14ac:dyDescent="0.45">
      <c r="A34" s="8">
        <v>23</v>
      </c>
      <c r="B34" s="2"/>
      <c r="C34" s="2"/>
      <c r="D34" s="39"/>
      <c r="E34" s="39"/>
      <c r="F34" s="2"/>
      <c r="G34" s="2"/>
      <c r="H34" s="5"/>
      <c r="I34" s="74"/>
      <c r="J34" s="75" t="e">
        <f t="shared" si="1"/>
        <v>#DIV/0!</v>
      </c>
      <c r="K34" s="86" t="str">
        <f t="shared" si="0"/>
        <v/>
      </c>
      <c r="L34" s="54"/>
    </row>
    <row r="35" spans="1:12" x14ac:dyDescent="0.45">
      <c r="A35" s="8">
        <v>24</v>
      </c>
      <c r="B35" s="2"/>
      <c r="C35" s="2"/>
      <c r="D35" s="39"/>
      <c r="E35" s="39"/>
      <c r="F35" s="2"/>
      <c r="G35" s="2"/>
      <c r="H35" s="5"/>
      <c r="I35" s="74"/>
      <c r="J35" s="75" t="e">
        <f t="shared" si="1"/>
        <v>#DIV/0!</v>
      </c>
      <c r="K35" s="86" t="str">
        <f t="shared" si="0"/>
        <v/>
      </c>
      <c r="L35" s="54"/>
    </row>
    <row r="36" spans="1:12" x14ac:dyDescent="0.45">
      <c r="A36" s="8">
        <v>25</v>
      </c>
      <c r="B36" s="2"/>
      <c r="C36" s="2"/>
      <c r="D36" s="39"/>
      <c r="E36" s="39"/>
      <c r="F36" s="2"/>
      <c r="G36" s="2"/>
      <c r="H36" s="5"/>
      <c r="I36" s="74"/>
      <c r="J36" s="75" t="e">
        <f t="shared" si="1"/>
        <v>#DIV/0!</v>
      </c>
      <c r="K36" s="86" t="str">
        <f t="shared" si="0"/>
        <v/>
      </c>
      <c r="L36" s="54"/>
    </row>
    <row r="37" spans="1:12" x14ac:dyDescent="0.45">
      <c r="A37" s="8">
        <v>26</v>
      </c>
      <c r="B37" s="2"/>
      <c r="C37" s="2"/>
      <c r="D37" s="39"/>
      <c r="E37" s="39"/>
      <c r="F37" s="2"/>
      <c r="G37" s="2"/>
      <c r="H37" s="5"/>
      <c r="I37" s="74"/>
      <c r="J37" s="75" t="e">
        <f t="shared" si="1"/>
        <v>#DIV/0!</v>
      </c>
      <c r="K37" s="86" t="str">
        <f t="shared" si="0"/>
        <v/>
      </c>
      <c r="L37" s="54"/>
    </row>
    <row r="38" spans="1:12" x14ac:dyDescent="0.45">
      <c r="A38" s="8">
        <v>27</v>
      </c>
      <c r="B38" s="2"/>
      <c r="C38" s="2"/>
      <c r="D38" s="39"/>
      <c r="E38" s="39"/>
      <c r="F38" s="2"/>
      <c r="G38" s="2"/>
      <c r="H38" s="5"/>
      <c r="I38" s="74"/>
      <c r="J38" s="75" t="e">
        <f t="shared" si="1"/>
        <v>#DIV/0!</v>
      </c>
      <c r="K38" s="86" t="str">
        <f t="shared" si="0"/>
        <v/>
      </c>
      <c r="L38" s="54"/>
    </row>
    <row r="39" spans="1:12" x14ac:dyDescent="0.45">
      <c r="A39" s="8">
        <v>28</v>
      </c>
      <c r="B39" s="2"/>
      <c r="C39" s="2"/>
      <c r="D39" s="39"/>
      <c r="E39" s="39"/>
      <c r="F39" s="2"/>
      <c r="G39" s="2"/>
      <c r="H39" s="5"/>
      <c r="I39" s="74"/>
      <c r="J39" s="75" t="e">
        <f t="shared" si="1"/>
        <v>#DIV/0!</v>
      </c>
      <c r="K39" s="86" t="str">
        <f t="shared" si="0"/>
        <v/>
      </c>
      <c r="L39" s="54"/>
    </row>
    <row r="40" spans="1:12" x14ac:dyDescent="0.45">
      <c r="A40" s="8">
        <v>29</v>
      </c>
      <c r="B40" s="2"/>
      <c r="C40" s="2"/>
      <c r="D40" s="39"/>
      <c r="E40" s="39"/>
      <c r="F40" s="2"/>
      <c r="G40" s="2"/>
      <c r="H40" s="5"/>
      <c r="I40" s="74"/>
      <c r="J40" s="75" t="e">
        <f t="shared" si="1"/>
        <v>#DIV/0!</v>
      </c>
      <c r="K40" s="86" t="str">
        <f t="shared" si="0"/>
        <v/>
      </c>
      <c r="L40" s="54"/>
    </row>
    <row r="41" spans="1:12" ht="18.600000000000001" thickBot="1" x14ac:dyDescent="0.5">
      <c r="A41" s="66">
        <v>30</v>
      </c>
      <c r="B41" s="9"/>
      <c r="C41" s="9"/>
      <c r="D41" s="40"/>
      <c r="E41" s="40"/>
      <c r="F41" s="9"/>
      <c r="G41" s="9"/>
      <c r="H41" s="10"/>
      <c r="I41" s="78"/>
      <c r="J41" s="79" t="e">
        <f t="shared" si="1"/>
        <v>#DIV/0!</v>
      </c>
      <c r="K41" s="87" t="str">
        <f t="shared" si="0"/>
        <v/>
      </c>
      <c r="L41" s="55"/>
    </row>
    <row r="42" spans="1:12" ht="19.8" x14ac:dyDescent="0.45">
      <c r="F42" s="60"/>
      <c r="G42" s="150" t="s">
        <v>62</v>
      </c>
      <c r="H42" s="62" t="s">
        <v>10</v>
      </c>
      <c r="I42" s="80">
        <f>SUMIF($H$12:$H$41,$H$42,I$12:I$41)</f>
        <v>100</v>
      </c>
      <c r="J42" s="82">
        <f>SUMIF($H$12:$H$41,$H$42,J$12:J$41)</f>
        <v>133.33000000000001</v>
      </c>
      <c r="K42" s="101">
        <f>SUMIF($H$12:$H$41,$H$42,K$12:K$41)</f>
        <v>2399</v>
      </c>
      <c r="L42" s="25">
        <f>SUMIF($H$12:$H$41,$H$42,L$12:L$41)</f>
        <v>0</v>
      </c>
    </row>
    <row r="43" spans="1:12" ht="19.8" x14ac:dyDescent="0.45">
      <c r="F43" s="60"/>
      <c r="G43" s="150"/>
      <c r="H43" s="63" t="s">
        <v>11</v>
      </c>
      <c r="I43" s="80">
        <f>SUMIF($H$12:$H$41,$H$43,I$12:I$41)</f>
        <v>0</v>
      </c>
      <c r="J43" s="83">
        <f>SUMIF($H$12:$H$41,$H$43,J$12:J$41)</f>
        <v>0</v>
      </c>
      <c r="K43" s="12">
        <f>SUMIF($H$12:$H$41,$H$43,K$12:K$41)</f>
        <v>0</v>
      </c>
      <c r="L43" s="25">
        <f>SUMIF($H$12:$H$41,$H$43,L$12:L$41)</f>
        <v>0</v>
      </c>
    </row>
    <row r="44" spans="1:12" ht="19.8" x14ac:dyDescent="0.45">
      <c r="F44" s="60"/>
      <c r="G44" s="150"/>
      <c r="H44" s="64" t="s">
        <v>61</v>
      </c>
      <c r="I44" s="80">
        <f>SUMIF($H$12:$H$41,$H$44,I$12:I$41)</f>
        <v>0</v>
      </c>
      <c r="J44" s="83">
        <f>SUMIF($H$12:$H$41,$H$44,J$12:J$41)</f>
        <v>50</v>
      </c>
      <c r="K44" s="12">
        <f>SUMIF($H$12:$H$41,$H$44,K$12:K$41)</f>
        <v>2050</v>
      </c>
      <c r="L44" s="25"/>
    </row>
    <row r="45" spans="1:12" ht="18.600000000000001" thickBot="1" x14ac:dyDescent="0.5">
      <c r="F45" s="60"/>
      <c r="G45" s="151"/>
      <c r="H45" s="65" t="s">
        <v>53</v>
      </c>
      <c r="I45" s="81">
        <f>SUMIF($H$12:$H$41,$H$45,I$12:I$41)</f>
        <v>0</v>
      </c>
      <c r="J45" s="84">
        <f>SUMIF($H$12:$H$41,$H$45,J$12:J$41)</f>
        <v>0</v>
      </c>
      <c r="K45" s="102">
        <f>SUMIF($H$12:$H$41,$H$45,K$12:K$41)</f>
        <v>0</v>
      </c>
      <c r="L45" s="61">
        <f>SUMIF($H$12:$H$41,$H$45,L$12:L$41)</f>
        <v>0</v>
      </c>
    </row>
    <row r="47" spans="1:12" x14ac:dyDescent="0.45">
      <c r="A47" s="23" t="s">
        <v>66</v>
      </c>
    </row>
    <row r="48" spans="1:12" x14ac:dyDescent="0.45">
      <c r="A48" s="67" t="s">
        <v>103</v>
      </c>
      <c r="B48" s="67"/>
      <c r="C48" s="67"/>
      <c r="D48" s="67"/>
      <c r="E48" s="67"/>
      <c r="F48" s="67"/>
      <c r="G48" s="67"/>
    </row>
    <row r="49" spans="1:12" x14ac:dyDescent="0.45">
      <c r="A49" s="67" t="s">
        <v>117</v>
      </c>
      <c r="B49" s="67"/>
      <c r="C49" s="67"/>
      <c r="D49" s="67"/>
      <c r="E49" s="67"/>
      <c r="F49" s="67"/>
      <c r="G49" s="67"/>
    </row>
    <row r="50" spans="1:12" x14ac:dyDescent="0.45">
      <c r="A50" s="67" t="s">
        <v>104</v>
      </c>
      <c r="B50" s="67"/>
      <c r="C50" s="67"/>
      <c r="D50" s="67"/>
      <c r="E50" s="67"/>
      <c r="F50" s="67"/>
      <c r="G50" s="67"/>
    </row>
    <row r="51" spans="1:12" x14ac:dyDescent="0.45">
      <c r="A51" s="67" t="s">
        <v>107</v>
      </c>
      <c r="B51" s="67"/>
      <c r="C51" s="67"/>
      <c r="D51" s="67"/>
      <c r="E51" s="67"/>
      <c r="F51" s="67"/>
      <c r="G51" s="67"/>
    </row>
    <row r="52" spans="1:12" x14ac:dyDescent="0.45">
      <c r="A52" t="s">
        <v>105</v>
      </c>
      <c r="B52" s="45"/>
    </row>
    <row r="53" spans="1:12" x14ac:dyDescent="0.45">
      <c r="A53" t="s">
        <v>72</v>
      </c>
      <c r="B53" s="45"/>
    </row>
    <row r="54" spans="1:12" x14ac:dyDescent="0.45">
      <c r="A54" s="57" t="s">
        <v>73</v>
      </c>
      <c r="B54" s="45"/>
    </row>
    <row r="55" spans="1:12" x14ac:dyDescent="0.45">
      <c r="A55" t="s">
        <v>67</v>
      </c>
    </row>
    <row r="56" spans="1:12" x14ac:dyDescent="0.45">
      <c r="A56" t="s">
        <v>68</v>
      </c>
    </row>
    <row r="57" spans="1:12" ht="18.75" customHeight="1" x14ac:dyDescent="0.45">
      <c r="A57" t="s">
        <v>69</v>
      </c>
      <c r="G57" s="56"/>
    </row>
    <row r="58" spans="1:12" ht="18.75" customHeight="1" x14ac:dyDescent="0.45">
      <c r="A58" t="s">
        <v>70</v>
      </c>
      <c r="C58" s="14"/>
      <c r="D58" s="14"/>
      <c r="E58" s="14"/>
      <c r="F58" s="14"/>
      <c r="G58" s="14"/>
      <c r="H58" s="1"/>
    </row>
    <row r="59" spans="1:12" ht="18.75" customHeight="1" x14ac:dyDescent="0.45">
      <c r="A59" s="57" t="s">
        <v>71</v>
      </c>
      <c r="C59" s="14"/>
      <c r="D59" s="14"/>
      <c r="E59" s="14"/>
      <c r="F59" s="14"/>
      <c r="G59" s="14"/>
      <c r="H59" s="1"/>
    </row>
    <row r="60" spans="1:12" ht="18" customHeight="1" x14ac:dyDescent="0.45">
      <c r="A60" s="57"/>
      <c r="B60" s="58"/>
      <c r="C60" s="58"/>
      <c r="D60" s="58"/>
      <c r="E60" s="58"/>
      <c r="F60" s="58"/>
      <c r="G60" s="58"/>
      <c r="H60" s="59"/>
      <c r="I60" s="58"/>
      <c r="J60" s="58"/>
      <c r="K60" s="58"/>
      <c r="L60" s="58"/>
    </row>
    <row r="61" spans="1:12" x14ac:dyDescent="0.45">
      <c r="A61" s="57"/>
    </row>
    <row r="62" spans="1:12" ht="18.75" customHeight="1" x14ac:dyDescent="0.45">
      <c r="B62" t="s">
        <v>24</v>
      </c>
      <c r="H62" s="1"/>
    </row>
    <row r="63" spans="1:12" ht="18.75" customHeight="1" x14ac:dyDescent="0.45">
      <c r="B63" s="36" t="s">
        <v>2</v>
      </c>
      <c r="C63" s="2" t="s">
        <v>31</v>
      </c>
      <c r="D63" s="131" t="s">
        <v>42</v>
      </c>
      <c r="E63" s="131"/>
      <c r="I63" s="69" t="s">
        <v>10</v>
      </c>
      <c r="J63" s="3" t="s">
        <v>77</v>
      </c>
      <c r="K63" s="3">
        <v>18</v>
      </c>
    </row>
    <row r="64" spans="1:12" ht="18.75" customHeight="1" x14ac:dyDescent="0.45">
      <c r="B64" s="89" t="s">
        <v>10</v>
      </c>
      <c r="C64" s="90" t="s">
        <v>33</v>
      </c>
      <c r="D64" s="147" t="s">
        <v>43</v>
      </c>
      <c r="E64" s="147"/>
      <c r="I64" s="69" t="s">
        <v>11</v>
      </c>
      <c r="J64" s="3" t="s">
        <v>77</v>
      </c>
      <c r="K64" s="3">
        <v>19</v>
      </c>
    </row>
    <row r="65" spans="2:11" ht="19.8" x14ac:dyDescent="0.45">
      <c r="B65" s="89" t="s">
        <v>11</v>
      </c>
      <c r="C65" s="90" t="s">
        <v>34</v>
      </c>
      <c r="D65" s="147" t="s">
        <v>59</v>
      </c>
      <c r="E65" s="147"/>
      <c r="I65" s="69" t="s">
        <v>78</v>
      </c>
      <c r="J65" s="3" t="s">
        <v>79</v>
      </c>
      <c r="K65" s="3">
        <v>41</v>
      </c>
    </row>
    <row r="66" spans="2:11" x14ac:dyDescent="0.45">
      <c r="B66" s="89" t="s">
        <v>54</v>
      </c>
      <c r="C66" s="90" t="s">
        <v>35</v>
      </c>
      <c r="D66" s="148"/>
      <c r="E66" s="149"/>
      <c r="I66" s="69" t="s">
        <v>53</v>
      </c>
      <c r="J66" s="3" t="s">
        <v>80</v>
      </c>
      <c r="K66" s="3">
        <v>19</v>
      </c>
    </row>
    <row r="67" spans="2:11" x14ac:dyDescent="0.45">
      <c r="B67" s="89" t="s">
        <v>53</v>
      </c>
      <c r="C67" s="90" t="s">
        <v>36</v>
      </c>
      <c r="D67" s="68"/>
      <c r="E67" s="68"/>
    </row>
    <row r="68" spans="2:11" x14ac:dyDescent="0.45">
      <c r="B68" s="68"/>
      <c r="C68" s="90" t="s">
        <v>37</v>
      </c>
      <c r="D68" s="68"/>
      <c r="E68" s="68"/>
    </row>
    <row r="69" spans="2:11" x14ac:dyDescent="0.45">
      <c r="B69" s="68"/>
      <c r="C69" s="90" t="s">
        <v>106</v>
      </c>
      <c r="D69" s="68"/>
      <c r="E69" s="68"/>
    </row>
    <row r="70" spans="2:11" x14ac:dyDescent="0.45">
      <c r="B70" s="68"/>
      <c r="C70" s="90" t="s">
        <v>40</v>
      </c>
      <c r="D70" s="68"/>
      <c r="E70" s="68"/>
    </row>
    <row r="71" spans="2:11" x14ac:dyDescent="0.45">
      <c r="B71" s="68"/>
      <c r="C71" s="90" t="s">
        <v>41</v>
      </c>
      <c r="D71" s="68"/>
      <c r="E71" s="68"/>
    </row>
    <row r="72" spans="2:11" x14ac:dyDescent="0.45">
      <c r="B72" s="68"/>
      <c r="C72" s="90" t="s">
        <v>56</v>
      </c>
      <c r="D72" s="68"/>
      <c r="E72" s="68"/>
    </row>
  </sheetData>
  <mergeCells count="17">
    <mergeCell ref="D63:E63"/>
    <mergeCell ref="D64:E64"/>
    <mergeCell ref="D65:E65"/>
    <mergeCell ref="D66:E66"/>
    <mergeCell ref="G42:G45"/>
    <mergeCell ref="L9:L11"/>
    <mergeCell ref="I9:I11"/>
    <mergeCell ref="A9:A11"/>
    <mergeCell ref="H9:H11"/>
    <mergeCell ref="C9:C11"/>
    <mergeCell ref="B9:B11"/>
    <mergeCell ref="D9:D11"/>
    <mergeCell ref="E9:E11"/>
    <mergeCell ref="G9:G11"/>
    <mergeCell ref="F9:F11"/>
    <mergeCell ref="J9:J11"/>
    <mergeCell ref="K9:K11"/>
  </mergeCells>
  <phoneticPr fontId="2"/>
  <dataValidations count="3">
    <dataValidation type="list" allowBlank="1" showInputMessage="1" showErrorMessage="1" sqref="H12:H41" xr:uid="{69C1B32A-B819-4DBC-A3A6-BCD7DACB2F9E}">
      <formula1>$B$64:$B$67</formula1>
    </dataValidation>
    <dataValidation type="list" allowBlank="1" showInputMessage="1" showErrorMessage="1" sqref="D12:D41" xr:uid="{C1940143-07ED-48BB-9FD1-69E884E8727C}">
      <formula1>$C$64:$C$72</formula1>
    </dataValidation>
    <dataValidation type="list" allowBlank="1" showInputMessage="1" showErrorMessage="1" sqref="E12:E41" xr:uid="{B55F4F9E-2F8B-4976-8FA4-A88E6FCE679B}">
      <formula1>$D$64:$D$65</formula1>
    </dataValidation>
  </dataValidations>
  <pageMargins left="0.7" right="0.7" top="0.75" bottom="0.75" header="0.3" footer="0.3"/>
  <pageSetup paperSize="8" scale="6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BCDA7-6323-4A84-B5A9-891579CB5268}">
  <sheetPr>
    <pageSetUpPr fitToPage="1"/>
  </sheetPr>
  <dimension ref="A1:H22"/>
  <sheetViews>
    <sheetView zoomScaleNormal="100" workbookViewId="0">
      <selection activeCell="H18" sqref="H18"/>
    </sheetView>
  </sheetViews>
  <sheetFormatPr defaultRowHeight="18" x14ac:dyDescent="0.45"/>
  <cols>
    <col min="2" max="2" width="13.69921875" customWidth="1"/>
    <col min="3" max="8" width="18.59765625" customWidth="1"/>
  </cols>
  <sheetData>
    <row r="1" spans="1:8" x14ac:dyDescent="0.45">
      <c r="A1" t="s">
        <v>81</v>
      </c>
    </row>
    <row r="2" spans="1:8" ht="26.4" x14ac:dyDescent="0.45">
      <c r="A2" s="152" t="s">
        <v>82</v>
      </c>
      <c r="B2" s="153"/>
      <c r="C2" s="153"/>
      <c r="D2" s="153"/>
      <c r="E2" s="153"/>
      <c r="F2" s="153"/>
      <c r="G2" s="153"/>
      <c r="H2" s="153"/>
    </row>
    <row r="4" spans="1:8" x14ac:dyDescent="0.45">
      <c r="A4" t="s">
        <v>83</v>
      </c>
    </row>
    <row r="5" spans="1:8" ht="39.9" customHeight="1" x14ac:dyDescent="0.45">
      <c r="B5" s="70" t="s">
        <v>84</v>
      </c>
      <c r="C5" s="97" t="s">
        <v>85</v>
      </c>
      <c r="D5" s="70" t="s">
        <v>86</v>
      </c>
      <c r="E5" s="71" t="s">
        <v>87</v>
      </c>
      <c r="F5" s="71" t="s">
        <v>88</v>
      </c>
      <c r="G5" s="71" t="s">
        <v>89</v>
      </c>
      <c r="H5" s="71" t="s">
        <v>90</v>
      </c>
    </row>
    <row r="6" spans="1:8" ht="20.100000000000001" customHeight="1" x14ac:dyDescent="0.45">
      <c r="B6" s="98"/>
      <c r="C6" s="99"/>
      <c r="D6" s="99" t="s">
        <v>91</v>
      </c>
      <c r="E6" s="99" t="s">
        <v>91</v>
      </c>
      <c r="F6" s="99" t="s">
        <v>91</v>
      </c>
      <c r="G6" s="99" t="s">
        <v>91</v>
      </c>
      <c r="H6" s="99" t="s">
        <v>91</v>
      </c>
    </row>
    <row r="7" spans="1:8" ht="20.100000000000001" customHeight="1" x14ac:dyDescent="0.45">
      <c r="B7" s="72" t="s">
        <v>118</v>
      </c>
      <c r="C7" s="73"/>
      <c r="D7" s="73"/>
      <c r="E7" s="73"/>
      <c r="F7" s="73"/>
      <c r="G7" s="73"/>
      <c r="H7" s="73">
        <f>E7-F7-G7</f>
        <v>0</v>
      </c>
    </row>
    <row r="8" spans="1:8" ht="20.100000000000001" customHeight="1" x14ac:dyDescent="0.45">
      <c r="B8" s="70" t="s">
        <v>119</v>
      </c>
      <c r="C8" s="3"/>
      <c r="D8" s="3"/>
      <c r="E8" s="3"/>
      <c r="F8" s="3"/>
      <c r="G8" s="3"/>
      <c r="H8" s="73">
        <f t="shared" ref="H8:H10" si="0">E8-F8-G8</f>
        <v>0</v>
      </c>
    </row>
    <row r="9" spans="1:8" ht="20.100000000000001" customHeight="1" x14ac:dyDescent="0.45">
      <c r="B9" s="69" t="s">
        <v>78</v>
      </c>
      <c r="C9" s="3"/>
      <c r="D9" s="3"/>
      <c r="E9" s="3"/>
      <c r="F9" s="3"/>
      <c r="G9" s="3"/>
      <c r="H9" s="73">
        <f t="shared" si="0"/>
        <v>0</v>
      </c>
    </row>
    <row r="10" spans="1:8" ht="20.100000000000001" customHeight="1" x14ac:dyDescent="0.45">
      <c r="B10" s="69" t="s">
        <v>53</v>
      </c>
      <c r="C10" s="3"/>
      <c r="D10" s="3"/>
      <c r="E10" s="3"/>
      <c r="F10" s="3"/>
      <c r="G10" s="3"/>
      <c r="H10" s="73">
        <f t="shared" si="0"/>
        <v>0</v>
      </c>
    </row>
    <row r="11" spans="1:8" ht="20.100000000000001" customHeight="1" x14ac:dyDescent="0.45">
      <c r="B11" s="70" t="s">
        <v>92</v>
      </c>
      <c r="C11" s="3">
        <f>SUM(C7:C10)</f>
        <v>0</v>
      </c>
      <c r="D11" s="3">
        <f t="shared" ref="D11:H11" si="1">SUM(D7:D10)</f>
        <v>0</v>
      </c>
      <c r="E11" s="3">
        <f t="shared" si="1"/>
        <v>0</v>
      </c>
      <c r="F11" s="3">
        <f t="shared" si="1"/>
        <v>0</v>
      </c>
      <c r="G11" s="3">
        <f t="shared" si="1"/>
        <v>0</v>
      </c>
      <c r="H11" s="3">
        <f t="shared" si="1"/>
        <v>0</v>
      </c>
    </row>
    <row r="14" spans="1:8" x14ac:dyDescent="0.45">
      <c r="A14" t="s">
        <v>93</v>
      </c>
    </row>
    <row r="15" spans="1:8" s="1" customFormat="1" ht="39.9" customHeight="1" x14ac:dyDescent="0.45">
      <c r="B15" s="70" t="s">
        <v>94</v>
      </c>
      <c r="C15" s="71" t="s">
        <v>87</v>
      </c>
      <c r="D15" s="71" t="s">
        <v>88</v>
      </c>
      <c r="E15" s="71" t="s">
        <v>89</v>
      </c>
      <c r="F15" s="71" t="s">
        <v>90</v>
      </c>
    </row>
    <row r="16" spans="1:8" x14ac:dyDescent="0.45">
      <c r="B16" s="100"/>
      <c r="C16" s="99" t="s">
        <v>91</v>
      </c>
      <c r="D16" s="99" t="s">
        <v>91</v>
      </c>
      <c r="E16" s="99" t="s">
        <v>91</v>
      </c>
      <c r="F16" s="99" t="s">
        <v>91</v>
      </c>
    </row>
    <row r="17" spans="1:8" x14ac:dyDescent="0.45">
      <c r="B17" s="73"/>
      <c r="C17" s="73"/>
      <c r="D17" s="73"/>
      <c r="E17" s="73"/>
      <c r="F17" s="73">
        <f>C17-D17-E17</f>
        <v>0</v>
      </c>
    </row>
    <row r="18" spans="1:8" x14ac:dyDescent="0.45">
      <c r="B18" s="3"/>
      <c r="C18" s="3"/>
      <c r="D18" s="3"/>
      <c r="E18" s="3"/>
      <c r="F18" s="73">
        <f>C18-D18-E18</f>
        <v>0</v>
      </c>
    </row>
    <row r="19" spans="1:8" x14ac:dyDescent="0.45">
      <c r="B19" s="3"/>
      <c r="C19" s="3"/>
      <c r="D19" s="3"/>
      <c r="E19" s="3"/>
      <c r="F19" s="73">
        <f>C19-D19-E19</f>
        <v>0</v>
      </c>
    </row>
    <row r="20" spans="1:8" x14ac:dyDescent="0.45">
      <c r="B20" s="70" t="s">
        <v>92</v>
      </c>
      <c r="C20" s="3">
        <f>SUM(C16:C19)</f>
        <v>0</v>
      </c>
      <c r="D20" s="3">
        <f>SUM(D16:D19)</f>
        <v>0</v>
      </c>
      <c r="E20" s="3">
        <f>SUM(E16:E19)</f>
        <v>0</v>
      </c>
      <c r="F20" s="3">
        <f>SUM(F16:F19)</f>
        <v>0</v>
      </c>
    </row>
    <row r="22" spans="1:8" ht="36" customHeight="1" x14ac:dyDescent="0.45">
      <c r="A22" s="154" t="s">
        <v>95</v>
      </c>
      <c r="B22" s="155"/>
      <c r="C22" s="155"/>
      <c r="D22" s="155"/>
      <c r="E22" s="155"/>
      <c r="F22" s="155"/>
      <c r="G22" s="155"/>
      <c r="H22" s="155"/>
    </row>
  </sheetData>
  <mergeCells count="2">
    <mergeCell ref="A2:H2"/>
    <mergeCell ref="A22:H22"/>
  </mergeCells>
  <phoneticPr fontId="2"/>
  <pageMargins left="0.7" right="0.7" top="0.75" bottom="0.75" header="0.3" footer="0.3"/>
  <pageSetup paperSize="9" scale="8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事前提出書類 (2)</vt:lpstr>
      <vt:lpstr>要望調査_鑑</vt:lpstr>
      <vt:lpstr>別紙２</vt:lpstr>
      <vt:lpstr>別紙４</vt:lpstr>
      <vt:lpstr>'事前提出書類 (2)'!Print_Area</vt:lpstr>
      <vt:lpstr>別紙２!Print_Area</vt:lpstr>
      <vt:lpstr>要望調査_鑑!Print_Area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佐賀県園芸課</dc:creator>
  <cp:lastModifiedBy>德久　未来（園芸農産課）</cp:lastModifiedBy>
  <cp:lastPrinted>2023-10-16T05:35:04Z</cp:lastPrinted>
  <dcterms:created xsi:type="dcterms:W3CDTF">2022-02-16T02:58:30Z</dcterms:created>
  <dcterms:modified xsi:type="dcterms:W3CDTF">2023-11-20T04:48:54Z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