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1139\Desktop\掲載用\"/>
    </mc:Choice>
  </mc:AlternateContent>
  <xr:revisionPtr revIDLastSave="0" documentId="13_ncr:1_{6F933D2C-C8CA-45D1-A376-254AED49E9C0}" xr6:coauthVersionLast="47" xr6:coauthVersionMax="47" xr10:uidLastSave="{00000000-0000-0000-0000-000000000000}"/>
  <bookViews>
    <workbookView xWindow="28680" yWindow="-120" windowWidth="29040" windowHeight="15840" xr2:uid="{4CC75F6A-DD4A-4093-9DE2-6D945D5D03F6}"/>
  </bookViews>
  <sheets>
    <sheet name="１６表" sheetId="1" r:id="rId1"/>
  </sheets>
  <externalReferences>
    <externalReference r:id="rId2"/>
    <externalReference r:id="rId3"/>
  </externalReferences>
  <definedNames>
    <definedName name="_xlnm.Print_Area" localSheetId="0">'１６表'!$A$1:$T$39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35" i="1" l="1"/>
  <c r="AW35" i="1"/>
  <c r="AV35" i="1"/>
  <c r="AT35" i="1"/>
  <c r="AS35" i="1"/>
  <c r="AQ35" i="1"/>
  <c r="AP35" i="1"/>
  <c r="AR35" i="1" s="1"/>
  <c r="AN35" i="1"/>
  <c r="AO35" i="1" s="1"/>
  <c r="AO12" i="1" s="1"/>
  <c r="AM35" i="1"/>
  <c r="AL35" i="1"/>
  <c r="AK35" i="1"/>
  <c r="AJ35" i="1"/>
  <c r="AH35" i="1"/>
  <c r="AG35" i="1"/>
  <c r="AE35" i="1"/>
  <c r="AD35" i="1"/>
  <c r="AF35" i="1" s="1"/>
  <c r="BG35" i="1" s="1"/>
  <c r="AB35" i="1"/>
  <c r="AC35" i="1" s="1"/>
  <c r="AA35" i="1"/>
  <c r="Z35" i="1"/>
  <c r="Y35" i="1"/>
  <c r="X35" i="1"/>
  <c r="W35" i="1"/>
  <c r="AW34" i="1"/>
  <c r="AX34" i="1" s="1"/>
  <c r="AV34" i="1"/>
  <c r="AT34" i="1"/>
  <c r="AS34" i="1"/>
  <c r="AU34" i="1" s="1"/>
  <c r="AQ34" i="1"/>
  <c r="AP34" i="1"/>
  <c r="AR34" i="1" s="1"/>
  <c r="AO34" i="1"/>
  <c r="AN34" i="1"/>
  <c r="AM34" i="1"/>
  <c r="AK34" i="1"/>
  <c r="AL34" i="1" s="1"/>
  <c r="AJ34" i="1"/>
  <c r="AH34" i="1"/>
  <c r="AG34" i="1"/>
  <c r="AI34" i="1" s="1"/>
  <c r="AE34" i="1"/>
  <c r="AD34" i="1"/>
  <c r="AF34" i="1" s="1"/>
  <c r="BG34" i="1" s="1"/>
  <c r="AC34" i="1"/>
  <c r="AB34" i="1"/>
  <c r="AA34" i="1"/>
  <c r="Y34" i="1"/>
  <c r="Z34" i="1" s="1"/>
  <c r="X34" i="1"/>
  <c r="W34" i="1"/>
  <c r="AW33" i="1"/>
  <c r="AV33" i="1"/>
  <c r="AX33" i="1" s="1"/>
  <c r="AT33" i="1"/>
  <c r="AS33" i="1"/>
  <c r="AU33" i="1" s="1"/>
  <c r="AR33" i="1"/>
  <c r="AQ33" i="1"/>
  <c r="AP33" i="1"/>
  <c r="AN33" i="1"/>
  <c r="AO33" i="1" s="1"/>
  <c r="AM33" i="1"/>
  <c r="AK33" i="1"/>
  <c r="AJ33" i="1"/>
  <c r="AL33" i="1" s="1"/>
  <c r="BD33" i="1" s="1"/>
  <c r="AH33" i="1"/>
  <c r="AG33" i="1"/>
  <c r="AI33" i="1" s="1"/>
  <c r="AF33" i="1"/>
  <c r="AE33" i="1"/>
  <c r="AD33" i="1"/>
  <c r="AB33" i="1"/>
  <c r="AC33" i="1" s="1"/>
  <c r="AA33" i="1"/>
  <c r="Y33" i="1"/>
  <c r="X33" i="1"/>
  <c r="Z33" i="1" s="1"/>
  <c r="BA33" i="1" s="1"/>
  <c r="W33" i="1"/>
  <c r="BE32" i="1"/>
  <c r="AW32" i="1"/>
  <c r="AV32" i="1"/>
  <c r="AT32" i="1"/>
  <c r="AS32" i="1"/>
  <c r="AU32" i="1" s="1"/>
  <c r="AQ32" i="1"/>
  <c r="AP32" i="1"/>
  <c r="AR32" i="1" s="1"/>
  <c r="AO32" i="1"/>
  <c r="AN32" i="1"/>
  <c r="AM32" i="1"/>
  <c r="AK32" i="1"/>
  <c r="AL32" i="1" s="1"/>
  <c r="AJ32" i="1"/>
  <c r="AH32" i="1"/>
  <c r="AG32" i="1"/>
  <c r="AI32" i="1" s="1"/>
  <c r="AE32" i="1"/>
  <c r="AD32" i="1"/>
  <c r="AF32" i="1" s="1"/>
  <c r="AC32" i="1"/>
  <c r="BD32" i="1" s="1"/>
  <c r="AB32" i="1"/>
  <c r="BC32" i="1" s="1"/>
  <c r="AA32" i="1"/>
  <c r="Y32" i="1"/>
  <c r="X32" i="1"/>
  <c r="AY32" i="1" s="1"/>
  <c r="W32" i="1"/>
  <c r="BF31" i="1"/>
  <c r="BB31" i="1"/>
  <c r="AX31" i="1"/>
  <c r="AW31" i="1"/>
  <c r="AV31" i="1"/>
  <c r="AT31" i="1"/>
  <c r="AS31" i="1"/>
  <c r="AU31" i="1" s="1"/>
  <c r="AQ31" i="1"/>
  <c r="AP31" i="1"/>
  <c r="AR31" i="1" s="1"/>
  <c r="AN31" i="1"/>
  <c r="AM31" i="1"/>
  <c r="AO31" i="1" s="1"/>
  <c r="AL31" i="1"/>
  <c r="AK31" i="1"/>
  <c r="AJ31" i="1"/>
  <c r="AH31" i="1"/>
  <c r="AG31" i="1"/>
  <c r="AE31" i="1"/>
  <c r="AD31" i="1"/>
  <c r="AB31" i="1"/>
  <c r="BC31" i="1" s="1"/>
  <c r="AA31" i="1"/>
  <c r="AC31" i="1" s="1"/>
  <c r="Z31" i="1"/>
  <c r="Y31" i="1"/>
  <c r="X31" i="1"/>
  <c r="AY31" i="1" s="1"/>
  <c r="W31" i="1"/>
  <c r="BC30" i="1"/>
  <c r="AY30" i="1"/>
  <c r="AW30" i="1"/>
  <c r="AV30" i="1"/>
  <c r="AX30" i="1" s="1"/>
  <c r="AU30" i="1"/>
  <c r="AT30" i="1"/>
  <c r="AS30" i="1"/>
  <c r="AQ30" i="1"/>
  <c r="AR30" i="1" s="1"/>
  <c r="AP30" i="1"/>
  <c r="AN30" i="1"/>
  <c r="AM30" i="1"/>
  <c r="AO30" i="1" s="1"/>
  <c r="AK30" i="1"/>
  <c r="AJ30" i="1"/>
  <c r="AL30" i="1" s="1"/>
  <c r="AI30" i="1"/>
  <c r="AH30" i="1"/>
  <c r="AG30" i="1"/>
  <c r="AE30" i="1"/>
  <c r="BF30" i="1" s="1"/>
  <c r="AD30" i="1"/>
  <c r="BE30" i="1" s="1"/>
  <c r="AB30" i="1"/>
  <c r="AA30" i="1"/>
  <c r="Y30" i="1"/>
  <c r="X30" i="1"/>
  <c r="Z30" i="1" s="1"/>
  <c r="BA30" i="1" s="1"/>
  <c r="W30" i="1"/>
  <c r="AZ29" i="1"/>
  <c r="AW29" i="1"/>
  <c r="AV29" i="1"/>
  <c r="AX29" i="1" s="1"/>
  <c r="AT29" i="1"/>
  <c r="AS29" i="1"/>
  <c r="AU29" i="1" s="1"/>
  <c r="AR29" i="1"/>
  <c r="AQ29" i="1"/>
  <c r="AP29" i="1"/>
  <c r="AN29" i="1"/>
  <c r="AM29" i="1"/>
  <c r="AO29" i="1" s="1"/>
  <c r="AK29" i="1"/>
  <c r="AJ29" i="1"/>
  <c r="AL29" i="1" s="1"/>
  <c r="AH29" i="1"/>
  <c r="AG29" i="1"/>
  <c r="AI29" i="1" s="1"/>
  <c r="AF29" i="1"/>
  <c r="AE29" i="1"/>
  <c r="BF29" i="1" s="1"/>
  <c r="AD29" i="1"/>
  <c r="AB29" i="1"/>
  <c r="BC29" i="1" s="1"/>
  <c r="AA29" i="1"/>
  <c r="BB29" i="1" s="1"/>
  <c r="Y29" i="1"/>
  <c r="X29" i="1"/>
  <c r="W29" i="1"/>
  <c r="BE28" i="1"/>
  <c r="AW28" i="1"/>
  <c r="AV28" i="1"/>
  <c r="AX28" i="1" s="1"/>
  <c r="AT28" i="1"/>
  <c r="AS28" i="1"/>
  <c r="AU28" i="1" s="1"/>
  <c r="AQ28" i="1"/>
  <c r="AP28" i="1"/>
  <c r="AR28" i="1" s="1"/>
  <c r="AO28" i="1"/>
  <c r="AN28" i="1"/>
  <c r="AM28" i="1"/>
  <c r="AK28" i="1"/>
  <c r="AJ28" i="1"/>
  <c r="AH28" i="1"/>
  <c r="AG28" i="1"/>
  <c r="AE28" i="1"/>
  <c r="BF28" i="1" s="1"/>
  <c r="AD28" i="1"/>
  <c r="AF28" i="1" s="1"/>
  <c r="AC28" i="1"/>
  <c r="AB28" i="1"/>
  <c r="AA28" i="1"/>
  <c r="BB28" i="1" s="1"/>
  <c r="Y28" i="1"/>
  <c r="X28" i="1"/>
  <c r="W28" i="1"/>
  <c r="BF27" i="1"/>
  <c r="BB27" i="1"/>
  <c r="AX27" i="1"/>
  <c r="AW27" i="1"/>
  <c r="AV27" i="1"/>
  <c r="AT27" i="1"/>
  <c r="AS27" i="1"/>
  <c r="AQ27" i="1"/>
  <c r="AP27" i="1"/>
  <c r="AR27" i="1" s="1"/>
  <c r="AN27" i="1"/>
  <c r="AM27" i="1"/>
  <c r="AO27" i="1" s="1"/>
  <c r="AL27" i="1"/>
  <c r="AK27" i="1"/>
  <c r="AJ27" i="1"/>
  <c r="AH27" i="1"/>
  <c r="AG27" i="1"/>
  <c r="AE27" i="1"/>
  <c r="AD27" i="1"/>
  <c r="AB27" i="1"/>
  <c r="BC27" i="1" s="1"/>
  <c r="AA27" i="1"/>
  <c r="AC27" i="1" s="1"/>
  <c r="Z27" i="1"/>
  <c r="Y27" i="1"/>
  <c r="X27" i="1"/>
  <c r="W27" i="1"/>
  <c r="BC26" i="1"/>
  <c r="AY26" i="1"/>
  <c r="AW26" i="1"/>
  <c r="AV26" i="1"/>
  <c r="AX26" i="1" s="1"/>
  <c r="AU26" i="1"/>
  <c r="AT26" i="1"/>
  <c r="AS26" i="1"/>
  <c r="AQ26" i="1"/>
  <c r="AR26" i="1" s="1"/>
  <c r="AP26" i="1"/>
  <c r="AN26" i="1"/>
  <c r="AM26" i="1"/>
  <c r="AK26" i="1"/>
  <c r="AJ26" i="1"/>
  <c r="AL26" i="1" s="1"/>
  <c r="AI26" i="1"/>
  <c r="AH26" i="1"/>
  <c r="AG26" i="1"/>
  <c r="AE26" i="1"/>
  <c r="AD26" i="1"/>
  <c r="AB26" i="1"/>
  <c r="AA26" i="1"/>
  <c r="Y26" i="1"/>
  <c r="X26" i="1"/>
  <c r="Z26" i="1" s="1"/>
  <c r="W26" i="1"/>
  <c r="AZ25" i="1"/>
  <c r="AW25" i="1"/>
  <c r="AV25" i="1"/>
  <c r="AX25" i="1" s="1"/>
  <c r="AT25" i="1"/>
  <c r="AS25" i="1"/>
  <c r="AU25" i="1" s="1"/>
  <c r="AR25" i="1"/>
  <c r="AQ25" i="1"/>
  <c r="AP25" i="1"/>
  <c r="AN25" i="1"/>
  <c r="AM25" i="1"/>
  <c r="AK25" i="1"/>
  <c r="AJ25" i="1"/>
  <c r="AH25" i="1"/>
  <c r="AG25" i="1"/>
  <c r="AI25" i="1" s="1"/>
  <c r="AF25" i="1"/>
  <c r="AE25" i="1"/>
  <c r="AD25" i="1"/>
  <c r="BE25" i="1" s="1"/>
  <c r="AB25" i="1"/>
  <c r="AA25" i="1"/>
  <c r="Y25" i="1"/>
  <c r="X25" i="1"/>
  <c r="W25" i="1"/>
  <c r="BE24" i="1"/>
  <c r="AW24" i="1"/>
  <c r="AV24" i="1"/>
  <c r="AT24" i="1"/>
  <c r="AS24" i="1"/>
  <c r="AU24" i="1" s="1"/>
  <c r="AQ24" i="1"/>
  <c r="AR24" i="1" s="1"/>
  <c r="AP24" i="1"/>
  <c r="AO24" i="1"/>
  <c r="AN24" i="1"/>
  <c r="AM24" i="1"/>
  <c r="AK24" i="1"/>
  <c r="BC24" i="1" s="1"/>
  <c r="AJ24" i="1"/>
  <c r="AH24" i="1"/>
  <c r="AG24" i="1"/>
  <c r="AE24" i="1"/>
  <c r="AF24" i="1" s="1"/>
  <c r="AD24" i="1"/>
  <c r="AC24" i="1"/>
  <c r="AB24" i="1"/>
  <c r="AA24" i="1"/>
  <c r="Y24" i="1"/>
  <c r="AZ24" i="1" s="1"/>
  <c r="X24" i="1"/>
  <c r="Z24" i="1" s="1"/>
  <c r="W24" i="1"/>
  <c r="BF23" i="1"/>
  <c r="BB23" i="1"/>
  <c r="AX23" i="1"/>
  <c r="AW23" i="1"/>
  <c r="AV23" i="1"/>
  <c r="AT23" i="1"/>
  <c r="AS23" i="1"/>
  <c r="AU23" i="1" s="1"/>
  <c r="AQ23" i="1"/>
  <c r="AP23" i="1"/>
  <c r="AR23" i="1" s="1"/>
  <c r="AN23" i="1"/>
  <c r="AO23" i="1" s="1"/>
  <c r="AM23" i="1"/>
  <c r="AL23" i="1"/>
  <c r="AK23" i="1"/>
  <c r="AJ23" i="1"/>
  <c r="AH23" i="1"/>
  <c r="AZ23" i="1" s="1"/>
  <c r="AG23" i="1"/>
  <c r="AE23" i="1"/>
  <c r="AD23" i="1"/>
  <c r="AB23" i="1"/>
  <c r="AC23" i="1" s="1"/>
  <c r="BD23" i="1" s="1"/>
  <c r="AA23" i="1"/>
  <c r="Z23" i="1"/>
  <c r="Y23" i="1"/>
  <c r="X23" i="1"/>
  <c r="AY23" i="1" s="1"/>
  <c r="W23" i="1"/>
  <c r="BC22" i="1"/>
  <c r="AY22" i="1"/>
  <c r="AW22" i="1"/>
  <c r="AV22" i="1"/>
  <c r="AX22" i="1" s="1"/>
  <c r="AU22" i="1"/>
  <c r="AT22" i="1"/>
  <c r="AS22" i="1"/>
  <c r="AQ22" i="1"/>
  <c r="AR22" i="1" s="1"/>
  <c r="AP22" i="1"/>
  <c r="AN22" i="1"/>
  <c r="AM22" i="1"/>
  <c r="AK22" i="1"/>
  <c r="AJ22" i="1"/>
  <c r="AL22" i="1" s="1"/>
  <c r="AI22" i="1"/>
  <c r="I22" i="1" s="1"/>
  <c r="AH22" i="1"/>
  <c r="AG22" i="1"/>
  <c r="AE22" i="1"/>
  <c r="AD22" i="1"/>
  <c r="AB22" i="1"/>
  <c r="AA22" i="1"/>
  <c r="Y22" i="1"/>
  <c r="X22" i="1"/>
  <c r="Z22" i="1" s="1"/>
  <c r="BA22" i="1" s="1"/>
  <c r="W22" i="1"/>
  <c r="AZ21" i="1"/>
  <c r="AW21" i="1"/>
  <c r="AV21" i="1"/>
  <c r="AX21" i="1" s="1"/>
  <c r="AT21" i="1"/>
  <c r="AS21" i="1"/>
  <c r="AU21" i="1" s="1"/>
  <c r="AR21" i="1"/>
  <c r="AQ21" i="1"/>
  <c r="AP21" i="1"/>
  <c r="AN21" i="1"/>
  <c r="BF21" i="1" s="1"/>
  <c r="AM21" i="1"/>
  <c r="AK21" i="1"/>
  <c r="AJ21" i="1"/>
  <c r="AH21" i="1"/>
  <c r="AG21" i="1"/>
  <c r="AI21" i="1" s="1"/>
  <c r="AF21" i="1"/>
  <c r="AE21" i="1"/>
  <c r="AD21" i="1"/>
  <c r="BE21" i="1" s="1"/>
  <c r="AB21" i="1"/>
  <c r="BC21" i="1" s="1"/>
  <c r="AA21" i="1"/>
  <c r="AC21" i="1" s="1"/>
  <c r="Y21" i="1"/>
  <c r="X21" i="1"/>
  <c r="W21" i="1"/>
  <c r="AW20" i="1"/>
  <c r="AV20" i="1"/>
  <c r="AT20" i="1"/>
  <c r="AS20" i="1"/>
  <c r="AU20" i="1" s="1"/>
  <c r="AQ20" i="1"/>
  <c r="AP20" i="1"/>
  <c r="AN20" i="1"/>
  <c r="AM20" i="1"/>
  <c r="BE20" i="1" s="1"/>
  <c r="AK20" i="1"/>
  <c r="BC20" i="1" s="1"/>
  <c r="AJ20" i="1"/>
  <c r="AL20" i="1" s="1"/>
  <c r="AH20" i="1"/>
  <c r="AG20" i="1"/>
  <c r="AY20" i="1" s="1"/>
  <c r="AE20" i="1"/>
  <c r="AD20" i="1"/>
  <c r="AC20" i="1"/>
  <c r="BD20" i="1" s="1"/>
  <c r="AB20" i="1"/>
  <c r="AA20" i="1"/>
  <c r="BB20" i="1" s="1"/>
  <c r="Y20" i="1"/>
  <c r="X20" i="1"/>
  <c r="Z20" i="1" s="1"/>
  <c r="W20" i="1"/>
  <c r="BB19" i="1"/>
  <c r="AZ19" i="1"/>
  <c r="AW19" i="1"/>
  <c r="AV19" i="1"/>
  <c r="AX19" i="1" s="1"/>
  <c r="AT19" i="1"/>
  <c r="AS19" i="1"/>
  <c r="AU19" i="1" s="1"/>
  <c r="AQ19" i="1"/>
  <c r="AP19" i="1"/>
  <c r="AR19" i="1" s="1"/>
  <c r="AN19" i="1"/>
  <c r="BF19" i="1" s="1"/>
  <c r="AM19" i="1"/>
  <c r="AL19" i="1"/>
  <c r="AK19" i="1"/>
  <c r="AJ19" i="1"/>
  <c r="AH19" i="1"/>
  <c r="AG19" i="1"/>
  <c r="AI19" i="1" s="1"/>
  <c r="AF19" i="1"/>
  <c r="AE19" i="1"/>
  <c r="AD19" i="1"/>
  <c r="AB19" i="1"/>
  <c r="BC19" i="1" s="1"/>
  <c r="AA19" i="1"/>
  <c r="Y19" i="1"/>
  <c r="X19" i="1"/>
  <c r="AY19" i="1" s="1"/>
  <c r="W19" i="1"/>
  <c r="BC18" i="1"/>
  <c r="AW18" i="1"/>
  <c r="AV18" i="1"/>
  <c r="AX18" i="1" s="1"/>
  <c r="AU18" i="1"/>
  <c r="AT18" i="1"/>
  <c r="AS18" i="1"/>
  <c r="AQ18" i="1"/>
  <c r="AP18" i="1"/>
  <c r="AN18" i="1"/>
  <c r="AM18" i="1"/>
  <c r="AO18" i="1" s="1"/>
  <c r="AK18" i="1"/>
  <c r="AJ18" i="1"/>
  <c r="AL18" i="1" s="1"/>
  <c r="AH18" i="1"/>
  <c r="AG18" i="1"/>
  <c r="AY18" i="1" s="1"/>
  <c r="AE18" i="1"/>
  <c r="BF18" i="1" s="1"/>
  <c r="AD18" i="1"/>
  <c r="AC18" i="1"/>
  <c r="BD18" i="1" s="1"/>
  <c r="AB18" i="1"/>
  <c r="AA18" i="1"/>
  <c r="BB18" i="1" s="1"/>
  <c r="Y18" i="1"/>
  <c r="X18" i="1"/>
  <c r="Z18" i="1" s="1"/>
  <c r="W18" i="1"/>
  <c r="BB17" i="1"/>
  <c r="AZ17" i="1"/>
  <c r="AW17" i="1"/>
  <c r="AV17" i="1"/>
  <c r="AV11" i="1" s="1"/>
  <c r="AV10" i="1" s="1"/>
  <c r="AT17" i="1"/>
  <c r="AS17" i="1"/>
  <c r="AU17" i="1" s="1"/>
  <c r="AQ17" i="1"/>
  <c r="AP17" i="1"/>
  <c r="AR17" i="1" s="1"/>
  <c r="AN17" i="1"/>
  <c r="AO17" i="1" s="1"/>
  <c r="AM17" i="1"/>
  <c r="AL17" i="1"/>
  <c r="AK17" i="1"/>
  <c r="AJ17" i="1"/>
  <c r="AH17" i="1"/>
  <c r="AG17" i="1"/>
  <c r="AI17" i="1" s="1"/>
  <c r="AF17" i="1"/>
  <c r="AE17" i="1"/>
  <c r="AD17" i="1"/>
  <c r="AB17" i="1"/>
  <c r="AA17" i="1"/>
  <c r="Y17" i="1"/>
  <c r="X17" i="1"/>
  <c r="AY17" i="1" s="1"/>
  <c r="W17" i="1"/>
  <c r="AW16" i="1"/>
  <c r="AV16" i="1"/>
  <c r="AX16" i="1" s="1"/>
  <c r="AT16" i="1"/>
  <c r="AU16" i="1" s="1"/>
  <c r="AS16" i="1"/>
  <c r="AR16" i="1"/>
  <c r="AQ16" i="1"/>
  <c r="AP16" i="1"/>
  <c r="AN16" i="1"/>
  <c r="AN11" i="1" s="1"/>
  <c r="AN10" i="1" s="1"/>
  <c r="AM16" i="1"/>
  <c r="AO16" i="1" s="1"/>
  <c r="AK16" i="1"/>
  <c r="AJ16" i="1"/>
  <c r="AJ11" i="1" s="1"/>
  <c r="AJ10" i="1" s="1"/>
  <c r="AH16" i="1"/>
  <c r="AI16" i="1" s="1"/>
  <c r="AG16" i="1"/>
  <c r="AF16" i="1"/>
  <c r="AE16" i="1"/>
  <c r="AD16" i="1"/>
  <c r="BE16" i="1" s="1"/>
  <c r="AB16" i="1"/>
  <c r="AB11" i="1" s="1"/>
  <c r="AB10" i="1" s="1"/>
  <c r="AA16" i="1"/>
  <c r="AC16" i="1" s="1"/>
  <c r="Y16" i="1"/>
  <c r="X16" i="1"/>
  <c r="X11" i="1" s="1"/>
  <c r="X10" i="1" s="1"/>
  <c r="W16" i="1"/>
  <c r="BE15" i="1"/>
  <c r="AW15" i="1"/>
  <c r="AV15" i="1"/>
  <c r="AX15" i="1" s="1"/>
  <c r="AT15" i="1"/>
  <c r="AS15" i="1"/>
  <c r="AU15" i="1" s="1"/>
  <c r="AQ15" i="1"/>
  <c r="AR15" i="1" s="1"/>
  <c r="AP15" i="1"/>
  <c r="AO15" i="1"/>
  <c r="AN15" i="1"/>
  <c r="AM15" i="1"/>
  <c r="AK15" i="1"/>
  <c r="AJ15" i="1"/>
  <c r="AL15" i="1" s="1"/>
  <c r="AH15" i="1"/>
  <c r="AG15" i="1"/>
  <c r="AI15" i="1" s="1"/>
  <c r="AE15" i="1"/>
  <c r="AF15" i="1" s="1"/>
  <c r="BG15" i="1" s="1"/>
  <c r="AD15" i="1"/>
  <c r="AC15" i="1"/>
  <c r="AB15" i="1"/>
  <c r="BC15" i="1" s="1"/>
  <c r="AA15" i="1"/>
  <c r="BB15" i="1" s="1"/>
  <c r="Y15" i="1"/>
  <c r="AZ15" i="1" s="1"/>
  <c r="X15" i="1"/>
  <c r="AY15" i="1" s="1"/>
  <c r="W15" i="1"/>
  <c r="BF14" i="1"/>
  <c r="BB14" i="1"/>
  <c r="AX14" i="1"/>
  <c r="AW14" i="1"/>
  <c r="AV14" i="1"/>
  <c r="AT14" i="1"/>
  <c r="AS14" i="1"/>
  <c r="AU14" i="1" s="1"/>
  <c r="AQ14" i="1"/>
  <c r="AP14" i="1"/>
  <c r="AR14" i="1" s="1"/>
  <c r="AN14" i="1"/>
  <c r="AO14" i="1" s="1"/>
  <c r="M14" i="1" s="1"/>
  <c r="AM14" i="1"/>
  <c r="AL14" i="1"/>
  <c r="AK14" i="1"/>
  <c r="AJ14" i="1"/>
  <c r="AH14" i="1"/>
  <c r="AG14" i="1"/>
  <c r="AI14" i="1" s="1"/>
  <c r="AE14" i="1"/>
  <c r="AD14" i="1"/>
  <c r="BE14" i="1" s="1"/>
  <c r="AB14" i="1"/>
  <c r="AC14" i="1" s="1"/>
  <c r="AA14" i="1"/>
  <c r="Z14" i="1"/>
  <c r="Y14" i="1"/>
  <c r="AZ14" i="1" s="1"/>
  <c r="X14" i="1"/>
  <c r="AY14" i="1" s="1"/>
  <c r="W14" i="1"/>
  <c r="BC13" i="1"/>
  <c r="AY13" i="1"/>
  <c r="AW13" i="1"/>
  <c r="AX13" i="1" s="1"/>
  <c r="AV13" i="1"/>
  <c r="AU13" i="1"/>
  <c r="AT13" i="1"/>
  <c r="AT11" i="1" s="1"/>
  <c r="AT10" i="1" s="1"/>
  <c r="AS13" i="1"/>
  <c r="AQ13" i="1"/>
  <c r="AQ11" i="1" s="1"/>
  <c r="AQ10" i="1" s="1"/>
  <c r="AP13" i="1"/>
  <c r="AR13" i="1" s="1"/>
  <c r="AN13" i="1"/>
  <c r="AM13" i="1"/>
  <c r="AO13" i="1" s="1"/>
  <c r="AK13" i="1"/>
  <c r="AL13" i="1" s="1"/>
  <c r="AJ13" i="1"/>
  <c r="AI13" i="1"/>
  <c r="AH13" i="1"/>
  <c r="AH11" i="1" s="1"/>
  <c r="AH10" i="1" s="1"/>
  <c r="AG13" i="1"/>
  <c r="AE13" i="1"/>
  <c r="BF13" i="1" s="1"/>
  <c r="AD13" i="1"/>
  <c r="BE13" i="1" s="1"/>
  <c r="AB13" i="1"/>
  <c r="AA13" i="1"/>
  <c r="BB13" i="1" s="1"/>
  <c r="Y13" i="1"/>
  <c r="Z13" i="1" s="1"/>
  <c r="X13" i="1"/>
  <c r="W13" i="1"/>
  <c r="W11" i="1" s="1"/>
  <c r="W10" i="1" s="1"/>
  <c r="BF12" i="1"/>
  <c r="BE12" i="1"/>
  <c r="BC12" i="1"/>
  <c r="BB12" i="1"/>
  <c r="AZ12" i="1"/>
  <c r="AY12" i="1"/>
  <c r="AX12" i="1"/>
  <c r="AV12" i="1"/>
  <c r="AT12" i="1"/>
  <c r="AS12" i="1"/>
  <c r="AR12" i="1"/>
  <c r="AQ12" i="1"/>
  <c r="AP12" i="1"/>
  <c r="AN12" i="1"/>
  <c r="AM12" i="1"/>
  <c r="AL12" i="1"/>
  <c r="AK12" i="1"/>
  <c r="AJ12" i="1"/>
  <c r="AH12" i="1"/>
  <c r="AF12" i="1"/>
  <c r="AE12" i="1"/>
  <c r="AD12" i="1"/>
  <c r="AC12" i="1"/>
  <c r="AB12" i="1"/>
  <c r="AA12" i="1"/>
  <c r="Z12" i="1"/>
  <c r="Y12" i="1"/>
  <c r="X12" i="1"/>
  <c r="W12" i="1"/>
  <c r="AW11" i="1"/>
  <c r="AS11" i="1"/>
  <c r="AS10" i="1" s="1"/>
  <c r="AK11" i="1"/>
  <c r="AK10" i="1" s="1"/>
  <c r="AG11" i="1"/>
  <c r="Y11" i="1"/>
  <c r="Y10" i="1" s="1"/>
  <c r="I14" i="1" l="1"/>
  <c r="BD14" i="1"/>
  <c r="H14" i="1"/>
  <c r="J14" i="1"/>
  <c r="N14" i="1"/>
  <c r="BD15" i="1"/>
  <c r="BG16" i="1"/>
  <c r="BA13" i="1"/>
  <c r="BA14" i="1"/>
  <c r="BC16" i="1"/>
  <c r="BC17" i="1"/>
  <c r="AC17" i="1"/>
  <c r="BD17" i="1" s="1"/>
  <c r="BC28" i="1"/>
  <c r="AL28" i="1"/>
  <c r="BD28" i="1" s="1"/>
  <c r="AZ31" i="1"/>
  <c r="AI31" i="1"/>
  <c r="AD11" i="1"/>
  <c r="AD10" i="1" s="1"/>
  <c r="AP11" i="1"/>
  <c r="AP10" i="1" s="1"/>
  <c r="AG12" i="1"/>
  <c r="AG10" i="1" s="1"/>
  <c r="AW12" i="1"/>
  <c r="AW10" i="1" s="1"/>
  <c r="AF13" i="1"/>
  <c r="AZ13" i="1"/>
  <c r="BC14" i="1"/>
  <c r="BC11" i="1" s="1"/>
  <c r="BC10" i="1" s="1"/>
  <c r="Z15" i="1"/>
  <c r="BA15" i="1" s="1"/>
  <c r="BF15" i="1"/>
  <c r="AZ16" i="1"/>
  <c r="BE17" i="1"/>
  <c r="AZ18" i="1"/>
  <c r="AF18" i="1"/>
  <c r="BG18" i="1" s="1"/>
  <c r="AI18" i="1"/>
  <c r="BA18" i="1" s="1"/>
  <c r="BE18" i="1"/>
  <c r="BE19" i="1"/>
  <c r="AO19" i="1"/>
  <c r="AZ20" i="1"/>
  <c r="AF20" i="1"/>
  <c r="AI20" i="1"/>
  <c r="BA20" i="1" s="1"/>
  <c r="BB21" i="1"/>
  <c r="AL21" i="1"/>
  <c r="BD21" i="1" s="1"/>
  <c r="AZ22" i="1"/>
  <c r="BF22" i="1"/>
  <c r="AF22" i="1"/>
  <c r="BE23" i="1"/>
  <c r="BE11" i="1" s="1"/>
  <c r="BE10" i="1" s="1"/>
  <c r="AF23" i="1"/>
  <c r="BG23" i="1" s="1"/>
  <c r="AL24" i="1"/>
  <c r="BD24" i="1" s="1"/>
  <c r="BE26" i="1"/>
  <c r="AO26" i="1"/>
  <c r="AY28" i="1"/>
  <c r="AI28" i="1"/>
  <c r="AY29" i="1"/>
  <c r="Z29" i="1"/>
  <c r="BA29" i="1" s="1"/>
  <c r="BE29" i="1"/>
  <c r="AZ30" i="1"/>
  <c r="BE31" i="1"/>
  <c r="AF31" i="1"/>
  <c r="BG31" i="1" s="1"/>
  <c r="AZ32" i="1"/>
  <c r="Z32" i="1"/>
  <c r="BA32" i="1" s="1"/>
  <c r="BG33" i="1"/>
  <c r="BG12" i="1" s="1"/>
  <c r="BD34" i="1"/>
  <c r="BD12" i="1" s="1"/>
  <c r="BA35" i="1"/>
  <c r="AY21" i="1"/>
  <c r="Z21" i="1"/>
  <c r="BA21" i="1" s="1"/>
  <c r="AA11" i="1"/>
  <c r="AA10" i="1" s="1"/>
  <c r="AE11" i="1"/>
  <c r="AE10" i="1" s="1"/>
  <c r="AM11" i="1"/>
  <c r="AM10" i="1" s="1"/>
  <c r="AC13" i="1"/>
  <c r="AF14" i="1"/>
  <c r="Z16" i="1"/>
  <c r="BA16" i="1" s="1"/>
  <c r="AL16" i="1"/>
  <c r="BD16" i="1" s="1"/>
  <c r="AY16" i="1"/>
  <c r="Z17" i="1"/>
  <c r="BA17" i="1" s="1"/>
  <c r="AX17" i="1"/>
  <c r="AX11" i="1" s="1"/>
  <c r="BF17" i="1"/>
  <c r="Z19" i="1"/>
  <c r="BA19" i="1" s="1"/>
  <c r="BF20" i="1"/>
  <c r="AO20" i="1"/>
  <c r="AO11" i="1" s="1"/>
  <c r="BB22" i="1"/>
  <c r="AC22" i="1"/>
  <c r="BD22" i="1" s="1"/>
  <c r="K22" i="1" s="1"/>
  <c r="BA23" i="1"/>
  <c r="BB24" i="1"/>
  <c r="BG24" i="1"/>
  <c r="AX24" i="1"/>
  <c r="BC25" i="1"/>
  <c r="AC25" i="1"/>
  <c r="BA26" i="1"/>
  <c r="AY27" i="1"/>
  <c r="AZ27" i="1"/>
  <c r="AI27" i="1"/>
  <c r="BA27" i="1" s="1"/>
  <c r="AU27" i="1"/>
  <c r="AU11" i="1" s="1"/>
  <c r="BB30" i="1"/>
  <c r="AC30" i="1"/>
  <c r="BD30" i="1" s="1"/>
  <c r="BA31" i="1"/>
  <c r="BB32" i="1"/>
  <c r="BF32" i="1"/>
  <c r="AX32" i="1"/>
  <c r="BG32" i="1" s="1"/>
  <c r="BA34" i="1"/>
  <c r="AI35" i="1"/>
  <c r="AI12" i="1" s="1"/>
  <c r="BB25" i="1"/>
  <c r="AL25" i="1"/>
  <c r="BB26" i="1"/>
  <c r="AC26" i="1"/>
  <c r="BD26" i="1" s="1"/>
  <c r="BB16" i="1"/>
  <c r="BB11" i="1" s="1"/>
  <c r="BB10" i="1" s="1"/>
  <c r="BF16" i="1"/>
  <c r="AR18" i="1"/>
  <c r="AR11" i="1" s="1"/>
  <c r="AR10" i="1" s="1"/>
  <c r="AC19" i="1"/>
  <c r="BD19" i="1" s="1"/>
  <c r="BG19" i="1"/>
  <c r="AR20" i="1"/>
  <c r="AX20" i="1"/>
  <c r="AO21" i="1"/>
  <c r="BG21" i="1" s="1"/>
  <c r="BE22" i="1"/>
  <c r="AO22" i="1"/>
  <c r="M22" i="1" s="1"/>
  <c r="AI23" i="1"/>
  <c r="AY24" i="1"/>
  <c r="AY11" i="1" s="1"/>
  <c r="AY10" i="1" s="1"/>
  <c r="AI24" i="1"/>
  <c r="BA24" i="1" s="1"/>
  <c r="AY25" i="1"/>
  <c r="Z25" i="1"/>
  <c r="BA25" i="1" s="1"/>
  <c r="BF25" i="1"/>
  <c r="BF11" i="1" s="1"/>
  <c r="BF10" i="1" s="1"/>
  <c r="AO25" i="1"/>
  <c r="BG25" i="1" s="1"/>
  <c r="AZ26" i="1"/>
  <c r="BF26" i="1"/>
  <c r="AF26" i="1"/>
  <c r="BG26" i="1" s="1"/>
  <c r="BE27" i="1"/>
  <c r="AF27" i="1"/>
  <c r="BG27" i="1" s="1"/>
  <c r="AZ28" i="1"/>
  <c r="Z28" i="1"/>
  <c r="BA28" i="1" s="1"/>
  <c r="BG28" i="1"/>
  <c r="BG29" i="1"/>
  <c r="BD31" i="1"/>
  <c r="BD35" i="1"/>
  <c r="AU35" i="1"/>
  <c r="AU12" i="1" s="1"/>
  <c r="BC23" i="1"/>
  <c r="BF24" i="1"/>
  <c r="AC29" i="1"/>
  <c r="BD29" i="1" s="1"/>
  <c r="AF30" i="1"/>
  <c r="BG30" i="1" s="1"/>
  <c r="J11" i="1" l="1"/>
  <c r="AU10" i="1"/>
  <c r="J10" i="1" s="1"/>
  <c r="AO10" i="1"/>
  <c r="AX10" i="1"/>
  <c r="N10" i="1" s="1"/>
  <c r="N11" i="1"/>
  <c r="AZ11" i="1"/>
  <c r="AZ10" i="1" s="1"/>
  <c r="BG14" i="1"/>
  <c r="O14" i="1" s="1"/>
  <c r="L14" i="1"/>
  <c r="BG22" i="1"/>
  <c r="O22" i="1" s="1"/>
  <c r="AF11" i="1"/>
  <c r="BG13" i="1"/>
  <c r="Z11" i="1"/>
  <c r="Z10" i="1" s="1"/>
  <c r="AL11" i="1"/>
  <c r="M11" i="1" s="1"/>
  <c r="AI11" i="1"/>
  <c r="AI10" i="1" s="1"/>
  <c r="BG17" i="1"/>
  <c r="BA12" i="1"/>
  <c r="AC11" i="1"/>
  <c r="BD13" i="1"/>
  <c r="BD27" i="1"/>
  <c r="BA11" i="1"/>
  <c r="BA10" i="1" s="1"/>
  <c r="K14" i="1"/>
  <c r="BD25" i="1"/>
  <c r="BG20" i="1"/>
  <c r="BD11" i="1" l="1"/>
  <c r="L11" i="1"/>
  <c r="AF10" i="1"/>
  <c r="L10" i="1" s="1"/>
  <c r="AC10" i="1"/>
  <c r="H10" i="1" s="1"/>
  <c r="H11" i="1"/>
  <c r="I11" i="1"/>
  <c r="AL10" i="1"/>
  <c r="I10" i="1" s="1"/>
  <c r="BG11" i="1"/>
  <c r="BD10" i="1" l="1"/>
  <c r="K10" i="1" s="1"/>
  <c r="K11" i="1"/>
  <c r="O11" i="1"/>
  <c r="BG10" i="1"/>
  <c r="O10" i="1" s="1"/>
  <c r="M10" i="1"/>
</calcChain>
</file>

<file path=xl/sharedStrings.xml><?xml version="1.0" encoding="utf-8"?>
<sst xmlns="http://schemas.openxmlformats.org/spreadsheetml/2006/main" count="542" uniqueCount="102">
  <si>
    <t>第１６表　診療費諸率－Ｆ表</t>
    <phoneticPr fontId="3"/>
  </si>
  <si>
    <t>退職分</t>
  </si>
  <si>
    <t>被保険者100人当たり受診件数
（受　　　診　　　率）</t>
    <phoneticPr fontId="3"/>
  </si>
  <si>
    <t>１  　件  　当  　た  　り  　日  　数</t>
  </si>
  <si>
    <t>１  　日  　当  　た  　り  　費 　 用 　 額</t>
  </si>
  <si>
    <t>１  　人  　当  　た  　り  　費  　用  　額</t>
  </si>
  <si>
    <t>保　　　険　　　者　　　名</t>
    <rPh sb="0" eb="1">
      <t>タモツ</t>
    </rPh>
    <rPh sb="4" eb="5">
      <t>ケン</t>
    </rPh>
    <rPh sb="8" eb="9">
      <t>モノ</t>
    </rPh>
    <rPh sb="12" eb="13">
      <t>メイ</t>
    </rPh>
    <phoneticPr fontId="7"/>
  </si>
  <si>
    <t>保険者番号</t>
  </si>
  <si>
    <t>保険者名</t>
  </si>
  <si>
    <t>入　院</t>
    <phoneticPr fontId="7"/>
  </si>
  <si>
    <t>入　院　外</t>
  </si>
  <si>
    <t>歯　科</t>
    <phoneticPr fontId="7"/>
  </si>
  <si>
    <t>平　均</t>
    <phoneticPr fontId="7"/>
  </si>
  <si>
    <t>入院外</t>
    <phoneticPr fontId="7"/>
  </si>
  <si>
    <t>入　　院</t>
  </si>
  <si>
    <t>歯　　科</t>
  </si>
  <si>
    <t>平　　均</t>
  </si>
  <si>
    <t>計</t>
  </si>
  <si>
    <t>（日）</t>
  </si>
  <si>
    <t>（円）</t>
  </si>
  <si>
    <t>令和元年度</t>
    <rPh sb="0" eb="2">
      <t>レイワ</t>
    </rPh>
    <rPh sb="2" eb="4">
      <t>ガンネン</t>
    </rPh>
    <rPh sb="4" eb="5">
      <t>ド</t>
    </rPh>
    <phoneticPr fontId="3"/>
  </si>
  <si>
    <t>県   計</t>
  </si>
  <si>
    <t>令和２年度</t>
    <rPh sb="0" eb="2">
      <t>レイワ</t>
    </rPh>
    <rPh sb="3" eb="5">
      <t>ネンド</t>
    </rPh>
    <rPh sb="4" eb="5">
      <t>ド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</si>
  <si>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</si>
  <si>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－(※１)</t>
  </si>
  <si>
    <t>県   計</t>
    <phoneticPr fontId="10"/>
  </si>
  <si>
    <t xml:space="preserve">  市　　町 </t>
  </si>
  <si>
    <t>国保組合</t>
  </si>
  <si>
    <t>－</t>
  </si>
  <si>
    <t>佐 賀 市</t>
  </si>
  <si>
    <t>－(※１)</t>
    <phoneticPr fontId="3"/>
  </si>
  <si>
    <t>－(※２)</t>
    <phoneticPr fontId="3"/>
  </si>
  <si>
    <t>－(※３)</t>
  </si>
  <si>
    <t>－(※４)</t>
  </si>
  <si>
    <t>－(※５)</t>
    <phoneticPr fontId="3"/>
  </si>
  <si>
    <t>－(※６)</t>
  </si>
  <si>
    <t>－(※７)</t>
  </si>
  <si>
    <t>－(※８)</t>
  </si>
  <si>
    <t>－(※９)</t>
  </si>
  <si>
    <t>佐</t>
    <rPh sb="0" eb="1">
      <t>タスク</t>
    </rPh>
    <phoneticPr fontId="3"/>
  </si>
  <si>
    <t>唐 津 市</t>
  </si>
  <si>
    <t>唐</t>
    <rPh sb="0" eb="1">
      <t>カラ</t>
    </rPh>
    <phoneticPr fontId="3"/>
  </si>
  <si>
    <t>鳥 栖 市</t>
  </si>
  <si>
    <t>－(※４)</t>
    <phoneticPr fontId="3"/>
  </si>
  <si>
    <t>－(※８)</t>
    <phoneticPr fontId="3"/>
  </si>
  <si>
    <t>－(※９)</t>
    <phoneticPr fontId="3"/>
  </si>
  <si>
    <t>鳥</t>
    <rPh sb="0" eb="1">
      <t>トリ</t>
    </rPh>
    <phoneticPr fontId="3"/>
  </si>
  <si>
    <t>多 久 市</t>
  </si>
  <si>
    <t>多</t>
    <rPh sb="0" eb="1">
      <t>タ</t>
    </rPh>
    <phoneticPr fontId="3"/>
  </si>
  <si>
    <t>伊万里市</t>
  </si>
  <si>
    <t>伊</t>
    <rPh sb="0" eb="1">
      <t>イ</t>
    </rPh>
    <phoneticPr fontId="3"/>
  </si>
  <si>
    <t>武 雄 市</t>
  </si>
  <si>
    <t>武</t>
    <rPh sb="0" eb="1">
      <t>タケ</t>
    </rPh>
    <phoneticPr fontId="3"/>
  </si>
  <si>
    <t>鹿 島 市</t>
  </si>
  <si>
    <t>－(※３)</t>
    <phoneticPr fontId="3"/>
  </si>
  <si>
    <t>鹿</t>
    <rPh sb="0" eb="1">
      <t>シカ</t>
    </rPh>
    <phoneticPr fontId="3"/>
  </si>
  <si>
    <t>小 城 市</t>
    <rPh sb="4" eb="5">
      <t>シ</t>
    </rPh>
    <phoneticPr fontId="3"/>
  </si>
  <si>
    <t>小</t>
    <rPh sb="0" eb="1">
      <t>コ</t>
    </rPh>
    <phoneticPr fontId="3"/>
  </si>
  <si>
    <t>嬉 野 市</t>
    <rPh sb="0" eb="1">
      <t>ウレシ</t>
    </rPh>
    <rPh sb="2" eb="3">
      <t>ノ</t>
    </rPh>
    <rPh sb="4" eb="5">
      <t>シ</t>
    </rPh>
    <phoneticPr fontId="3"/>
  </si>
  <si>
    <t>嬉</t>
    <rPh sb="0" eb="1">
      <t>ウレ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</si>
  <si>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</si>
  <si>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</t>
    <rPh sb="0" eb="1">
      <t>カミ</t>
    </rPh>
    <phoneticPr fontId="3"/>
  </si>
  <si>
    <t>吉野ヶ里町</t>
    <rPh sb="0" eb="4">
      <t>ヨシノガリ</t>
    </rPh>
    <rPh sb="4" eb="5">
      <t>マチ</t>
    </rPh>
    <phoneticPr fontId="3"/>
  </si>
  <si>
    <t>吉</t>
    <rPh sb="0" eb="1">
      <t>ヨシ</t>
    </rPh>
    <phoneticPr fontId="3"/>
  </si>
  <si>
    <t>基 山 町</t>
  </si>
  <si>
    <t>基</t>
    <rPh sb="0" eb="1">
      <t>キ</t>
    </rPh>
    <phoneticPr fontId="3"/>
  </si>
  <si>
    <t>上 峰 町</t>
  </si>
  <si>
    <t>上</t>
    <rPh sb="0" eb="1">
      <t>ウエ</t>
    </rPh>
    <phoneticPr fontId="3"/>
  </si>
  <si>
    <t>みやき町</t>
  </si>
  <si>
    <t>み</t>
  </si>
  <si>
    <t>玄 海 町</t>
  </si>
  <si>
    <t>玄</t>
    <rPh sb="0" eb="1">
      <t>ゲン</t>
    </rPh>
    <phoneticPr fontId="3"/>
  </si>
  <si>
    <t>有 田 町</t>
  </si>
  <si>
    <t>有</t>
    <rPh sb="0" eb="1">
      <t>アリ</t>
    </rPh>
    <phoneticPr fontId="3"/>
  </si>
  <si>
    <t>大 町 町</t>
  </si>
  <si>
    <t>大</t>
    <rPh sb="0" eb="1">
      <t>オオ</t>
    </rPh>
    <phoneticPr fontId="3"/>
  </si>
  <si>
    <t>江 北 町</t>
  </si>
  <si>
    <t>江</t>
    <rPh sb="0" eb="1">
      <t>エ</t>
    </rPh>
    <phoneticPr fontId="3"/>
  </si>
  <si>
    <t>白 石 町</t>
  </si>
  <si>
    <t>白</t>
    <rPh sb="0" eb="1">
      <t>シロ</t>
    </rPh>
    <phoneticPr fontId="3"/>
  </si>
  <si>
    <t>太 良 町</t>
  </si>
  <si>
    <t>太</t>
    <rPh sb="0" eb="1">
      <t>フト</t>
    </rPh>
    <phoneticPr fontId="3"/>
  </si>
  <si>
    <t>医師国保</t>
  </si>
  <si>
    <t>医</t>
    <rPh sb="0" eb="1">
      <t>イ</t>
    </rPh>
    <phoneticPr fontId="3"/>
  </si>
  <si>
    <t>歯科医師</t>
  </si>
  <si>
    <t>歯</t>
    <rPh sb="0" eb="1">
      <t>ハ</t>
    </rPh>
    <phoneticPr fontId="3"/>
  </si>
  <si>
    <t>建設国保</t>
  </si>
  <si>
    <t>建</t>
    <rPh sb="0" eb="1">
      <t>ケン</t>
    </rPh>
    <phoneticPr fontId="3"/>
  </si>
  <si>
    <t>※１ 年間平均被保険者が1人未満のため。</t>
    <rPh sb="3" eb="5">
      <t>ネンカン</t>
    </rPh>
    <rPh sb="5" eb="7">
      <t>ヘイキン</t>
    </rPh>
    <rPh sb="7" eb="11">
      <t>ヒホケンシャ</t>
    </rPh>
    <rPh sb="12" eb="14">
      <t>ヒトリ</t>
    </rPh>
    <rPh sb="14" eb="16">
      <t>ミマン</t>
    </rPh>
    <phoneticPr fontId="3"/>
  </si>
  <si>
    <t>※５ 平均件数と平均日数が0のため。</t>
    <rPh sb="3" eb="5">
      <t>ヘイキン</t>
    </rPh>
    <rPh sb="5" eb="7">
      <t>ケンスウ</t>
    </rPh>
    <rPh sb="8" eb="10">
      <t>ヘイキン</t>
    </rPh>
    <rPh sb="10" eb="12">
      <t>ニッスウ</t>
    </rPh>
    <phoneticPr fontId="3"/>
  </si>
  <si>
    <t>※９ 平均日数と平均費用額が</t>
    <phoneticPr fontId="3"/>
  </si>
  <si>
    <t>※５ 入院日数と費用額が0のため。</t>
    <phoneticPr fontId="3"/>
  </si>
  <si>
    <t>※２ 入院件数と日数が0のため。</t>
    <rPh sb="3" eb="5">
      <t>ニュウイン</t>
    </rPh>
    <rPh sb="5" eb="7">
      <t>ケンスウ</t>
    </rPh>
    <rPh sb="8" eb="10">
      <t>ニッスウ</t>
    </rPh>
    <phoneticPr fontId="3"/>
  </si>
  <si>
    <t>※６入院日数と費用額が0のため。</t>
    <phoneticPr fontId="3"/>
  </si>
  <si>
    <t>　　 0のため。</t>
    <phoneticPr fontId="3"/>
  </si>
  <si>
    <t>※６ 入院外日数と費用額が0のため。</t>
    <rPh sb="3" eb="5">
      <t>ニュウイン</t>
    </rPh>
    <rPh sb="5" eb="6">
      <t>ソト</t>
    </rPh>
    <rPh sb="6" eb="8">
      <t>ニッスウ</t>
    </rPh>
    <rPh sb="9" eb="11">
      <t>ヒヨウ</t>
    </rPh>
    <rPh sb="11" eb="12">
      <t>ガク</t>
    </rPh>
    <phoneticPr fontId="3"/>
  </si>
  <si>
    <t>※３ 入院外件数と日数が0のため。</t>
    <rPh sb="3" eb="5">
      <t>ニュウイン</t>
    </rPh>
    <rPh sb="5" eb="6">
      <t>ソト</t>
    </rPh>
    <rPh sb="6" eb="8">
      <t>ケンスウ</t>
    </rPh>
    <rPh sb="9" eb="11">
      <t>ニッスウ</t>
    </rPh>
    <phoneticPr fontId="3"/>
  </si>
  <si>
    <t>※７入院外日数と費用額が0のため。</t>
    <rPh sb="2" eb="4">
      <t>ニュウイン</t>
    </rPh>
    <rPh sb="4" eb="5">
      <t>ソト</t>
    </rPh>
    <rPh sb="5" eb="7">
      <t>ニッスウ</t>
    </rPh>
    <rPh sb="8" eb="10">
      <t>ヒヨウ</t>
    </rPh>
    <rPh sb="10" eb="11">
      <t>ガク</t>
    </rPh>
    <phoneticPr fontId="3"/>
  </si>
  <si>
    <t>※７ 歯科日数と費用額が0のため。</t>
    <phoneticPr fontId="3"/>
  </si>
  <si>
    <t>※４ 歯科件数と日数が0のため。</t>
    <rPh sb="3" eb="5">
      <t>シカ</t>
    </rPh>
    <rPh sb="5" eb="7">
      <t>ケンスウ</t>
    </rPh>
    <rPh sb="8" eb="10">
      <t>ニッスウ</t>
    </rPh>
    <phoneticPr fontId="3"/>
  </si>
  <si>
    <t>※８歯科日数と費用額が0のため。</t>
    <phoneticPr fontId="3"/>
  </si>
  <si>
    <t>※８ 平均日数と平均費用額が0のため。</t>
    <rPh sb="3" eb="5">
      <t>ヘイキン</t>
    </rPh>
    <rPh sb="8" eb="10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</si>
</sst>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 ;[Red]\-#,##0.000\ "/>
    <numFmt numFmtId="177" formatCode="#,##0.00_ ;[Red]\-#,##0.00\ "/>
    <numFmt numFmtId="178" formatCode="#,##0_ ;[Red]\-#,##0\ "/>
    <numFmt numFmtId="179" formatCode=";;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Terminal"/>
      <charset val="128"/>
    </font>
    <font>
      <b/>
      <u/>
      <sz val="14"/>
      <name val="Terminal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7"/>
      <name val="ＭＳ Ｐゴシック"/>
      <family val="3"/>
      <charset val="128"/>
    </font>
    <font>
      <sz val="10"/>
      <color indexed="39"/>
      <name val="ＭＳ 明朝"/>
      <family val="1"/>
      <charset val="128"/>
    </font>
    <font>
      <sz val="10"/>
      <color indexed="3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" fontId="6" fillId="0" borderId="0"/>
  </cellStyleXfs>
  <cellXfs count="114">
    <xf numFmtId="0" fontId="0" fillId="0" borderId="0" xfId="0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8" fontId="4" fillId="0" borderId="6" xfId="0" applyNumberFormat="1" applyFont="1" applyBorder="1" applyAlignment="1">
      <alignment vertical="center"/>
    </xf>
    <xf numFmtId="178" fontId="4" fillId="0" borderId="14" xfId="0" applyNumberFormat="1" applyFont="1" applyBorder="1" applyAlignment="1">
      <alignment vertical="center"/>
    </xf>
    <xf numFmtId="176" fontId="11" fillId="0" borderId="6" xfId="0" applyNumberFormat="1" applyFont="1" applyBorder="1" applyAlignment="1">
      <alignment horizontal="right" vertical="center"/>
    </xf>
    <xf numFmtId="177" fontId="11" fillId="0" borderId="6" xfId="0" applyNumberFormat="1" applyFont="1" applyBorder="1" applyAlignment="1">
      <alignment vertical="center"/>
    </xf>
    <xf numFmtId="178" fontId="11" fillId="0" borderId="6" xfId="0" applyNumberFormat="1" applyFont="1" applyBorder="1" applyAlignment="1">
      <alignment vertical="center"/>
    </xf>
    <xf numFmtId="178" fontId="11" fillId="0" borderId="14" xfId="0" applyNumberFormat="1" applyFont="1" applyBorder="1" applyAlignment="1">
      <alignment vertical="center"/>
    </xf>
    <xf numFmtId="178" fontId="11" fillId="0" borderId="6" xfId="0" applyNumberFormat="1" applyFont="1" applyBorder="1" applyAlignment="1">
      <alignment horizontal="right" vertical="center"/>
    </xf>
    <xf numFmtId="178" fontId="11" fillId="0" borderId="14" xfId="0" applyNumberFormat="1" applyFont="1" applyBorder="1" applyAlignment="1">
      <alignment horizontal="right" vertical="center"/>
    </xf>
    <xf numFmtId="176" fontId="11" fillId="0" borderId="9" xfId="0" applyNumberFormat="1" applyFont="1" applyBorder="1" applyAlignment="1">
      <alignment horizontal="right" vertical="center"/>
    </xf>
    <xf numFmtId="177" fontId="11" fillId="0" borderId="9" xfId="0" applyNumberFormat="1" applyFont="1" applyBorder="1" applyAlignment="1">
      <alignment horizontal="right" vertical="center"/>
    </xf>
    <xf numFmtId="178" fontId="11" fillId="0" borderId="9" xfId="0" applyNumberFormat="1" applyFont="1" applyBorder="1" applyAlignment="1">
      <alignment horizontal="right" vertical="center"/>
    </xf>
    <xf numFmtId="178" fontId="11" fillId="0" borderId="15" xfId="0" applyNumberFormat="1" applyFont="1" applyBorder="1" applyAlignment="1">
      <alignment horizontal="right" vertical="center"/>
    </xf>
    <xf numFmtId="1" fontId="4" fillId="0" borderId="12" xfId="2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right" vertical="center"/>
    </xf>
    <xf numFmtId="177" fontId="11" fillId="0" borderId="12" xfId="0" applyNumberFormat="1" applyFont="1" applyBorder="1" applyAlignment="1">
      <alignment horizontal="right" vertical="center"/>
    </xf>
    <xf numFmtId="178" fontId="11" fillId="0" borderId="12" xfId="0" applyNumberFormat="1" applyFont="1" applyBorder="1" applyAlignment="1">
      <alignment horizontal="right" vertical="center"/>
    </xf>
    <xf numFmtId="1" fontId="4" fillId="0" borderId="17" xfId="2" applyFont="1" applyBorder="1" applyAlignment="1">
      <alignment horizontal="center" vertical="center"/>
    </xf>
    <xf numFmtId="1" fontId="4" fillId="0" borderId="8" xfId="2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177" fontId="11" fillId="0" borderId="6" xfId="0" applyNumberFormat="1" applyFont="1" applyBorder="1" applyAlignment="1">
      <alignment horizontal="right" vertical="center"/>
    </xf>
    <xf numFmtId="1" fontId="4" fillId="0" borderId="18" xfId="2" applyFont="1" applyBorder="1" applyAlignment="1">
      <alignment horizontal="center" vertical="center"/>
    </xf>
    <xf numFmtId="1" fontId="4" fillId="0" borderId="19" xfId="2" applyFont="1" applyBorder="1" applyAlignment="1">
      <alignment horizontal="center" vertical="center"/>
    </xf>
    <xf numFmtId="178" fontId="11" fillId="0" borderId="20" xfId="0" applyNumberFormat="1" applyFont="1" applyBorder="1" applyAlignment="1">
      <alignment horizontal="right" vertical="center"/>
    </xf>
    <xf numFmtId="178" fontId="11" fillId="0" borderId="21" xfId="0" applyNumberFormat="1" applyFont="1" applyBorder="1" applyAlignment="1">
      <alignment horizontal="right" vertical="center"/>
    </xf>
    <xf numFmtId="1" fontId="4" fillId="0" borderId="22" xfId="2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4" fillId="0" borderId="6" xfId="2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8" fontId="4" fillId="0" borderId="7" xfId="0" applyNumberFormat="1" applyFont="1" applyBorder="1" applyAlignment="1">
      <alignment vertical="center"/>
    </xf>
    <xf numFmtId="178" fontId="11" fillId="0" borderId="7" xfId="0" applyNumberFormat="1" applyFont="1" applyBorder="1" applyAlignment="1">
      <alignment vertical="center"/>
    </xf>
    <xf numFmtId="178" fontId="11" fillId="0" borderId="11" xfId="0" applyNumberFormat="1" applyFont="1" applyBorder="1" applyAlignment="1">
      <alignment horizontal="right" vertical="center"/>
    </xf>
    <xf numFmtId="49" fontId="11" fillId="0" borderId="7" xfId="0" applyNumberFormat="1" applyFont="1" applyBorder="1" applyAlignment="1">
      <alignment horizontal="right" vertical="center"/>
    </xf>
    <xf numFmtId="178" fontId="11" fillId="0" borderId="23" xfId="0" applyNumberFormat="1" applyFont="1" applyBorder="1" applyAlignment="1">
      <alignment horizontal="right" vertical="center"/>
    </xf>
    <xf numFmtId="178" fontId="11" fillId="0" borderId="7" xfId="0" applyNumberFormat="1" applyFont="1" applyBorder="1" applyAlignment="1">
      <alignment horizontal="right" vertical="center"/>
    </xf>
    <xf numFmtId="178" fontId="11" fillId="0" borderId="2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177" fontId="11" fillId="0" borderId="8" xfId="0" applyNumberFormat="1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177" fontId="11" fillId="0" borderId="16" xfId="0" applyNumberFormat="1" applyFont="1" applyBorder="1" applyAlignment="1">
      <alignment horizontal="right" vertical="center"/>
    </xf>
    <xf numFmtId="1" fontId="4" fillId="0" borderId="31" xfId="2" applyFont="1" applyBorder="1" applyAlignment="1">
      <alignment vertical="center"/>
    </xf>
    <xf numFmtId="49" fontId="11" fillId="0" borderId="8" xfId="0" applyNumberFormat="1" applyFont="1" applyBorder="1" applyAlignment="1">
      <alignment horizontal="right" vertical="center"/>
    </xf>
    <xf numFmtId="1" fontId="4" fillId="0" borderId="27" xfId="2" applyFont="1" applyBorder="1" applyAlignment="1">
      <alignment vertical="center"/>
    </xf>
    <xf numFmtId="1" fontId="4" fillId="0" borderId="32" xfId="2" applyFont="1" applyBorder="1" applyAlignment="1">
      <alignment vertical="center"/>
    </xf>
    <xf numFmtId="178" fontId="11" fillId="0" borderId="33" xfId="0" applyNumberFormat="1" applyFont="1" applyBorder="1" applyAlignment="1">
      <alignment horizontal="right" vertical="center"/>
    </xf>
    <xf numFmtId="178" fontId="11" fillId="0" borderId="8" xfId="0" applyNumberFormat="1" applyFont="1" applyBorder="1" applyAlignment="1">
      <alignment horizontal="right" vertical="center"/>
    </xf>
    <xf numFmtId="1" fontId="4" fillId="0" borderId="34" xfId="2" applyFont="1" applyBorder="1" applyAlignment="1">
      <alignment vertical="center"/>
    </xf>
    <xf numFmtId="1" fontId="4" fillId="0" borderId="35" xfId="2" applyFont="1" applyBorder="1" applyAlignment="1">
      <alignment horizontal="center" vertical="center"/>
    </xf>
    <xf numFmtId="178" fontId="11" fillId="0" borderId="22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" fontId="4" fillId="0" borderId="2" xfId="2" applyFont="1" applyBorder="1" applyAlignment="1">
      <alignment horizontal="center" vertical="center" wrapText="1"/>
    </xf>
    <xf numFmtId="1" fontId="4" fillId="0" borderId="3" xfId="2" applyFont="1" applyBorder="1" applyAlignment="1">
      <alignment horizontal="center" vertical="center"/>
    </xf>
    <xf numFmtId="1" fontId="4" fillId="0" borderId="4" xfId="2" applyFont="1" applyBorder="1" applyAlignment="1">
      <alignment horizontal="center" vertical="center"/>
    </xf>
    <xf numFmtId="1" fontId="4" fillId="0" borderId="6" xfId="2" applyFont="1" applyBorder="1" applyAlignment="1">
      <alignment horizontal="center" vertical="center"/>
    </xf>
    <xf numFmtId="1" fontId="4" fillId="0" borderId="0" xfId="2" applyFont="1" applyBorder="1" applyAlignment="1">
      <alignment horizontal="center" vertical="center"/>
    </xf>
    <xf numFmtId="1" fontId="4" fillId="0" borderId="7" xfId="2" applyFont="1" applyBorder="1" applyAlignment="1">
      <alignment horizontal="center" vertical="center"/>
    </xf>
    <xf numFmtId="1" fontId="4" fillId="0" borderId="9" xfId="2" applyFont="1" applyBorder="1" applyAlignment="1">
      <alignment horizontal="center" vertical="center"/>
    </xf>
    <xf numFmtId="1" fontId="4" fillId="0" borderId="10" xfId="2" applyFont="1" applyBorder="1" applyAlignment="1">
      <alignment horizontal="center" vertical="center"/>
    </xf>
    <xf numFmtId="1" fontId="4" fillId="0" borderId="11" xfId="2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center" vertical="center" wrapText="1"/>
    </xf>
    <xf numFmtId="179" fontId="9" fillId="0" borderId="0" xfId="0" applyNumberFormat="1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center" vertical="center"/>
    </xf>
    <xf numFmtId="179" fontId="8" fillId="0" borderId="0" xfId="0" applyNumberFormat="1" applyFont="1" applyBorder="1" applyAlignment="1">
      <alignment vertical="center"/>
    </xf>
    <xf numFmtId="179" fontId="4" fillId="0" borderId="0" xfId="1" applyNumberFormat="1" applyFont="1" applyFill="1" applyBorder="1" applyAlignment="1">
      <alignment horizontal="center" vertical="center"/>
    </xf>
    <xf numFmtId="179" fontId="11" fillId="0" borderId="0" xfId="1" applyNumberFormat="1" applyFont="1" applyFill="1" applyBorder="1" applyAlignment="1">
      <alignment horizontal="right" vertical="center"/>
    </xf>
    <xf numFmtId="179" fontId="11" fillId="0" borderId="0" xfId="0" applyNumberFormat="1" applyFont="1" applyBorder="1" applyAlignment="1">
      <alignment vertical="center"/>
    </xf>
    <xf numFmtId="179" fontId="11" fillId="0" borderId="0" xfId="0" applyNumberFormat="1" applyFont="1" applyBorder="1" applyAlignment="1">
      <alignment horizontal="right" vertical="center"/>
    </xf>
    <xf numFmtId="179" fontId="4" fillId="0" borderId="0" xfId="2" applyNumberFormat="1" applyFont="1" applyBorder="1" applyAlignment="1">
      <alignment horizontal="center" vertical="center"/>
    </xf>
    <xf numFmtId="179" fontId="12" fillId="0" borderId="0" xfId="1" applyNumberFormat="1" applyFont="1" applyFill="1" applyBorder="1" applyAlignment="1" applyProtection="1">
      <alignment horizontal="right" vertical="center"/>
      <protection locked="0"/>
    </xf>
    <xf numFmtId="179" fontId="11" fillId="0" borderId="0" xfId="1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_15表" xfId="2" xr:uid="{6F0C2763-F1CB-4CED-9FDD-7345360EC4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&#65297;&#65301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200450&#22269;&#27665;&#20581;&#24247;&#20445;&#38522;&#35506;\02&#22269;&#20445;&#36939;&#21942;&#25285;&#24403;\&#9675;&#22269;&#20445;&#12487;&#12540;&#12479;\01-1_&#20107;&#26989;&#29366;&#27841;&#22577;&#21578;&#26360;&#20874;&#23376;&#38306;&#20418;\R&#65299;&#21508;&#34920;\02&#21462;&#12426;&#12414;&#12392;&#12417;\01.&#12487;&#12540;&#12479;&#21462;&#12426;&#32399;&#12417;&#29992;&#65288;R3&#24180;&#24230;&#29256;&#65289;\&#31532;&#65297;&#6529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４表"/>
      <sheetName val="１５表"/>
      <sheetName val="１６表"/>
    </sheetNames>
    <sheetDataSet>
      <sheetData sheetId="0"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  <row r="21">
          <cell r="X21">
            <v>0</v>
          </cell>
        </row>
        <row r="22">
          <cell r="X22">
            <v>0</v>
          </cell>
        </row>
        <row r="23">
          <cell r="X23">
            <v>0</v>
          </cell>
        </row>
        <row r="24">
          <cell r="X24">
            <v>0</v>
          </cell>
        </row>
        <row r="25">
          <cell r="X25">
            <v>0</v>
          </cell>
        </row>
        <row r="26">
          <cell r="X26">
            <v>0</v>
          </cell>
        </row>
        <row r="27">
          <cell r="X27">
            <v>0</v>
          </cell>
        </row>
        <row r="28">
          <cell r="X28">
            <v>0</v>
          </cell>
        </row>
        <row r="29">
          <cell r="X29">
            <v>0</v>
          </cell>
        </row>
        <row r="30">
          <cell r="X30">
            <v>0</v>
          </cell>
        </row>
        <row r="31">
          <cell r="X31">
            <v>0</v>
          </cell>
        </row>
        <row r="32">
          <cell r="X32">
            <v>0</v>
          </cell>
        </row>
        <row r="33">
          <cell r="X33" t="str">
            <v>－</v>
          </cell>
        </row>
        <row r="34">
          <cell r="X34" t="str">
            <v>－</v>
          </cell>
        </row>
        <row r="35">
          <cell r="X35" t="str">
            <v>－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３表１"/>
      <sheetName val="１３表２"/>
      <sheetName val="１３表３"/>
      <sheetName val="１３表４"/>
      <sheetName val="１３表５"/>
      <sheetName val="１３表６"/>
      <sheetName val="１３表７"/>
      <sheetName val="１３表８"/>
      <sheetName val="１３表９"/>
    </sheetNames>
    <sheetDataSet>
      <sheetData sheetId="0">
        <row r="13">
          <cell r="D13">
            <v>0</v>
          </cell>
          <cell r="E13">
            <v>0</v>
          </cell>
          <cell r="F13">
            <v>-8360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2</v>
          </cell>
          <cell r="E14">
            <v>38</v>
          </cell>
          <cell r="F14">
            <v>1846520</v>
          </cell>
          <cell r="G14">
            <v>81</v>
          </cell>
          <cell r="H14">
            <v>120</v>
          </cell>
          <cell r="I14">
            <v>1147150</v>
          </cell>
          <cell r="J14">
            <v>5</v>
          </cell>
          <cell r="K14">
            <v>9</v>
          </cell>
          <cell r="L14">
            <v>54780</v>
          </cell>
        </row>
        <row r="15">
          <cell r="D15">
            <v>0</v>
          </cell>
          <cell r="E15">
            <v>0</v>
          </cell>
          <cell r="F15">
            <v>-27050</v>
          </cell>
          <cell r="G15">
            <v>0</v>
          </cell>
          <cell r="H15">
            <v>0</v>
          </cell>
          <cell r="I15">
            <v>-18050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-220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-110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-75950</v>
          </cell>
          <cell r="G22">
            <v>0</v>
          </cell>
          <cell r="H22">
            <v>0</v>
          </cell>
          <cell r="I22">
            <v>-2000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-5510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-1</v>
          </cell>
          <cell r="H29">
            <v>-1</v>
          </cell>
          <cell r="I29">
            <v>-7980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 t="str">
            <v>－</v>
          </cell>
          <cell r="E33" t="str">
            <v>－</v>
          </cell>
          <cell r="F33" t="str">
            <v>－</v>
          </cell>
          <cell r="G33" t="str">
            <v>－</v>
          </cell>
          <cell r="H33" t="str">
            <v>－</v>
          </cell>
          <cell r="I33" t="str">
            <v>－</v>
          </cell>
          <cell r="J33" t="str">
            <v>－</v>
          </cell>
          <cell r="K33" t="str">
            <v>－</v>
          </cell>
          <cell r="L33" t="str">
            <v>－</v>
          </cell>
        </row>
        <row r="34">
          <cell r="D34" t="str">
            <v>－</v>
          </cell>
          <cell r="E34" t="str">
            <v>－</v>
          </cell>
          <cell r="F34" t="str">
            <v>－</v>
          </cell>
          <cell r="G34" t="str">
            <v>－</v>
          </cell>
          <cell r="H34" t="str">
            <v>－</v>
          </cell>
          <cell r="I34" t="str">
            <v>－</v>
          </cell>
          <cell r="J34" t="str">
            <v>－</v>
          </cell>
          <cell r="K34" t="str">
            <v>－</v>
          </cell>
          <cell r="L34" t="str">
            <v>－</v>
          </cell>
        </row>
        <row r="35">
          <cell r="D35" t="str">
            <v>－</v>
          </cell>
          <cell r="E35" t="str">
            <v>－</v>
          </cell>
          <cell r="F35" t="str">
            <v>－</v>
          </cell>
          <cell r="G35" t="str">
            <v>－</v>
          </cell>
          <cell r="H35" t="str">
            <v>－</v>
          </cell>
          <cell r="I35" t="str">
            <v>－</v>
          </cell>
          <cell r="J35" t="str">
            <v>－</v>
          </cell>
          <cell r="K35" t="str">
            <v>－</v>
          </cell>
          <cell r="L35" t="str">
            <v>－</v>
          </cell>
        </row>
      </sheetData>
      <sheetData sheetId="1"/>
      <sheetData sheetId="2"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-94650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-170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  <cell r="I22">
            <v>5370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-260</v>
          </cell>
          <cell r="G27">
            <v>0</v>
          </cell>
          <cell r="H27">
            <v>0</v>
          </cell>
          <cell r="I27">
            <v>-480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 t="str">
            <v>－</v>
          </cell>
          <cell r="E33" t="str">
            <v>－</v>
          </cell>
          <cell r="F33" t="str">
            <v>－</v>
          </cell>
          <cell r="G33" t="str">
            <v>－</v>
          </cell>
          <cell r="H33" t="str">
            <v>－</v>
          </cell>
          <cell r="I33" t="str">
            <v>－</v>
          </cell>
          <cell r="J33" t="str">
            <v>－</v>
          </cell>
          <cell r="K33" t="str">
            <v>－</v>
          </cell>
          <cell r="L33" t="str">
            <v>－</v>
          </cell>
        </row>
        <row r="34">
          <cell r="D34" t="str">
            <v>－</v>
          </cell>
          <cell r="E34" t="str">
            <v>－</v>
          </cell>
          <cell r="F34" t="str">
            <v>－</v>
          </cell>
          <cell r="G34" t="str">
            <v>－</v>
          </cell>
          <cell r="H34" t="str">
            <v>－</v>
          </cell>
          <cell r="I34" t="str">
            <v>－</v>
          </cell>
          <cell r="J34" t="str">
            <v>－</v>
          </cell>
          <cell r="K34" t="str">
            <v>－</v>
          </cell>
          <cell r="L34" t="str">
            <v>－</v>
          </cell>
        </row>
        <row r="35">
          <cell r="D35" t="str">
            <v>－</v>
          </cell>
          <cell r="E35" t="str">
            <v>－</v>
          </cell>
          <cell r="F35" t="str">
            <v>－</v>
          </cell>
          <cell r="G35" t="str">
            <v>－</v>
          </cell>
          <cell r="H35" t="str">
            <v>－</v>
          </cell>
          <cell r="I35" t="str">
            <v>－</v>
          </cell>
          <cell r="J35" t="str">
            <v>－</v>
          </cell>
          <cell r="K35" t="str">
            <v>－</v>
          </cell>
          <cell r="L35" t="str">
            <v>－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CA1ED-94F3-45E0-97F0-6126E53E5600}">
  <sheetPr>
    <tabColor theme="4"/>
  </sheetPr>
  <dimension ref="B1:BJ51"/>
  <sheetViews>
    <sheetView showGridLines="0" tabSelected="1" view="pageBreakPreview" zoomScale="33" zoomScaleNormal="40" zoomScaleSheetLayoutView="33" workbookViewId="0">
      <pane xSplit="3" ySplit="12" topLeftCell="D13" activePane="bottomRight" state="frozen"/>
      <selection activeCell="B8" sqref="B8:S9"/>
      <selection pane="topRight" activeCell="B8" sqref="B8:S9"/>
      <selection pane="bottomLeft" activeCell="B8" sqref="B8:S9"/>
      <selection pane="bottomRight" activeCell="B3" sqref="B3"/>
    </sheetView>
  </sheetViews>
  <sheetFormatPr defaultColWidth="10.625" defaultRowHeight="17.100000000000001" customHeight="1" x14ac:dyDescent="0.15"/>
  <cols>
    <col min="1" max="1" width="1.25" style="4" customWidth="1"/>
    <col min="2" max="2" width="12.625" style="4" customWidth="1"/>
    <col min="3" max="3" width="10.625" style="4" customWidth="1"/>
    <col min="4" max="5" width="13" style="4" customWidth="1"/>
    <col min="6" max="7" width="13.125" style="4" customWidth="1"/>
    <col min="8" max="9" width="13.25" style="4" customWidth="1"/>
    <col min="10" max="10" width="13.125" style="4" customWidth="1"/>
    <col min="11" max="11" width="16.25" style="4" customWidth="1"/>
    <col min="12" max="13" width="16.125" style="4" customWidth="1"/>
    <col min="14" max="16" width="16" style="4" customWidth="1"/>
    <col min="17" max="19" width="16.25" style="4" customWidth="1"/>
    <col min="20" max="20" width="5.625" style="40" customWidth="1"/>
    <col min="21" max="21" width="4.625" style="4" customWidth="1"/>
    <col min="22" max="22" width="12.75" style="4" customWidth="1"/>
    <col min="23" max="29" width="10.625" style="4" customWidth="1"/>
    <col min="30" max="32" width="15.625" style="4" customWidth="1"/>
    <col min="33" max="38" width="12.625" style="4" customWidth="1"/>
    <col min="39" max="41" width="20.625" style="4" customWidth="1"/>
    <col min="42" max="47" width="12.625" style="4" customWidth="1"/>
    <col min="48" max="50" width="20.625" style="4" customWidth="1"/>
    <col min="51" max="56" width="12.625" style="4" customWidth="1"/>
    <col min="57" max="59" width="20.625" style="4" customWidth="1"/>
    <col min="60" max="256" width="10.625" style="4"/>
    <col min="257" max="257" width="1.25" style="4" customWidth="1"/>
    <col min="258" max="258" width="12.625" style="4" customWidth="1"/>
    <col min="259" max="259" width="10.625" style="4"/>
    <col min="260" max="261" width="13" style="4" customWidth="1"/>
    <col min="262" max="263" width="13.125" style="4" customWidth="1"/>
    <col min="264" max="265" width="13.25" style="4" customWidth="1"/>
    <col min="266" max="266" width="13.125" style="4" customWidth="1"/>
    <col min="267" max="267" width="16.25" style="4" customWidth="1"/>
    <col min="268" max="269" width="16.125" style="4" customWidth="1"/>
    <col min="270" max="272" width="16" style="4" customWidth="1"/>
    <col min="273" max="275" width="16.25" style="4" customWidth="1"/>
    <col min="276" max="276" width="5.625" style="4" customWidth="1"/>
    <col min="277" max="277" width="4.625" style="4" customWidth="1"/>
    <col min="278" max="278" width="12.75" style="4" customWidth="1"/>
    <col min="279" max="285" width="10.625" style="4"/>
    <col min="286" max="288" width="15.625" style="4" customWidth="1"/>
    <col min="289" max="294" width="12.625" style="4" customWidth="1"/>
    <col min="295" max="297" width="20.625" style="4" customWidth="1"/>
    <col min="298" max="303" width="12.625" style="4" customWidth="1"/>
    <col min="304" max="306" width="20.625" style="4" customWidth="1"/>
    <col min="307" max="312" width="12.625" style="4" customWidth="1"/>
    <col min="313" max="315" width="20.625" style="4" customWidth="1"/>
    <col min="316" max="512" width="10.625" style="4"/>
    <col min="513" max="513" width="1.25" style="4" customWidth="1"/>
    <col min="514" max="514" width="12.625" style="4" customWidth="1"/>
    <col min="515" max="515" width="10.625" style="4"/>
    <col min="516" max="517" width="13" style="4" customWidth="1"/>
    <col min="518" max="519" width="13.125" style="4" customWidth="1"/>
    <col min="520" max="521" width="13.25" style="4" customWidth="1"/>
    <col min="522" max="522" width="13.125" style="4" customWidth="1"/>
    <col min="523" max="523" width="16.25" style="4" customWidth="1"/>
    <col min="524" max="525" width="16.125" style="4" customWidth="1"/>
    <col min="526" max="528" width="16" style="4" customWidth="1"/>
    <col min="529" max="531" width="16.25" style="4" customWidth="1"/>
    <col min="532" max="532" width="5.625" style="4" customWidth="1"/>
    <col min="533" max="533" width="4.625" style="4" customWidth="1"/>
    <col min="534" max="534" width="12.75" style="4" customWidth="1"/>
    <col min="535" max="541" width="10.625" style="4"/>
    <col min="542" max="544" width="15.625" style="4" customWidth="1"/>
    <col min="545" max="550" width="12.625" style="4" customWidth="1"/>
    <col min="551" max="553" width="20.625" style="4" customWidth="1"/>
    <col min="554" max="559" width="12.625" style="4" customWidth="1"/>
    <col min="560" max="562" width="20.625" style="4" customWidth="1"/>
    <col min="563" max="568" width="12.625" style="4" customWidth="1"/>
    <col min="569" max="571" width="20.625" style="4" customWidth="1"/>
    <col min="572" max="768" width="10.625" style="4"/>
    <col min="769" max="769" width="1.25" style="4" customWidth="1"/>
    <col min="770" max="770" width="12.625" style="4" customWidth="1"/>
    <col min="771" max="771" width="10.625" style="4"/>
    <col min="772" max="773" width="13" style="4" customWidth="1"/>
    <col min="774" max="775" width="13.125" style="4" customWidth="1"/>
    <col min="776" max="777" width="13.25" style="4" customWidth="1"/>
    <col min="778" max="778" width="13.125" style="4" customWidth="1"/>
    <col min="779" max="779" width="16.25" style="4" customWidth="1"/>
    <col min="780" max="781" width="16.125" style="4" customWidth="1"/>
    <col min="782" max="784" width="16" style="4" customWidth="1"/>
    <col min="785" max="787" width="16.25" style="4" customWidth="1"/>
    <col min="788" max="788" width="5.625" style="4" customWidth="1"/>
    <col min="789" max="789" width="4.625" style="4" customWidth="1"/>
    <col min="790" max="790" width="12.75" style="4" customWidth="1"/>
    <col min="791" max="797" width="10.625" style="4"/>
    <col min="798" max="800" width="15.625" style="4" customWidth="1"/>
    <col min="801" max="806" width="12.625" style="4" customWidth="1"/>
    <col min="807" max="809" width="20.625" style="4" customWidth="1"/>
    <col min="810" max="815" width="12.625" style="4" customWidth="1"/>
    <col min="816" max="818" width="20.625" style="4" customWidth="1"/>
    <col min="819" max="824" width="12.625" style="4" customWidth="1"/>
    <col min="825" max="827" width="20.625" style="4" customWidth="1"/>
    <col min="828" max="1024" width="10.625" style="4"/>
    <col min="1025" max="1025" width="1.25" style="4" customWidth="1"/>
    <col min="1026" max="1026" width="12.625" style="4" customWidth="1"/>
    <col min="1027" max="1027" width="10.625" style="4"/>
    <col min="1028" max="1029" width="13" style="4" customWidth="1"/>
    <col min="1030" max="1031" width="13.125" style="4" customWidth="1"/>
    <col min="1032" max="1033" width="13.25" style="4" customWidth="1"/>
    <col min="1034" max="1034" width="13.125" style="4" customWidth="1"/>
    <col min="1035" max="1035" width="16.25" style="4" customWidth="1"/>
    <col min="1036" max="1037" width="16.125" style="4" customWidth="1"/>
    <col min="1038" max="1040" width="16" style="4" customWidth="1"/>
    <col min="1041" max="1043" width="16.25" style="4" customWidth="1"/>
    <col min="1044" max="1044" width="5.625" style="4" customWidth="1"/>
    <col min="1045" max="1045" width="4.625" style="4" customWidth="1"/>
    <col min="1046" max="1046" width="12.75" style="4" customWidth="1"/>
    <col min="1047" max="1053" width="10.625" style="4"/>
    <col min="1054" max="1056" width="15.625" style="4" customWidth="1"/>
    <col min="1057" max="1062" width="12.625" style="4" customWidth="1"/>
    <col min="1063" max="1065" width="20.625" style="4" customWidth="1"/>
    <col min="1066" max="1071" width="12.625" style="4" customWidth="1"/>
    <col min="1072" max="1074" width="20.625" style="4" customWidth="1"/>
    <col min="1075" max="1080" width="12.625" style="4" customWidth="1"/>
    <col min="1081" max="1083" width="20.625" style="4" customWidth="1"/>
    <col min="1084" max="1280" width="10.625" style="4"/>
    <col min="1281" max="1281" width="1.25" style="4" customWidth="1"/>
    <col min="1282" max="1282" width="12.625" style="4" customWidth="1"/>
    <col min="1283" max="1283" width="10.625" style="4"/>
    <col min="1284" max="1285" width="13" style="4" customWidth="1"/>
    <col min="1286" max="1287" width="13.125" style="4" customWidth="1"/>
    <col min="1288" max="1289" width="13.25" style="4" customWidth="1"/>
    <col min="1290" max="1290" width="13.125" style="4" customWidth="1"/>
    <col min="1291" max="1291" width="16.25" style="4" customWidth="1"/>
    <col min="1292" max="1293" width="16.125" style="4" customWidth="1"/>
    <col min="1294" max="1296" width="16" style="4" customWidth="1"/>
    <col min="1297" max="1299" width="16.25" style="4" customWidth="1"/>
    <col min="1300" max="1300" width="5.625" style="4" customWidth="1"/>
    <col min="1301" max="1301" width="4.625" style="4" customWidth="1"/>
    <col min="1302" max="1302" width="12.75" style="4" customWidth="1"/>
    <col min="1303" max="1309" width="10.625" style="4"/>
    <col min="1310" max="1312" width="15.625" style="4" customWidth="1"/>
    <col min="1313" max="1318" width="12.625" style="4" customWidth="1"/>
    <col min="1319" max="1321" width="20.625" style="4" customWidth="1"/>
    <col min="1322" max="1327" width="12.625" style="4" customWidth="1"/>
    <col min="1328" max="1330" width="20.625" style="4" customWidth="1"/>
    <col min="1331" max="1336" width="12.625" style="4" customWidth="1"/>
    <col min="1337" max="1339" width="20.625" style="4" customWidth="1"/>
    <col min="1340" max="1536" width="10.625" style="4"/>
    <col min="1537" max="1537" width="1.25" style="4" customWidth="1"/>
    <col min="1538" max="1538" width="12.625" style="4" customWidth="1"/>
    <col min="1539" max="1539" width="10.625" style="4"/>
    <col min="1540" max="1541" width="13" style="4" customWidth="1"/>
    <col min="1542" max="1543" width="13.125" style="4" customWidth="1"/>
    <col min="1544" max="1545" width="13.25" style="4" customWidth="1"/>
    <col min="1546" max="1546" width="13.125" style="4" customWidth="1"/>
    <col min="1547" max="1547" width="16.25" style="4" customWidth="1"/>
    <col min="1548" max="1549" width="16.125" style="4" customWidth="1"/>
    <col min="1550" max="1552" width="16" style="4" customWidth="1"/>
    <col min="1553" max="1555" width="16.25" style="4" customWidth="1"/>
    <col min="1556" max="1556" width="5.625" style="4" customWidth="1"/>
    <col min="1557" max="1557" width="4.625" style="4" customWidth="1"/>
    <col min="1558" max="1558" width="12.75" style="4" customWidth="1"/>
    <col min="1559" max="1565" width="10.625" style="4"/>
    <col min="1566" max="1568" width="15.625" style="4" customWidth="1"/>
    <col min="1569" max="1574" width="12.625" style="4" customWidth="1"/>
    <col min="1575" max="1577" width="20.625" style="4" customWidth="1"/>
    <col min="1578" max="1583" width="12.625" style="4" customWidth="1"/>
    <col min="1584" max="1586" width="20.625" style="4" customWidth="1"/>
    <col min="1587" max="1592" width="12.625" style="4" customWidth="1"/>
    <col min="1593" max="1595" width="20.625" style="4" customWidth="1"/>
    <col min="1596" max="1792" width="10.625" style="4"/>
    <col min="1793" max="1793" width="1.25" style="4" customWidth="1"/>
    <col min="1794" max="1794" width="12.625" style="4" customWidth="1"/>
    <col min="1795" max="1795" width="10.625" style="4"/>
    <col min="1796" max="1797" width="13" style="4" customWidth="1"/>
    <col min="1798" max="1799" width="13.125" style="4" customWidth="1"/>
    <col min="1800" max="1801" width="13.25" style="4" customWidth="1"/>
    <col min="1802" max="1802" width="13.125" style="4" customWidth="1"/>
    <col min="1803" max="1803" width="16.25" style="4" customWidth="1"/>
    <col min="1804" max="1805" width="16.125" style="4" customWidth="1"/>
    <col min="1806" max="1808" width="16" style="4" customWidth="1"/>
    <col min="1809" max="1811" width="16.25" style="4" customWidth="1"/>
    <col min="1812" max="1812" width="5.625" style="4" customWidth="1"/>
    <col min="1813" max="1813" width="4.625" style="4" customWidth="1"/>
    <col min="1814" max="1814" width="12.75" style="4" customWidth="1"/>
    <col min="1815" max="1821" width="10.625" style="4"/>
    <col min="1822" max="1824" width="15.625" style="4" customWidth="1"/>
    <col min="1825" max="1830" width="12.625" style="4" customWidth="1"/>
    <col min="1831" max="1833" width="20.625" style="4" customWidth="1"/>
    <col min="1834" max="1839" width="12.625" style="4" customWidth="1"/>
    <col min="1840" max="1842" width="20.625" style="4" customWidth="1"/>
    <col min="1843" max="1848" width="12.625" style="4" customWidth="1"/>
    <col min="1849" max="1851" width="20.625" style="4" customWidth="1"/>
    <col min="1852" max="2048" width="10.625" style="4"/>
    <col min="2049" max="2049" width="1.25" style="4" customWidth="1"/>
    <col min="2050" max="2050" width="12.625" style="4" customWidth="1"/>
    <col min="2051" max="2051" width="10.625" style="4"/>
    <col min="2052" max="2053" width="13" style="4" customWidth="1"/>
    <col min="2054" max="2055" width="13.125" style="4" customWidth="1"/>
    <col min="2056" max="2057" width="13.25" style="4" customWidth="1"/>
    <col min="2058" max="2058" width="13.125" style="4" customWidth="1"/>
    <col min="2059" max="2059" width="16.25" style="4" customWidth="1"/>
    <col min="2060" max="2061" width="16.125" style="4" customWidth="1"/>
    <col min="2062" max="2064" width="16" style="4" customWidth="1"/>
    <col min="2065" max="2067" width="16.25" style="4" customWidth="1"/>
    <col min="2068" max="2068" width="5.625" style="4" customWidth="1"/>
    <col min="2069" max="2069" width="4.625" style="4" customWidth="1"/>
    <col min="2070" max="2070" width="12.75" style="4" customWidth="1"/>
    <col min="2071" max="2077" width="10.625" style="4"/>
    <col min="2078" max="2080" width="15.625" style="4" customWidth="1"/>
    <col min="2081" max="2086" width="12.625" style="4" customWidth="1"/>
    <col min="2087" max="2089" width="20.625" style="4" customWidth="1"/>
    <col min="2090" max="2095" width="12.625" style="4" customWidth="1"/>
    <col min="2096" max="2098" width="20.625" style="4" customWidth="1"/>
    <col min="2099" max="2104" width="12.625" style="4" customWidth="1"/>
    <col min="2105" max="2107" width="20.625" style="4" customWidth="1"/>
    <col min="2108" max="2304" width="10.625" style="4"/>
    <col min="2305" max="2305" width="1.25" style="4" customWidth="1"/>
    <col min="2306" max="2306" width="12.625" style="4" customWidth="1"/>
    <col min="2307" max="2307" width="10.625" style="4"/>
    <col min="2308" max="2309" width="13" style="4" customWidth="1"/>
    <col min="2310" max="2311" width="13.125" style="4" customWidth="1"/>
    <col min="2312" max="2313" width="13.25" style="4" customWidth="1"/>
    <col min="2314" max="2314" width="13.125" style="4" customWidth="1"/>
    <col min="2315" max="2315" width="16.25" style="4" customWidth="1"/>
    <col min="2316" max="2317" width="16.125" style="4" customWidth="1"/>
    <col min="2318" max="2320" width="16" style="4" customWidth="1"/>
    <col min="2321" max="2323" width="16.25" style="4" customWidth="1"/>
    <col min="2324" max="2324" width="5.625" style="4" customWidth="1"/>
    <col min="2325" max="2325" width="4.625" style="4" customWidth="1"/>
    <col min="2326" max="2326" width="12.75" style="4" customWidth="1"/>
    <col min="2327" max="2333" width="10.625" style="4"/>
    <col min="2334" max="2336" width="15.625" style="4" customWidth="1"/>
    <col min="2337" max="2342" width="12.625" style="4" customWidth="1"/>
    <col min="2343" max="2345" width="20.625" style="4" customWidth="1"/>
    <col min="2346" max="2351" width="12.625" style="4" customWidth="1"/>
    <col min="2352" max="2354" width="20.625" style="4" customWidth="1"/>
    <col min="2355" max="2360" width="12.625" style="4" customWidth="1"/>
    <col min="2361" max="2363" width="20.625" style="4" customWidth="1"/>
    <col min="2364" max="2560" width="10.625" style="4"/>
    <col min="2561" max="2561" width="1.25" style="4" customWidth="1"/>
    <col min="2562" max="2562" width="12.625" style="4" customWidth="1"/>
    <col min="2563" max="2563" width="10.625" style="4"/>
    <col min="2564" max="2565" width="13" style="4" customWidth="1"/>
    <col min="2566" max="2567" width="13.125" style="4" customWidth="1"/>
    <col min="2568" max="2569" width="13.25" style="4" customWidth="1"/>
    <col min="2570" max="2570" width="13.125" style="4" customWidth="1"/>
    <col min="2571" max="2571" width="16.25" style="4" customWidth="1"/>
    <col min="2572" max="2573" width="16.125" style="4" customWidth="1"/>
    <col min="2574" max="2576" width="16" style="4" customWidth="1"/>
    <col min="2577" max="2579" width="16.25" style="4" customWidth="1"/>
    <col min="2580" max="2580" width="5.625" style="4" customWidth="1"/>
    <col min="2581" max="2581" width="4.625" style="4" customWidth="1"/>
    <col min="2582" max="2582" width="12.75" style="4" customWidth="1"/>
    <col min="2583" max="2589" width="10.625" style="4"/>
    <col min="2590" max="2592" width="15.625" style="4" customWidth="1"/>
    <col min="2593" max="2598" width="12.625" style="4" customWidth="1"/>
    <col min="2599" max="2601" width="20.625" style="4" customWidth="1"/>
    <col min="2602" max="2607" width="12.625" style="4" customWidth="1"/>
    <col min="2608" max="2610" width="20.625" style="4" customWidth="1"/>
    <col min="2611" max="2616" width="12.625" style="4" customWidth="1"/>
    <col min="2617" max="2619" width="20.625" style="4" customWidth="1"/>
    <col min="2620" max="2816" width="10.625" style="4"/>
    <col min="2817" max="2817" width="1.25" style="4" customWidth="1"/>
    <col min="2818" max="2818" width="12.625" style="4" customWidth="1"/>
    <col min="2819" max="2819" width="10.625" style="4"/>
    <col min="2820" max="2821" width="13" style="4" customWidth="1"/>
    <col min="2822" max="2823" width="13.125" style="4" customWidth="1"/>
    <col min="2824" max="2825" width="13.25" style="4" customWidth="1"/>
    <col min="2826" max="2826" width="13.125" style="4" customWidth="1"/>
    <col min="2827" max="2827" width="16.25" style="4" customWidth="1"/>
    <col min="2828" max="2829" width="16.125" style="4" customWidth="1"/>
    <col min="2830" max="2832" width="16" style="4" customWidth="1"/>
    <col min="2833" max="2835" width="16.25" style="4" customWidth="1"/>
    <col min="2836" max="2836" width="5.625" style="4" customWidth="1"/>
    <col min="2837" max="2837" width="4.625" style="4" customWidth="1"/>
    <col min="2838" max="2838" width="12.75" style="4" customWidth="1"/>
    <col min="2839" max="2845" width="10.625" style="4"/>
    <col min="2846" max="2848" width="15.625" style="4" customWidth="1"/>
    <col min="2849" max="2854" width="12.625" style="4" customWidth="1"/>
    <col min="2855" max="2857" width="20.625" style="4" customWidth="1"/>
    <col min="2858" max="2863" width="12.625" style="4" customWidth="1"/>
    <col min="2864" max="2866" width="20.625" style="4" customWidth="1"/>
    <col min="2867" max="2872" width="12.625" style="4" customWidth="1"/>
    <col min="2873" max="2875" width="20.625" style="4" customWidth="1"/>
    <col min="2876" max="3072" width="10.625" style="4"/>
    <col min="3073" max="3073" width="1.25" style="4" customWidth="1"/>
    <col min="3074" max="3074" width="12.625" style="4" customWidth="1"/>
    <col min="3075" max="3075" width="10.625" style="4"/>
    <col min="3076" max="3077" width="13" style="4" customWidth="1"/>
    <col min="3078" max="3079" width="13.125" style="4" customWidth="1"/>
    <col min="3080" max="3081" width="13.25" style="4" customWidth="1"/>
    <col min="3082" max="3082" width="13.125" style="4" customWidth="1"/>
    <col min="3083" max="3083" width="16.25" style="4" customWidth="1"/>
    <col min="3084" max="3085" width="16.125" style="4" customWidth="1"/>
    <col min="3086" max="3088" width="16" style="4" customWidth="1"/>
    <col min="3089" max="3091" width="16.25" style="4" customWidth="1"/>
    <col min="3092" max="3092" width="5.625" style="4" customWidth="1"/>
    <col min="3093" max="3093" width="4.625" style="4" customWidth="1"/>
    <col min="3094" max="3094" width="12.75" style="4" customWidth="1"/>
    <col min="3095" max="3101" width="10.625" style="4"/>
    <col min="3102" max="3104" width="15.625" style="4" customWidth="1"/>
    <col min="3105" max="3110" width="12.625" style="4" customWidth="1"/>
    <col min="3111" max="3113" width="20.625" style="4" customWidth="1"/>
    <col min="3114" max="3119" width="12.625" style="4" customWidth="1"/>
    <col min="3120" max="3122" width="20.625" style="4" customWidth="1"/>
    <col min="3123" max="3128" width="12.625" style="4" customWidth="1"/>
    <col min="3129" max="3131" width="20.625" style="4" customWidth="1"/>
    <col min="3132" max="3328" width="10.625" style="4"/>
    <col min="3329" max="3329" width="1.25" style="4" customWidth="1"/>
    <col min="3330" max="3330" width="12.625" style="4" customWidth="1"/>
    <col min="3331" max="3331" width="10.625" style="4"/>
    <col min="3332" max="3333" width="13" style="4" customWidth="1"/>
    <col min="3334" max="3335" width="13.125" style="4" customWidth="1"/>
    <col min="3336" max="3337" width="13.25" style="4" customWidth="1"/>
    <col min="3338" max="3338" width="13.125" style="4" customWidth="1"/>
    <col min="3339" max="3339" width="16.25" style="4" customWidth="1"/>
    <col min="3340" max="3341" width="16.125" style="4" customWidth="1"/>
    <col min="3342" max="3344" width="16" style="4" customWidth="1"/>
    <col min="3345" max="3347" width="16.25" style="4" customWidth="1"/>
    <col min="3348" max="3348" width="5.625" style="4" customWidth="1"/>
    <col min="3349" max="3349" width="4.625" style="4" customWidth="1"/>
    <col min="3350" max="3350" width="12.75" style="4" customWidth="1"/>
    <col min="3351" max="3357" width="10.625" style="4"/>
    <col min="3358" max="3360" width="15.625" style="4" customWidth="1"/>
    <col min="3361" max="3366" width="12.625" style="4" customWidth="1"/>
    <col min="3367" max="3369" width="20.625" style="4" customWidth="1"/>
    <col min="3370" max="3375" width="12.625" style="4" customWidth="1"/>
    <col min="3376" max="3378" width="20.625" style="4" customWidth="1"/>
    <col min="3379" max="3384" width="12.625" style="4" customWidth="1"/>
    <col min="3385" max="3387" width="20.625" style="4" customWidth="1"/>
    <col min="3388" max="3584" width="10.625" style="4"/>
    <col min="3585" max="3585" width="1.25" style="4" customWidth="1"/>
    <col min="3586" max="3586" width="12.625" style="4" customWidth="1"/>
    <col min="3587" max="3587" width="10.625" style="4"/>
    <col min="3588" max="3589" width="13" style="4" customWidth="1"/>
    <col min="3590" max="3591" width="13.125" style="4" customWidth="1"/>
    <col min="3592" max="3593" width="13.25" style="4" customWidth="1"/>
    <col min="3594" max="3594" width="13.125" style="4" customWidth="1"/>
    <col min="3595" max="3595" width="16.25" style="4" customWidth="1"/>
    <col min="3596" max="3597" width="16.125" style="4" customWidth="1"/>
    <col min="3598" max="3600" width="16" style="4" customWidth="1"/>
    <col min="3601" max="3603" width="16.25" style="4" customWidth="1"/>
    <col min="3604" max="3604" width="5.625" style="4" customWidth="1"/>
    <col min="3605" max="3605" width="4.625" style="4" customWidth="1"/>
    <col min="3606" max="3606" width="12.75" style="4" customWidth="1"/>
    <col min="3607" max="3613" width="10.625" style="4"/>
    <col min="3614" max="3616" width="15.625" style="4" customWidth="1"/>
    <col min="3617" max="3622" width="12.625" style="4" customWidth="1"/>
    <col min="3623" max="3625" width="20.625" style="4" customWidth="1"/>
    <col min="3626" max="3631" width="12.625" style="4" customWidth="1"/>
    <col min="3632" max="3634" width="20.625" style="4" customWidth="1"/>
    <col min="3635" max="3640" width="12.625" style="4" customWidth="1"/>
    <col min="3641" max="3643" width="20.625" style="4" customWidth="1"/>
    <col min="3644" max="3840" width="10.625" style="4"/>
    <col min="3841" max="3841" width="1.25" style="4" customWidth="1"/>
    <col min="3842" max="3842" width="12.625" style="4" customWidth="1"/>
    <col min="3843" max="3843" width="10.625" style="4"/>
    <col min="3844" max="3845" width="13" style="4" customWidth="1"/>
    <col min="3846" max="3847" width="13.125" style="4" customWidth="1"/>
    <col min="3848" max="3849" width="13.25" style="4" customWidth="1"/>
    <col min="3850" max="3850" width="13.125" style="4" customWidth="1"/>
    <col min="3851" max="3851" width="16.25" style="4" customWidth="1"/>
    <col min="3852" max="3853" width="16.125" style="4" customWidth="1"/>
    <col min="3854" max="3856" width="16" style="4" customWidth="1"/>
    <col min="3857" max="3859" width="16.25" style="4" customWidth="1"/>
    <col min="3860" max="3860" width="5.625" style="4" customWidth="1"/>
    <col min="3861" max="3861" width="4.625" style="4" customWidth="1"/>
    <col min="3862" max="3862" width="12.75" style="4" customWidth="1"/>
    <col min="3863" max="3869" width="10.625" style="4"/>
    <col min="3870" max="3872" width="15.625" style="4" customWidth="1"/>
    <col min="3873" max="3878" width="12.625" style="4" customWidth="1"/>
    <col min="3879" max="3881" width="20.625" style="4" customWidth="1"/>
    <col min="3882" max="3887" width="12.625" style="4" customWidth="1"/>
    <col min="3888" max="3890" width="20.625" style="4" customWidth="1"/>
    <col min="3891" max="3896" width="12.625" style="4" customWidth="1"/>
    <col min="3897" max="3899" width="20.625" style="4" customWidth="1"/>
    <col min="3900" max="4096" width="10.625" style="4"/>
    <col min="4097" max="4097" width="1.25" style="4" customWidth="1"/>
    <col min="4098" max="4098" width="12.625" style="4" customWidth="1"/>
    <col min="4099" max="4099" width="10.625" style="4"/>
    <col min="4100" max="4101" width="13" style="4" customWidth="1"/>
    <col min="4102" max="4103" width="13.125" style="4" customWidth="1"/>
    <col min="4104" max="4105" width="13.25" style="4" customWidth="1"/>
    <col min="4106" max="4106" width="13.125" style="4" customWidth="1"/>
    <col min="4107" max="4107" width="16.25" style="4" customWidth="1"/>
    <col min="4108" max="4109" width="16.125" style="4" customWidth="1"/>
    <col min="4110" max="4112" width="16" style="4" customWidth="1"/>
    <col min="4113" max="4115" width="16.25" style="4" customWidth="1"/>
    <col min="4116" max="4116" width="5.625" style="4" customWidth="1"/>
    <col min="4117" max="4117" width="4.625" style="4" customWidth="1"/>
    <col min="4118" max="4118" width="12.75" style="4" customWidth="1"/>
    <col min="4119" max="4125" width="10.625" style="4"/>
    <col min="4126" max="4128" width="15.625" style="4" customWidth="1"/>
    <col min="4129" max="4134" width="12.625" style="4" customWidth="1"/>
    <col min="4135" max="4137" width="20.625" style="4" customWidth="1"/>
    <col min="4138" max="4143" width="12.625" style="4" customWidth="1"/>
    <col min="4144" max="4146" width="20.625" style="4" customWidth="1"/>
    <col min="4147" max="4152" width="12.625" style="4" customWidth="1"/>
    <col min="4153" max="4155" width="20.625" style="4" customWidth="1"/>
    <col min="4156" max="4352" width="10.625" style="4"/>
    <col min="4353" max="4353" width="1.25" style="4" customWidth="1"/>
    <col min="4354" max="4354" width="12.625" style="4" customWidth="1"/>
    <col min="4355" max="4355" width="10.625" style="4"/>
    <col min="4356" max="4357" width="13" style="4" customWidth="1"/>
    <col min="4358" max="4359" width="13.125" style="4" customWidth="1"/>
    <col min="4360" max="4361" width="13.25" style="4" customWidth="1"/>
    <col min="4362" max="4362" width="13.125" style="4" customWidth="1"/>
    <col min="4363" max="4363" width="16.25" style="4" customWidth="1"/>
    <col min="4364" max="4365" width="16.125" style="4" customWidth="1"/>
    <col min="4366" max="4368" width="16" style="4" customWidth="1"/>
    <col min="4369" max="4371" width="16.25" style="4" customWidth="1"/>
    <col min="4372" max="4372" width="5.625" style="4" customWidth="1"/>
    <col min="4373" max="4373" width="4.625" style="4" customWidth="1"/>
    <col min="4374" max="4374" width="12.75" style="4" customWidth="1"/>
    <col min="4375" max="4381" width="10.625" style="4"/>
    <col min="4382" max="4384" width="15.625" style="4" customWidth="1"/>
    <col min="4385" max="4390" width="12.625" style="4" customWidth="1"/>
    <col min="4391" max="4393" width="20.625" style="4" customWidth="1"/>
    <col min="4394" max="4399" width="12.625" style="4" customWidth="1"/>
    <col min="4400" max="4402" width="20.625" style="4" customWidth="1"/>
    <col min="4403" max="4408" width="12.625" style="4" customWidth="1"/>
    <col min="4409" max="4411" width="20.625" style="4" customWidth="1"/>
    <col min="4412" max="4608" width="10.625" style="4"/>
    <col min="4609" max="4609" width="1.25" style="4" customWidth="1"/>
    <col min="4610" max="4610" width="12.625" style="4" customWidth="1"/>
    <col min="4611" max="4611" width="10.625" style="4"/>
    <col min="4612" max="4613" width="13" style="4" customWidth="1"/>
    <col min="4614" max="4615" width="13.125" style="4" customWidth="1"/>
    <col min="4616" max="4617" width="13.25" style="4" customWidth="1"/>
    <col min="4618" max="4618" width="13.125" style="4" customWidth="1"/>
    <col min="4619" max="4619" width="16.25" style="4" customWidth="1"/>
    <col min="4620" max="4621" width="16.125" style="4" customWidth="1"/>
    <col min="4622" max="4624" width="16" style="4" customWidth="1"/>
    <col min="4625" max="4627" width="16.25" style="4" customWidth="1"/>
    <col min="4628" max="4628" width="5.625" style="4" customWidth="1"/>
    <col min="4629" max="4629" width="4.625" style="4" customWidth="1"/>
    <col min="4630" max="4630" width="12.75" style="4" customWidth="1"/>
    <col min="4631" max="4637" width="10.625" style="4"/>
    <col min="4638" max="4640" width="15.625" style="4" customWidth="1"/>
    <col min="4641" max="4646" width="12.625" style="4" customWidth="1"/>
    <col min="4647" max="4649" width="20.625" style="4" customWidth="1"/>
    <col min="4650" max="4655" width="12.625" style="4" customWidth="1"/>
    <col min="4656" max="4658" width="20.625" style="4" customWidth="1"/>
    <col min="4659" max="4664" width="12.625" style="4" customWidth="1"/>
    <col min="4665" max="4667" width="20.625" style="4" customWidth="1"/>
    <col min="4668" max="4864" width="10.625" style="4"/>
    <col min="4865" max="4865" width="1.25" style="4" customWidth="1"/>
    <col min="4866" max="4866" width="12.625" style="4" customWidth="1"/>
    <col min="4867" max="4867" width="10.625" style="4"/>
    <col min="4868" max="4869" width="13" style="4" customWidth="1"/>
    <col min="4870" max="4871" width="13.125" style="4" customWidth="1"/>
    <col min="4872" max="4873" width="13.25" style="4" customWidth="1"/>
    <col min="4874" max="4874" width="13.125" style="4" customWidth="1"/>
    <col min="4875" max="4875" width="16.25" style="4" customWidth="1"/>
    <col min="4876" max="4877" width="16.125" style="4" customWidth="1"/>
    <col min="4878" max="4880" width="16" style="4" customWidth="1"/>
    <col min="4881" max="4883" width="16.25" style="4" customWidth="1"/>
    <col min="4884" max="4884" width="5.625" style="4" customWidth="1"/>
    <col min="4885" max="4885" width="4.625" style="4" customWidth="1"/>
    <col min="4886" max="4886" width="12.75" style="4" customWidth="1"/>
    <col min="4887" max="4893" width="10.625" style="4"/>
    <col min="4894" max="4896" width="15.625" style="4" customWidth="1"/>
    <col min="4897" max="4902" width="12.625" style="4" customWidth="1"/>
    <col min="4903" max="4905" width="20.625" style="4" customWidth="1"/>
    <col min="4906" max="4911" width="12.625" style="4" customWidth="1"/>
    <col min="4912" max="4914" width="20.625" style="4" customWidth="1"/>
    <col min="4915" max="4920" width="12.625" style="4" customWidth="1"/>
    <col min="4921" max="4923" width="20.625" style="4" customWidth="1"/>
    <col min="4924" max="5120" width="10.625" style="4"/>
    <col min="5121" max="5121" width="1.25" style="4" customWidth="1"/>
    <col min="5122" max="5122" width="12.625" style="4" customWidth="1"/>
    <col min="5123" max="5123" width="10.625" style="4"/>
    <col min="5124" max="5125" width="13" style="4" customWidth="1"/>
    <col min="5126" max="5127" width="13.125" style="4" customWidth="1"/>
    <col min="5128" max="5129" width="13.25" style="4" customWidth="1"/>
    <col min="5130" max="5130" width="13.125" style="4" customWidth="1"/>
    <col min="5131" max="5131" width="16.25" style="4" customWidth="1"/>
    <col min="5132" max="5133" width="16.125" style="4" customWidth="1"/>
    <col min="5134" max="5136" width="16" style="4" customWidth="1"/>
    <col min="5137" max="5139" width="16.25" style="4" customWidth="1"/>
    <col min="5140" max="5140" width="5.625" style="4" customWidth="1"/>
    <col min="5141" max="5141" width="4.625" style="4" customWidth="1"/>
    <col min="5142" max="5142" width="12.75" style="4" customWidth="1"/>
    <col min="5143" max="5149" width="10.625" style="4"/>
    <col min="5150" max="5152" width="15.625" style="4" customWidth="1"/>
    <col min="5153" max="5158" width="12.625" style="4" customWidth="1"/>
    <col min="5159" max="5161" width="20.625" style="4" customWidth="1"/>
    <col min="5162" max="5167" width="12.625" style="4" customWidth="1"/>
    <col min="5168" max="5170" width="20.625" style="4" customWidth="1"/>
    <col min="5171" max="5176" width="12.625" style="4" customWidth="1"/>
    <col min="5177" max="5179" width="20.625" style="4" customWidth="1"/>
    <col min="5180" max="5376" width="10.625" style="4"/>
    <col min="5377" max="5377" width="1.25" style="4" customWidth="1"/>
    <col min="5378" max="5378" width="12.625" style="4" customWidth="1"/>
    <col min="5379" max="5379" width="10.625" style="4"/>
    <col min="5380" max="5381" width="13" style="4" customWidth="1"/>
    <col min="5382" max="5383" width="13.125" style="4" customWidth="1"/>
    <col min="5384" max="5385" width="13.25" style="4" customWidth="1"/>
    <col min="5386" max="5386" width="13.125" style="4" customWidth="1"/>
    <col min="5387" max="5387" width="16.25" style="4" customWidth="1"/>
    <col min="5388" max="5389" width="16.125" style="4" customWidth="1"/>
    <col min="5390" max="5392" width="16" style="4" customWidth="1"/>
    <col min="5393" max="5395" width="16.25" style="4" customWidth="1"/>
    <col min="5396" max="5396" width="5.625" style="4" customWidth="1"/>
    <col min="5397" max="5397" width="4.625" style="4" customWidth="1"/>
    <col min="5398" max="5398" width="12.75" style="4" customWidth="1"/>
    <col min="5399" max="5405" width="10.625" style="4"/>
    <col min="5406" max="5408" width="15.625" style="4" customWidth="1"/>
    <col min="5409" max="5414" width="12.625" style="4" customWidth="1"/>
    <col min="5415" max="5417" width="20.625" style="4" customWidth="1"/>
    <col min="5418" max="5423" width="12.625" style="4" customWidth="1"/>
    <col min="5424" max="5426" width="20.625" style="4" customWidth="1"/>
    <col min="5427" max="5432" width="12.625" style="4" customWidth="1"/>
    <col min="5433" max="5435" width="20.625" style="4" customWidth="1"/>
    <col min="5436" max="5632" width="10.625" style="4"/>
    <col min="5633" max="5633" width="1.25" style="4" customWidth="1"/>
    <col min="5634" max="5634" width="12.625" style="4" customWidth="1"/>
    <col min="5635" max="5635" width="10.625" style="4"/>
    <col min="5636" max="5637" width="13" style="4" customWidth="1"/>
    <col min="5638" max="5639" width="13.125" style="4" customWidth="1"/>
    <col min="5640" max="5641" width="13.25" style="4" customWidth="1"/>
    <col min="5642" max="5642" width="13.125" style="4" customWidth="1"/>
    <col min="5643" max="5643" width="16.25" style="4" customWidth="1"/>
    <col min="5644" max="5645" width="16.125" style="4" customWidth="1"/>
    <col min="5646" max="5648" width="16" style="4" customWidth="1"/>
    <col min="5649" max="5651" width="16.25" style="4" customWidth="1"/>
    <col min="5652" max="5652" width="5.625" style="4" customWidth="1"/>
    <col min="5653" max="5653" width="4.625" style="4" customWidth="1"/>
    <col min="5654" max="5654" width="12.75" style="4" customWidth="1"/>
    <col min="5655" max="5661" width="10.625" style="4"/>
    <col min="5662" max="5664" width="15.625" style="4" customWidth="1"/>
    <col min="5665" max="5670" width="12.625" style="4" customWidth="1"/>
    <col min="5671" max="5673" width="20.625" style="4" customWidth="1"/>
    <col min="5674" max="5679" width="12.625" style="4" customWidth="1"/>
    <col min="5680" max="5682" width="20.625" style="4" customWidth="1"/>
    <col min="5683" max="5688" width="12.625" style="4" customWidth="1"/>
    <col min="5689" max="5691" width="20.625" style="4" customWidth="1"/>
    <col min="5692" max="5888" width="10.625" style="4"/>
    <col min="5889" max="5889" width="1.25" style="4" customWidth="1"/>
    <col min="5890" max="5890" width="12.625" style="4" customWidth="1"/>
    <col min="5891" max="5891" width="10.625" style="4"/>
    <col min="5892" max="5893" width="13" style="4" customWidth="1"/>
    <col min="5894" max="5895" width="13.125" style="4" customWidth="1"/>
    <col min="5896" max="5897" width="13.25" style="4" customWidth="1"/>
    <col min="5898" max="5898" width="13.125" style="4" customWidth="1"/>
    <col min="5899" max="5899" width="16.25" style="4" customWidth="1"/>
    <col min="5900" max="5901" width="16.125" style="4" customWidth="1"/>
    <col min="5902" max="5904" width="16" style="4" customWidth="1"/>
    <col min="5905" max="5907" width="16.25" style="4" customWidth="1"/>
    <col min="5908" max="5908" width="5.625" style="4" customWidth="1"/>
    <col min="5909" max="5909" width="4.625" style="4" customWidth="1"/>
    <col min="5910" max="5910" width="12.75" style="4" customWidth="1"/>
    <col min="5911" max="5917" width="10.625" style="4"/>
    <col min="5918" max="5920" width="15.625" style="4" customWidth="1"/>
    <col min="5921" max="5926" width="12.625" style="4" customWidth="1"/>
    <col min="5927" max="5929" width="20.625" style="4" customWidth="1"/>
    <col min="5930" max="5935" width="12.625" style="4" customWidth="1"/>
    <col min="5936" max="5938" width="20.625" style="4" customWidth="1"/>
    <col min="5939" max="5944" width="12.625" style="4" customWidth="1"/>
    <col min="5945" max="5947" width="20.625" style="4" customWidth="1"/>
    <col min="5948" max="6144" width="10.625" style="4"/>
    <col min="6145" max="6145" width="1.25" style="4" customWidth="1"/>
    <col min="6146" max="6146" width="12.625" style="4" customWidth="1"/>
    <col min="6147" max="6147" width="10.625" style="4"/>
    <col min="6148" max="6149" width="13" style="4" customWidth="1"/>
    <col min="6150" max="6151" width="13.125" style="4" customWidth="1"/>
    <col min="6152" max="6153" width="13.25" style="4" customWidth="1"/>
    <col min="6154" max="6154" width="13.125" style="4" customWidth="1"/>
    <col min="6155" max="6155" width="16.25" style="4" customWidth="1"/>
    <col min="6156" max="6157" width="16.125" style="4" customWidth="1"/>
    <col min="6158" max="6160" width="16" style="4" customWidth="1"/>
    <col min="6161" max="6163" width="16.25" style="4" customWidth="1"/>
    <col min="6164" max="6164" width="5.625" style="4" customWidth="1"/>
    <col min="6165" max="6165" width="4.625" style="4" customWidth="1"/>
    <col min="6166" max="6166" width="12.75" style="4" customWidth="1"/>
    <col min="6167" max="6173" width="10.625" style="4"/>
    <col min="6174" max="6176" width="15.625" style="4" customWidth="1"/>
    <col min="6177" max="6182" width="12.625" style="4" customWidth="1"/>
    <col min="6183" max="6185" width="20.625" style="4" customWidth="1"/>
    <col min="6186" max="6191" width="12.625" style="4" customWidth="1"/>
    <col min="6192" max="6194" width="20.625" style="4" customWidth="1"/>
    <col min="6195" max="6200" width="12.625" style="4" customWidth="1"/>
    <col min="6201" max="6203" width="20.625" style="4" customWidth="1"/>
    <col min="6204" max="6400" width="10.625" style="4"/>
    <col min="6401" max="6401" width="1.25" style="4" customWidth="1"/>
    <col min="6402" max="6402" width="12.625" style="4" customWidth="1"/>
    <col min="6403" max="6403" width="10.625" style="4"/>
    <col min="6404" max="6405" width="13" style="4" customWidth="1"/>
    <col min="6406" max="6407" width="13.125" style="4" customWidth="1"/>
    <col min="6408" max="6409" width="13.25" style="4" customWidth="1"/>
    <col min="6410" max="6410" width="13.125" style="4" customWidth="1"/>
    <col min="6411" max="6411" width="16.25" style="4" customWidth="1"/>
    <col min="6412" max="6413" width="16.125" style="4" customWidth="1"/>
    <col min="6414" max="6416" width="16" style="4" customWidth="1"/>
    <col min="6417" max="6419" width="16.25" style="4" customWidth="1"/>
    <col min="6420" max="6420" width="5.625" style="4" customWidth="1"/>
    <col min="6421" max="6421" width="4.625" style="4" customWidth="1"/>
    <col min="6422" max="6422" width="12.75" style="4" customWidth="1"/>
    <col min="6423" max="6429" width="10.625" style="4"/>
    <col min="6430" max="6432" width="15.625" style="4" customWidth="1"/>
    <col min="6433" max="6438" width="12.625" style="4" customWidth="1"/>
    <col min="6439" max="6441" width="20.625" style="4" customWidth="1"/>
    <col min="6442" max="6447" width="12.625" style="4" customWidth="1"/>
    <col min="6448" max="6450" width="20.625" style="4" customWidth="1"/>
    <col min="6451" max="6456" width="12.625" style="4" customWidth="1"/>
    <col min="6457" max="6459" width="20.625" style="4" customWidth="1"/>
    <col min="6460" max="6656" width="10.625" style="4"/>
    <col min="6657" max="6657" width="1.25" style="4" customWidth="1"/>
    <col min="6658" max="6658" width="12.625" style="4" customWidth="1"/>
    <col min="6659" max="6659" width="10.625" style="4"/>
    <col min="6660" max="6661" width="13" style="4" customWidth="1"/>
    <col min="6662" max="6663" width="13.125" style="4" customWidth="1"/>
    <col min="6664" max="6665" width="13.25" style="4" customWidth="1"/>
    <col min="6666" max="6666" width="13.125" style="4" customWidth="1"/>
    <col min="6667" max="6667" width="16.25" style="4" customWidth="1"/>
    <col min="6668" max="6669" width="16.125" style="4" customWidth="1"/>
    <col min="6670" max="6672" width="16" style="4" customWidth="1"/>
    <col min="6673" max="6675" width="16.25" style="4" customWidth="1"/>
    <col min="6676" max="6676" width="5.625" style="4" customWidth="1"/>
    <col min="6677" max="6677" width="4.625" style="4" customWidth="1"/>
    <col min="6678" max="6678" width="12.75" style="4" customWidth="1"/>
    <col min="6679" max="6685" width="10.625" style="4"/>
    <col min="6686" max="6688" width="15.625" style="4" customWidth="1"/>
    <col min="6689" max="6694" width="12.625" style="4" customWidth="1"/>
    <col min="6695" max="6697" width="20.625" style="4" customWidth="1"/>
    <col min="6698" max="6703" width="12.625" style="4" customWidth="1"/>
    <col min="6704" max="6706" width="20.625" style="4" customWidth="1"/>
    <col min="6707" max="6712" width="12.625" style="4" customWidth="1"/>
    <col min="6713" max="6715" width="20.625" style="4" customWidth="1"/>
    <col min="6716" max="6912" width="10.625" style="4"/>
    <col min="6913" max="6913" width="1.25" style="4" customWidth="1"/>
    <col min="6914" max="6914" width="12.625" style="4" customWidth="1"/>
    <col min="6915" max="6915" width="10.625" style="4"/>
    <col min="6916" max="6917" width="13" style="4" customWidth="1"/>
    <col min="6918" max="6919" width="13.125" style="4" customWidth="1"/>
    <col min="6920" max="6921" width="13.25" style="4" customWidth="1"/>
    <col min="6922" max="6922" width="13.125" style="4" customWidth="1"/>
    <col min="6923" max="6923" width="16.25" style="4" customWidth="1"/>
    <col min="6924" max="6925" width="16.125" style="4" customWidth="1"/>
    <col min="6926" max="6928" width="16" style="4" customWidth="1"/>
    <col min="6929" max="6931" width="16.25" style="4" customWidth="1"/>
    <col min="6932" max="6932" width="5.625" style="4" customWidth="1"/>
    <col min="6933" max="6933" width="4.625" style="4" customWidth="1"/>
    <col min="6934" max="6934" width="12.75" style="4" customWidth="1"/>
    <col min="6935" max="6941" width="10.625" style="4"/>
    <col min="6942" max="6944" width="15.625" style="4" customWidth="1"/>
    <col min="6945" max="6950" width="12.625" style="4" customWidth="1"/>
    <col min="6951" max="6953" width="20.625" style="4" customWidth="1"/>
    <col min="6954" max="6959" width="12.625" style="4" customWidth="1"/>
    <col min="6960" max="6962" width="20.625" style="4" customWidth="1"/>
    <col min="6963" max="6968" width="12.625" style="4" customWidth="1"/>
    <col min="6969" max="6971" width="20.625" style="4" customWidth="1"/>
    <col min="6972" max="7168" width="10.625" style="4"/>
    <col min="7169" max="7169" width="1.25" style="4" customWidth="1"/>
    <col min="7170" max="7170" width="12.625" style="4" customWidth="1"/>
    <col min="7171" max="7171" width="10.625" style="4"/>
    <col min="7172" max="7173" width="13" style="4" customWidth="1"/>
    <col min="7174" max="7175" width="13.125" style="4" customWidth="1"/>
    <col min="7176" max="7177" width="13.25" style="4" customWidth="1"/>
    <col min="7178" max="7178" width="13.125" style="4" customWidth="1"/>
    <col min="7179" max="7179" width="16.25" style="4" customWidth="1"/>
    <col min="7180" max="7181" width="16.125" style="4" customWidth="1"/>
    <col min="7182" max="7184" width="16" style="4" customWidth="1"/>
    <col min="7185" max="7187" width="16.25" style="4" customWidth="1"/>
    <col min="7188" max="7188" width="5.625" style="4" customWidth="1"/>
    <col min="7189" max="7189" width="4.625" style="4" customWidth="1"/>
    <col min="7190" max="7190" width="12.75" style="4" customWidth="1"/>
    <col min="7191" max="7197" width="10.625" style="4"/>
    <col min="7198" max="7200" width="15.625" style="4" customWidth="1"/>
    <col min="7201" max="7206" width="12.625" style="4" customWidth="1"/>
    <col min="7207" max="7209" width="20.625" style="4" customWidth="1"/>
    <col min="7210" max="7215" width="12.625" style="4" customWidth="1"/>
    <col min="7216" max="7218" width="20.625" style="4" customWidth="1"/>
    <col min="7219" max="7224" width="12.625" style="4" customWidth="1"/>
    <col min="7225" max="7227" width="20.625" style="4" customWidth="1"/>
    <col min="7228" max="7424" width="10.625" style="4"/>
    <col min="7425" max="7425" width="1.25" style="4" customWidth="1"/>
    <col min="7426" max="7426" width="12.625" style="4" customWidth="1"/>
    <col min="7427" max="7427" width="10.625" style="4"/>
    <col min="7428" max="7429" width="13" style="4" customWidth="1"/>
    <col min="7430" max="7431" width="13.125" style="4" customWidth="1"/>
    <col min="7432" max="7433" width="13.25" style="4" customWidth="1"/>
    <col min="7434" max="7434" width="13.125" style="4" customWidth="1"/>
    <col min="7435" max="7435" width="16.25" style="4" customWidth="1"/>
    <col min="7436" max="7437" width="16.125" style="4" customWidth="1"/>
    <col min="7438" max="7440" width="16" style="4" customWidth="1"/>
    <col min="7441" max="7443" width="16.25" style="4" customWidth="1"/>
    <col min="7444" max="7444" width="5.625" style="4" customWidth="1"/>
    <col min="7445" max="7445" width="4.625" style="4" customWidth="1"/>
    <col min="7446" max="7446" width="12.75" style="4" customWidth="1"/>
    <col min="7447" max="7453" width="10.625" style="4"/>
    <col min="7454" max="7456" width="15.625" style="4" customWidth="1"/>
    <col min="7457" max="7462" width="12.625" style="4" customWidth="1"/>
    <col min="7463" max="7465" width="20.625" style="4" customWidth="1"/>
    <col min="7466" max="7471" width="12.625" style="4" customWidth="1"/>
    <col min="7472" max="7474" width="20.625" style="4" customWidth="1"/>
    <col min="7475" max="7480" width="12.625" style="4" customWidth="1"/>
    <col min="7481" max="7483" width="20.625" style="4" customWidth="1"/>
    <col min="7484" max="7680" width="10.625" style="4"/>
    <col min="7681" max="7681" width="1.25" style="4" customWidth="1"/>
    <col min="7682" max="7682" width="12.625" style="4" customWidth="1"/>
    <col min="7683" max="7683" width="10.625" style="4"/>
    <col min="7684" max="7685" width="13" style="4" customWidth="1"/>
    <col min="7686" max="7687" width="13.125" style="4" customWidth="1"/>
    <col min="7688" max="7689" width="13.25" style="4" customWidth="1"/>
    <col min="7690" max="7690" width="13.125" style="4" customWidth="1"/>
    <col min="7691" max="7691" width="16.25" style="4" customWidth="1"/>
    <col min="7692" max="7693" width="16.125" style="4" customWidth="1"/>
    <col min="7694" max="7696" width="16" style="4" customWidth="1"/>
    <col min="7697" max="7699" width="16.25" style="4" customWidth="1"/>
    <col min="7700" max="7700" width="5.625" style="4" customWidth="1"/>
    <col min="7701" max="7701" width="4.625" style="4" customWidth="1"/>
    <col min="7702" max="7702" width="12.75" style="4" customWidth="1"/>
    <col min="7703" max="7709" width="10.625" style="4"/>
    <col min="7710" max="7712" width="15.625" style="4" customWidth="1"/>
    <col min="7713" max="7718" width="12.625" style="4" customWidth="1"/>
    <col min="7719" max="7721" width="20.625" style="4" customWidth="1"/>
    <col min="7722" max="7727" width="12.625" style="4" customWidth="1"/>
    <col min="7728" max="7730" width="20.625" style="4" customWidth="1"/>
    <col min="7731" max="7736" width="12.625" style="4" customWidth="1"/>
    <col min="7737" max="7739" width="20.625" style="4" customWidth="1"/>
    <col min="7740" max="7936" width="10.625" style="4"/>
    <col min="7937" max="7937" width="1.25" style="4" customWidth="1"/>
    <col min="7938" max="7938" width="12.625" style="4" customWidth="1"/>
    <col min="7939" max="7939" width="10.625" style="4"/>
    <col min="7940" max="7941" width="13" style="4" customWidth="1"/>
    <col min="7942" max="7943" width="13.125" style="4" customWidth="1"/>
    <col min="7944" max="7945" width="13.25" style="4" customWidth="1"/>
    <col min="7946" max="7946" width="13.125" style="4" customWidth="1"/>
    <col min="7947" max="7947" width="16.25" style="4" customWidth="1"/>
    <col min="7948" max="7949" width="16.125" style="4" customWidth="1"/>
    <col min="7950" max="7952" width="16" style="4" customWidth="1"/>
    <col min="7953" max="7955" width="16.25" style="4" customWidth="1"/>
    <col min="7956" max="7956" width="5.625" style="4" customWidth="1"/>
    <col min="7957" max="7957" width="4.625" style="4" customWidth="1"/>
    <col min="7958" max="7958" width="12.75" style="4" customWidth="1"/>
    <col min="7959" max="7965" width="10.625" style="4"/>
    <col min="7966" max="7968" width="15.625" style="4" customWidth="1"/>
    <col min="7969" max="7974" width="12.625" style="4" customWidth="1"/>
    <col min="7975" max="7977" width="20.625" style="4" customWidth="1"/>
    <col min="7978" max="7983" width="12.625" style="4" customWidth="1"/>
    <col min="7984" max="7986" width="20.625" style="4" customWidth="1"/>
    <col min="7987" max="7992" width="12.625" style="4" customWidth="1"/>
    <col min="7993" max="7995" width="20.625" style="4" customWidth="1"/>
    <col min="7996" max="8192" width="10.625" style="4"/>
    <col min="8193" max="8193" width="1.25" style="4" customWidth="1"/>
    <col min="8194" max="8194" width="12.625" style="4" customWidth="1"/>
    <col min="8195" max="8195" width="10.625" style="4"/>
    <col min="8196" max="8197" width="13" style="4" customWidth="1"/>
    <col min="8198" max="8199" width="13.125" style="4" customWidth="1"/>
    <col min="8200" max="8201" width="13.25" style="4" customWidth="1"/>
    <col min="8202" max="8202" width="13.125" style="4" customWidth="1"/>
    <col min="8203" max="8203" width="16.25" style="4" customWidth="1"/>
    <col min="8204" max="8205" width="16.125" style="4" customWidth="1"/>
    <col min="8206" max="8208" width="16" style="4" customWidth="1"/>
    <col min="8209" max="8211" width="16.25" style="4" customWidth="1"/>
    <col min="8212" max="8212" width="5.625" style="4" customWidth="1"/>
    <col min="8213" max="8213" width="4.625" style="4" customWidth="1"/>
    <col min="8214" max="8214" width="12.75" style="4" customWidth="1"/>
    <col min="8215" max="8221" width="10.625" style="4"/>
    <col min="8222" max="8224" width="15.625" style="4" customWidth="1"/>
    <col min="8225" max="8230" width="12.625" style="4" customWidth="1"/>
    <col min="8231" max="8233" width="20.625" style="4" customWidth="1"/>
    <col min="8234" max="8239" width="12.625" style="4" customWidth="1"/>
    <col min="8240" max="8242" width="20.625" style="4" customWidth="1"/>
    <col min="8243" max="8248" width="12.625" style="4" customWidth="1"/>
    <col min="8249" max="8251" width="20.625" style="4" customWidth="1"/>
    <col min="8252" max="8448" width="10.625" style="4"/>
    <col min="8449" max="8449" width="1.25" style="4" customWidth="1"/>
    <col min="8450" max="8450" width="12.625" style="4" customWidth="1"/>
    <col min="8451" max="8451" width="10.625" style="4"/>
    <col min="8452" max="8453" width="13" style="4" customWidth="1"/>
    <col min="8454" max="8455" width="13.125" style="4" customWidth="1"/>
    <col min="8456" max="8457" width="13.25" style="4" customWidth="1"/>
    <col min="8458" max="8458" width="13.125" style="4" customWidth="1"/>
    <col min="8459" max="8459" width="16.25" style="4" customWidth="1"/>
    <col min="8460" max="8461" width="16.125" style="4" customWidth="1"/>
    <col min="8462" max="8464" width="16" style="4" customWidth="1"/>
    <col min="8465" max="8467" width="16.25" style="4" customWidth="1"/>
    <col min="8468" max="8468" width="5.625" style="4" customWidth="1"/>
    <col min="8469" max="8469" width="4.625" style="4" customWidth="1"/>
    <col min="8470" max="8470" width="12.75" style="4" customWidth="1"/>
    <col min="8471" max="8477" width="10.625" style="4"/>
    <col min="8478" max="8480" width="15.625" style="4" customWidth="1"/>
    <col min="8481" max="8486" width="12.625" style="4" customWidth="1"/>
    <col min="8487" max="8489" width="20.625" style="4" customWidth="1"/>
    <col min="8490" max="8495" width="12.625" style="4" customWidth="1"/>
    <col min="8496" max="8498" width="20.625" style="4" customWidth="1"/>
    <col min="8499" max="8504" width="12.625" style="4" customWidth="1"/>
    <col min="8505" max="8507" width="20.625" style="4" customWidth="1"/>
    <col min="8508" max="8704" width="10.625" style="4"/>
    <col min="8705" max="8705" width="1.25" style="4" customWidth="1"/>
    <col min="8706" max="8706" width="12.625" style="4" customWidth="1"/>
    <col min="8707" max="8707" width="10.625" style="4"/>
    <col min="8708" max="8709" width="13" style="4" customWidth="1"/>
    <col min="8710" max="8711" width="13.125" style="4" customWidth="1"/>
    <col min="8712" max="8713" width="13.25" style="4" customWidth="1"/>
    <col min="8714" max="8714" width="13.125" style="4" customWidth="1"/>
    <col min="8715" max="8715" width="16.25" style="4" customWidth="1"/>
    <col min="8716" max="8717" width="16.125" style="4" customWidth="1"/>
    <col min="8718" max="8720" width="16" style="4" customWidth="1"/>
    <col min="8721" max="8723" width="16.25" style="4" customWidth="1"/>
    <col min="8724" max="8724" width="5.625" style="4" customWidth="1"/>
    <col min="8725" max="8725" width="4.625" style="4" customWidth="1"/>
    <col min="8726" max="8726" width="12.75" style="4" customWidth="1"/>
    <col min="8727" max="8733" width="10.625" style="4"/>
    <col min="8734" max="8736" width="15.625" style="4" customWidth="1"/>
    <col min="8737" max="8742" width="12.625" style="4" customWidth="1"/>
    <col min="8743" max="8745" width="20.625" style="4" customWidth="1"/>
    <col min="8746" max="8751" width="12.625" style="4" customWidth="1"/>
    <col min="8752" max="8754" width="20.625" style="4" customWidth="1"/>
    <col min="8755" max="8760" width="12.625" style="4" customWidth="1"/>
    <col min="8761" max="8763" width="20.625" style="4" customWidth="1"/>
    <col min="8764" max="8960" width="10.625" style="4"/>
    <col min="8961" max="8961" width="1.25" style="4" customWidth="1"/>
    <col min="8962" max="8962" width="12.625" style="4" customWidth="1"/>
    <col min="8963" max="8963" width="10.625" style="4"/>
    <col min="8964" max="8965" width="13" style="4" customWidth="1"/>
    <col min="8966" max="8967" width="13.125" style="4" customWidth="1"/>
    <col min="8968" max="8969" width="13.25" style="4" customWidth="1"/>
    <col min="8970" max="8970" width="13.125" style="4" customWidth="1"/>
    <col min="8971" max="8971" width="16.25" style="4" customWidth="1"/>
    <col min="8972" max="8973" width="16.125" style="4" customWidth="1"/>
    <col min="8974" max="8976" width="16" style="4" customWidth="1"/>
    <col min="8977" max="8979" width="16.25" style="4" customWidth="1"/>
    <col min="8980" max="8980" width="5.625" style="4" customWidth="1"/>
    <col min="8981" max="8981" width="4.625" style="4" customWidth="1"/>
    <col min="8982" max="8982" width="12.75" style="4" customWidth="1"/>
    <col min="8983" max="8989" width="10.625" style="4"/>
    <col min="8990" max="8992" width="15.625" style="4" customWidth="1"/>
    <col min="8993" max="8998" width="12.625" style="4" customWidth="1"/>
    <col min="8999" max="9001" width="20.625" style="4" customWidth="1"/>
    <col min="9002" max="9007" width="12.625" style="4" customWidth="1"/>
    <col min="9008" max="9010" width="20.625" style="4" customWidth="1"/>
    <col min="9011" max="9016" width="12.625" style="4" customWidth="1"/>
    <col min="9017" max="9019" width="20.625" style="4" customWidth="1"/>
    <col min="9020" max="9216" width="10.625" style="4"/>
    <col min="9217" max="9217" width="1.25" style="4" customWidth="1"/>
    <col min="9218" max="9218" width="12.625" style="4" customWidth="1"/>
    <col min="9219" max="9219" width="10.625" style="4"/>
    <col min="9220" max="9221" width="13" style="4" customWidth="1"/>
    <col min="9222" max="9223" width="13.125" style="4" customWidth="1"/>
    <col min="9224" max="9225" width="13.25" style="4" customWidth="1"/>
    <col min="9226" max="9226" width="13.125" style="4" customWidth="1"/>
    <col min="9227" max="9227" width="16.25" style="4" customWidth="1"/>
    <col min="9228" max="9229" width="16.125" style="4" customWidth="1"/>
    <col min="9230" max="9232" width="16" style="4" customWidth="1"/>
    <col min="9233" max="9235" width="16.25" style="4" customWidth="1"/>
    <col min="9236" max="9236" width="5.625" style="4" customWidth="1"/>
    <col min="9237" max="9237" width="4.625" style="4" customWidth="1"/>
    <col min="9238" max="9238" width="12.75" style="4" customWidth="1"/>
    <col min="9239" max="9245" width="10.625" style="4"/>
    <col min="9246" max="9248" width="15.625" style="4" customWidth="1"/>
    <col min="9249" max="9254" width="12.625" style="4" customWidth="1"/>
    <col min="9255" max="9257" width="20.625" style="4" customWidth="1"/>
    <col min="9258" max="9263" width="12.625" style="4" customWidth="1"/>
    <col min="9264" max="9266" width="20.625" style="4" customWidth="1"/>
    <col min="9267" max="9272" width="12.625" style="4" customWidth="1"/>
    <col min="9273" max="9275" width="20.625" style="4" customWidth="1"/>
    <col min="9276" max="9472" width="10.625" style="4"/>
    <col min="9473" max="9473" width="1.25" style="4" customWidth="1"/>
    <col min="9474" max="9474" width="12.625" style="4" customWidth="1"/>
    <col min="9475" max="9475" width="10.625" style="4"/>
    <col min="9476" max="9477" width="13" style="4" customWidth="1"/>
    <col min="9478" max="9479" width="13.125" style="4" customWidth="1"/>
    <col min="9480" max="9481" width="13.25" style="4" customWidth="1"/>
    <col min="9482" max="9482" width="13.125" style="4" customWidth="1"/>
    <col min="9483" max="9483" width="16.25" style="4" customWidth="1"/>
    <col min="9484" max="9485" width="16.125" style="4" customWidth="1"/>
    <col min="9486" max="9488" width="16" style="4" customWidth="1"/>
    <col min="9489" max="9491" width="16.25" style="4" customWidth="1"/>
    <col min="9492" max="9492" width="5.625" style="4" customWidth="1"/>
    <col min="9493" max="9493" width="4.625" style="4" customWidth="1"/>
    <col min="9494" max="9494" width="12.75" style="4" customWidth="1"/>
    <col min="9495" max="9501" width="10.625" style="4"/>
    <col min="9502" max="9504" width="15.625" style="4" customWidth="1"/>
    <col min="9505" max="9510" width="12.625" style="4" customWidth="1"/>
    <col min="9511" max="9513" width="20.625" style="4" customWidth="1"/>
    <col min="9514" max="9519" width="12.625" style="4" customWidth="1"/>
    <col min="9520" max="9522" width="20.625" style="4" customWidth="1"/>
    <col min="9523" max="9528" width="12.625" style="4" customWidth="1"/>
    <col min="9529" max="9531" width="20.625" style="4" customWidth="1"/>
    <col min="9532" max="9728" width="10.625" style="4"/>
    <col min="9729" max="9729" width="1.25" style="4" customWidth="1"/>
    <col min="9730" max="9730" width="12.625" style="4" customWidth="1"/>
    <col min="9731" max="9731" width="10.625" style="4"/>
    <col min="9732" max="9733" width="13" style="4" customWidth="1"/>
    <col min="9734" max="9735" width="13.125" style="4" customWidth="1"/>
    <col min="9736" max="9737" width="13.25" style="4" customWidth="1"/>
    <col min="9738" max="9738" width="13.125" style="4" customWidth="1"/>
    <col min="9739" max="9739" width="16.25" style="4" customWidth="1"/>
    <col min="9740" max="9741" width="16.125" style="4" customWidth="1"/>
    <col min="9742" max="9744" width="16" style="4" customWidth="1"/>
    <col min="9745" max="9747" width="16.25" style="4" customWidth="1"/>
    <col min="9748" max="9748" width="5.625" style="4" customWidth="1"/>
    <col min="9749" max="9749" width="4.625" style="4" customWidth="1"/>
    <col min="9750" max="9750" width="12.75" style="4" customWidth="1"/>
    <col min="9751" max="9757" width="10.625" style="4"/>
    <col min="9758" max="9760" width="15.625" style="4" customWidth="1"/>
    <col min="9761" max="9766" width="12.625" style="4" customWidth="1"/>
    <col min="9767" max="9769" width="20.625" style="4" customWidth="1"/>
    <col min="9770" max="9775" width="12.625" style="4" customWidth="1"/>
    <col min="9776" max="9778" width="20.625" style="4" customWidth="1"/>
    <col min="9779" max="9784" width="12.625" style="4" customWidth="1"/>
    <col min="9785" max="9787" width="20.625" style="4" customWidth="1"/>
    <col min="9788" max="9984" width="10.625" style="4"/>
    <col min="9985" max="9985" width="1.25" style="4" customWidth="1"/>
    <col min="9986" max="9986" width="12.625" style="4" customWidth="1"/>
    <col min="9987" max="9987" width="10.625" style="4"/>
    <col min="9988" max="9989" width="13" style="4" customWidth="1"/>
    <col min="9990" max="9991" width="13.125" style="4" customWidth="1"/>
    <col min="9992" max="9993" width="13.25" style="4" customWidth="1"/>
    <col min="9994" max="9994" width="13.125" style="4" customWidth="1"/>
    <col min="9995" max="9995" width="16.25" style="4" customWidth="1"/>
    <col min="9996" max="9997" width="16.125" style="4" customWidth="1"/>
    <col min="9998" max="10000" width="16" style="4" customWidth="1"/>
    <col min="10001" max="10003" width="16.25" style="4" customWidth="1"/>
    <col min="10004" max="10004" width="5.625" style="4" customWidth="1"/>
    <col min="10005" max="10005" width="4.625" style="4" customWidth="1"/>
    <col min="10006" max="10006" width="12.75" style="4" customWidth="1"/>
    <col min="10007" max="10013" width="10.625" style="4"/>
    <col min="10014" max="10016" width="15.625" style="4" customWidth="1"/>
    <col min="10017" max="10022" width="12.625" style="4" customWidth="1"/>
    <col min="10023" max="10025" width="20.625" style="4" customWidth="1"/>
    <col min="10026" max="10031" width="12.625" style="4" customWidth="1"/>
    <col min="10032" max="10034" width="20.625" style="4" customWidth="1"/>
    <col min="10035" max="10040" width="12.625" style="4" customWidth="1"/>
    <col min="10041" max="10043" width="20.625" style="4" customWidth="1"/>
    <col min="10044" max="10240" width="10.625" style="4"/>
    <col min="10241" max="10241" width="1.25" style="4" customWidth="1"/>
    <col min="10242" max="10242" width="12.625" style="4" customWidth="1"/>
    <col min="10243" max="10243" width="10.625" style="4"/>
    <col min="10244" max="10245" width="13" style="4" customWidth="1"/>
    <col min="10246" max="10247" width="13.125" style="4" customWidth="1"/>
    <col min="10248" max="10249" width="13.25" style="4" customWidth="1"/>
    <col min="10250" max="10250" width="13.125" style="4" customWidth="1"/>
    <col min="10251" max="10251" width="16.25" style="4" customWidth="1"/>
    <col min="10252" max="10253" width="16.125" style="4" customWidth="1"/>
    <col min="10254" max="10256" width="16" style="4" customWidth="1"/>
    <col min="10257" max="10259" width="16.25" style="4" customWidth="1"/>
    <col min="10260" max="10260" width="5.625" style="4" customWidth="1"/>
    <col min="10261" max="10261" width="4.625" style="4" customWidth="1"/>
    <col min="10262" max="10262" width="12.75" style="4" customWidth="1"/>
    <col min="10263" max="10269" width="10.625" style="4"/>
    <col min="10270" max="10272" width="15.625" style="4" customWidth="1"/>
    <col min="10273" max="10278" width="12.625" style="4" customWidth="1"/>
    <col min="10279" max="10281" width="20.625" style="4" customWidth="1"/>
    <col min="10282" max="10287" width="12.625" style="4" customWidth="1"/>
    <col min="10288" max="10290" width="20.625" style="4" customWidth="1"/>
    <col min="10291" max="10296" width="12.625" style="4" customWidth="1"/>
    <col min="10297" max="10299" width="20.625" style="4" customWidth="1"/>
    <col min="10300" max="10496" width="10.625" style="4"/>
    <col min="10497" max="10497" width="1.25" style="4" customWidth="1"/>
    <col min="10498" max="10498" width="12.625" style="4" customWidth="1"/>
    <col min="10499" max="10499" width="10.625" style="4"/>
    <col min="10500" max="10501" width="13" style="4" customWidth="1"/>
    <col min="10502" max="10503" width="13.125" style="4" customWidth="1"/>
    <col min="10504" max="10505" width="13.25" style="4" customWidth="1"/>
    <col min="10506" max="10506" width="13.125" style="4" customWidth="1"/>
    <col min="10507" max="10507" width="16.25" style="4" customWidth="1"/>
    <col min="10508" max="10509" width="16.125" style="4" customWidth="1"/>
    <col min="10510" max="10512" width="16" style="4" customWidth="1"/>
    <col min="10513" max="10515" width="16.25" style="4" customWidth="1"/>
    <col min="10516" max="10516" width="5.625" style="4" customWidth="1"/>
    <col min="10517" max="10517" width="4.625" style="4" customWidth="1"/>
    <col min="10518" max="10518" width="12.75" style="4" customWidth="1"/>
    <col min="10519" max="10525" width="10.625" style="4"/>
    <col min="10526" max="10528" width="15.625" style="4" customWidth="1"/>
    <col min="10529" max="10534" width="12.625" style="4" customWidth="1"/>
    <col min="10535" max="10537" width="20.625" style="4" customWidth="1"/>
    <col min="10538" max="10543" width="12.625" style="4" customWidth="1"/>
    <col min="10544" max="10546" width="20.625" style="4" customWidth="1"/>
    <col min="10547" max="10552" width="12.625" style="4" customWidth="1"/>
    <col min="10553" max="10555" width="20.625" style="4" customWidth="1"/>
    <col min="10556" max="10752" width="10.625" style="4"/>
    <col min="10753" max="10753" width="1.25" style="4" customWidth="1"/>
    <col min="10754" max="10754" width="12.625" style="4" customWidth="1"/>
    <col min="10755" max="10755" width="10.625" style="4"/>
    <col min="10756" max="10757" width="13" style="4" customWidth="1"/>
    <col min="10758" max="10759" width="13.125" style="4" customWidth="1"/>
    <col min="10760" max="10761" width="13.25" style="4" customWidth="1"/>
    <col min="10762" max="10762" width="13.125" style="4" customWidth="1"/>
    <col min="10763" max="10763" width="16.25" style="4" customWidth="1"/>
    <col min="10764" max="10765" width="16.125" style="4" customWidth="1"/>
    <col min="10766" max="10768" width="16" style="4" customWidth="1"/>
    <col min="10769" max="10771" width="16.25" style="4" customWidth="1"/>
    <col min="10772" max="10772" width="5.625" style="4" customWidth="1"/>
    <col min="10773" max="10773" width="4.625" style="4" customWidth="1"/>
    <col min="10774" max="10774" width="12.75" style="4" customWidth="1"/>
    <col min="10775" max="10781" width="10.625" style="4"/>
    <col min="10782" max="10784" width="15.625" style="4" customWidth="1"/>
    <col min="10785" max="10790" width="12.625" style="4" customWidth="1"/>
    <col min="10791" max="10793" width="20.625" style="4" customWidth="1"/>
    <col min="10794" max="10799" width="12.625" style="4" customWidth="1"/>
    <col min="10800" max="10802" width="20.625" style="4" customWidth="1"/>
    <col min="10803" max="10808" width="12.625" style="4" customWidth="1"/>
    <col min="10809" max="10811" width="20.625" style="4" customWidth="1"/>
    <col min="10812" max="11008" width="10.625" style="4"/>
    <col min="11009" max="11009" width="1.25" style="4" customWidth="1"/>
    <col min="11010" max="11010" width="12.625" style="4" customWidth="1"/>
    <col min="11011" max="11011" width="10.625" style="4"/>
    <col min="11012" max="11013" width="13" style="4" customWidth="1"/>
    <col min="11014" max="11015" width="13.125" style="4" customWidth="1"/>
    <col min="11016" max="11017" width="13.25" style="4" customWidth="1"/>
    <col min="11018" max="11018" width="13.125" style="4" customWidth="1"/>
    <col min="11019" max="11019" width="16.25" style="4" customWidth="1"/>
    <col min="11020" max="11021" width="16.125" style="4" customWidth="1"/>
    <col min="11022" max="11024" width="16" style="4" customWidth="1"/>
    <col min="11025" max="11027" width="16.25" style="4" customWidth="1"/>
    <col min="11028" max="11028" width="5.625" style="4" customWidth="1"/>
    <col min="11029" max="11029" width="4.625" style="4" customWidth="1"/>
    <col min="11030" max="11030" width="12.75" style="4" customWidth="1"/>
    <col min="11031" max="11037" width="10.625" style="4"/>
    <col min="11038" max="11040" width="15.625" style="4" customWidth="1"/>
    <col min="11041" max="11046" width="12.625" style="4" customWidth="1"/>
    <col min="11047" max="11049" width="20.625" style="4" customWidth="1"/>
    <col min="11050" max="11055" width="12.625" style="4" customWidth="1"/>
    <col min="11056" max="11058" width="20.625" style="4" customWidth="1"/>
    <col min="11059" max="11064" width="12.625" style="4" customWidth="1"/>
    <col min="11065" max="11067" width="20.625" style="4" customWidth="1"/>
    <col min="11068" max="11264" width="10.625" style="4"/>
    <col min="11265" max="11265" width="1.25" style="4" customWidth="1"/>
    <col min="11266" max="11266" width="12.625" style="4" customWidth="1"/>
    <col min="11267" max="11267" width="10.625" style="4"/>
    <col min="11268" max="11269" width="13" style="4" customWidth="1"/>
    <col min="11270" max="11271" width="13.125" style="4" customWidth="1"/>
    <col min="11272" max="11273" width="13.25" style="4" customWidth="1"/>
    <col min="11274" max="11274" width="13.125" style="4" customWidth="1"/>
    <col min="11275" max="11275" width="16.25" style="4" customWidth="1"/>
    <col min="11276" max="11277" width="16.125" style="4" customWidth="1"/>
    <col min="11278" max="11280" width="16" style="4" customWidth="1"/>
    <col min="11281" max="11283" width="16.25" style="4" customWidth="1"/>
    <col min="11284" max="11284" width="5.625" style="4" customWidth="1"/>
    <col min="11285" max="11285" width="4.625" style="4" customWidth="1"/>
    <col min="11286" max="11286" width="12.75" style="4" customWidth="1"/>
    <col min="11287" max="11293" width="10.625" style="4"/>
    <col min="11294" max="11296" width="15.625" style="4" customWidth="1"/>
    <col min="11297" max="11302" width="12.625" style="4" customWidth="1"/>
    <col min="11303" max="11305" width="20.625" style="4" customWidth="1"/>
    <col min="11306" max="11311" width="12.625" style="4" customWidth="1"/>
    <col min="11312" max="11314" width="20.625" style="4" customWidth="1"/>
    <col min="11315" max="11320" width="12.625" style="4" customWidth="1"/>
    <col min="11321" max="11323" width="20.625" style="4" customWidth="1"/>
    <col min="11324" max="11520" width="10.625" style="4"/>
    <col min="11521" max="11521" width="1.25" style="4" customWidth="1"/>
    <col min="11522" max="11522" width="12.625" style="4" customWidth="1"/>
    <col min="11523" max="11523" width="10.625" style="4"/>
    <col min="11524" max="11525" width="13" style="4" customWidth="1"/>
    <col min="11526" max="11527" width="13.125" style="4" customWidth="1"/>
    <col min="11528" max="11529" width="13.25" style="4" customWidth="1"/>
    <col min="11530" max="11530" width="13.125" style="4" customWidth="1"/>
    <col min="11531" max="11531" width="16.25" style="4" customWidth="1"/>
    <col min="11532" max="11533" width="16.125" style="4" customWidth="1"/>
    <col min="11534" max="11536" width="16" style="4" customWidth="1"/>
    <col min="11537" max="11539" width="16.25" style="4" customWidth="1"/>
    <col min="11540" max="11540" width="5.625" style="4" customWidth="1"/>
    <col min="11541" max="11541" width="4.625" style="4" customWidth="1"/>
    <col min="11542" max="11542" width="12.75" style="4" customWidth="1"/>
    <col min="11543" max="11549" width="10.625" style="4"/>
    <col min="11550" max="11552" width="15.625" style="4" customWidth="1"/>
    <col min="11553" max="11558" width="12.625" style="4" customWidth="1"/>
    <col min="11559" max="11561" width="20.625" style="4" customWidth="1"/>
    <col min="11562" max="11567" width="12.625" style="4" customWidth="1"/>
    <col min="11568" max="11570" width="20.625" style="4" customWidth="1"/>
    <col min="11571" max="11576" width="12.625" style="4" customWidth="1"/>
    <col min="11577" max="11579" width="20.625" style="4" customWidth="1"/>
    <col min="11580" max="11776" width="10.625" style="4"/>
    <col min="11777" max="11777" width="1.25" style="4" customWidth="1"/>
    <col min="11778" max="11778" width="12.625" style="4" customWidth="1"/>
    <col min="11779" max="11779" width="10.625" style="4"/>
    <col min="11780" max="11781" width="13" style="4" customWidth="1"/>
    <col min="11782" max="11783" width="13.125" style="4" customWidth="1"/>
    <col min="11784" max="11785" width="13.25" style="4" customWidth="1"/>
    <col min="11786" max="11786" width="13.125" style="4" customWidth="1"/>
    <col min="11787" max="11787" width="16.25" style="4" customWidth="1"/>
    <col min="11788" max="11789" width="16.125" style="4" customWidth="1"/>
    <col min="11790" max="11792" width="16" style="4" customWidth="1"/>
    <col min="11793" max="11795" width="16.25" style="4" customWidth="1"/>
    <col min="11796" max="11796" width="5.625" style="4" customWidth="1"/>
    <col min="11797" max="11797" width="4.625" style="4" customWidth="1"/>
    <col min="11798" max="11798" width="12.75" style="4" customWidth="1"/>
    <col min="11799" max="11805" width="10.625" style="4"/>
    <col min="11806" max="11808" width="15.625" style="4" customWidth="1"/>
    <col min="11809" max="11814" width="12.625" style="4" customWidth="1"/>
    <col min="11815" max="11817" width="20.625" style="4" customWidth="1"/>
    <col min="11818" max="11823" width="12.625" style="4" customWidth="1"/>
    <col min="11824" max="11826" width="20.625" style="4" customWidth="1"/>
    <col min="11827" max="11832" width="12.625" style="4" customWidth="1"/>
    <col min="11833" max="11835" width="20.625" style="4" customWidth="1"/>
    <col min="11836" max="12032" width="10.625" style="4"/>
    <col min="12033" max="12033" width="1.25" style="4" customWidth="1"/>
    <col min="12034" max="12034" width="12.625" style="4" customWidth="1"/>
    <col min="12035" max="12035" width="10.625" style="4"/>
    <col min="12036" max="12037" width="13" style="4" customWidth="1"/>
    <col min="12038" max="12039" width="13.125" style="4" customWidth="1"/>
    <col min="12040" max="12041" width="13.25" style="4" customWidth="1"/>
    <col min="12042" max="12042" width="13.125" style="4" customWidth="1"/>
    <col min="12043" max="12043" width="16.25" style="4" customWidth="1"/>
    <col min="12044" max="12045" width="16.125" style="4" customWidth="1"/>
    <col min="12046" max="12048" width="16" style="4" customWidth="1"/>
    <col min="12049" max="12051" width="16.25" style="4" customWidth="1"/>
    <col min="12052" max="12052" width="5.625" style="4" customWidth="1"/>
    <col min="12053" max="12053" width="4.625" style="4" customWidth="1"/>
    <col min="12054" max="12054" width="12.75" style="4" customWidth="1"/>
    <col min="12055" max="12061" width="10.625" style="4"/>
    <col min="12062" max="12064" width="15.625" style="4" customWidth="1"/>
    <col min="12065" max="12070" width="12.625" style="4" customWidth="1"/>
    <col min="12071" max="12073" width="20.625" style="4" customWidth="1"/>
    <col min="12074" max="12079" width="12.625" style="4" customWidth="1"/>
    <col min="12080" max="12082" width="20.625" style="4" customWidth="1"/>
    <col min="12083" max="12088" width="12.625" style="4" customWidth="1"/>
    <col min="12089" max="12091" width="20.625" style="4" customWidth="1"/>
    <col min="12092" max="12288" width="10.625" style="4"/>
    <col min="12289" max="12289" width="1.25" style="4" customWidth="1"/>
    <col min="12290" max="12290" width="12.625" style="4" customWidth="1"/>
    <col min="12291" max="12291" width="10.625" style="4"/>
    <col min="12292" max="12293" width="13" style="4" customWidth="1"/>
    <col min="12294" max="12295" width="13.125" style="4" customWidth="1"/>
    <col min="12296" max="12297" width="13.25" style="4" customWidth="1"/>
    <col min="12298" max="12298" width="13.125" style="4" customWidth="1"/>
    <col min="12299" max="12299" width="16.25" style="4" customWidth="1"/>
    <col min="12300" max="12301" width="16.125" style="4" customWidth="1"/>
    <col min="12302" max="12304" width="16" style="4" customWidth="1"/>
    <col min="12305" max="12307" width="16.25" style="4" customWidth="1"/>
    <col min="12308" max="12308" width="5.625" style="4" customWidth="1"/>
    <col min="12309" max="12309" width="4.625" style="4" customWidth="1"/>
    <col min="12310" max="12310" width="12.75" style="4" customWidth="1"/>
    <col min="12311" max="12317" width="10.625" style="4"/>
    <col min="12318" max="12320" width="15.625" style="4" customWidth="1"/>
    <col min="12321" max="12326" width="12.625" style="4" customWidth="1"/>
    <col min="12327" max="12329" width="20.625" style="4" customWidth="1"/>
    <col min="12330" max="12335" width="12.625" style="4" customWidth="1"/>
    <col min="12336" max="12338" width="20.625" style="4" customWidth="1"/>
    <col min="12339" max="12344" width="12.625" style="4" customWidth="1"/>
    <col min="12345" max="12347" width="20.625" style="4" customWidth="1"/>
    <col min="12348" max="12544" width="10.625" style="4"/>
    <col min="12545" max="12545" width="1.25" style="4" customWidth="1"/>
    <col min="12546" max="12546" width="12.625" style="4" customWidth="1"/>
    <col min="12547" max="12547" width="10.625" style="4"/>
    <col min="12548" max="12549" width="13" style="4" customWidth="1"/>
    <col min="12550" max="12551" width="13.125" style="4" customWidth="1"/>
    <col min="12552" max="12553" width="13.25" style="4" customWidth="1"/>
    <col min="12554" max="12554" width="13.125" style="4" customWidth="1"/>
    <col min="12555" max="12555" width="16.25" style="4" customWidth="1"/>
    <col min="12556" max="12557" width="16.125" style="4" customWidth="1"/>
    <col min="12558" max="12560" width="16" style="4" customWidth="1"/>
    <col min="12561" max="12563" width="16.25" style="4" customWidth="1"/>
    <col min="12564" max="12564" width="5.625" style="4" customWidth="1"/>
    <col min="12565" max="12565" width="4.625" style="4" customWidth="1"/>
    <col min="12566" max="12566" width="12.75" style="4" customWidth="1"/>
    <col min="12567" max="12573" width="10.625" style="4"/>
    <col min="12574" max="12576" width="15.625" style="4" customWidth="1"/>
    <col min="12577" max="12582" width="12.625" style="4" customWidth="1"/>
    <col min="12583" max="12585" width="20.625" style="4" customWidth="1"/>
    <col min="12586" max="12591" width="12.625" style="4" customWidth="1"/>
    <col min="12592" max="12594" width="20.625" style="4" customWidth="1"/>
    <col min="12595" max="12600" width="12.625" style="4" customWidth="1"/>
    <col min="12601" max="12603" width="20.625" style="4" customWidth="1"/>
    <col min="12604" max="12800" width="10.625" style="4"/>
    <col min="12801" max="12801" width="1.25" style="4" customWidth="1"/>
    <col min="12802" max="12802" width="12.625" style="4" customWidth="1"/>
    <col min="12803" max="12803" width="10.625" style="4"/>
    <col min="12804" max="12805" width="13" style="4" customWidth="1"/>
    <col min="12806" max="12807" width="13.125" style="4" customWidth="1"/>
    <col min="12808" max="12809" width="13.25" style="4" customWidth="1"/>
    <col min="12810" max="12810" width="13.125" style="4" customWidth="1"/>
    <col min="12811" max="12811" width="16.25" style="4" customWidth="1"/>
    <col min="12812" max="12813" width="16.125" style="4" customWidth="1"/>
    <col min="12814" max="12816" width="16" style="4" customWidth="1"/>
    <col min="12817" max="12819" width="16.25" style="4" customWidth="1"/>
    <col min="12820" max="12820" width="5.625" style="4" customWidth="1"/>
    <col min="12821" max="12821" width="4.625" style="4" customWidth="1"/>
    <col min="12822" max="12822" width="12.75" style="4" customWidth="1"/>
    <col min="12823" max="12829" width="10.625" style="4"/>
    <col min="12830" max="12832" width="15.625" style="4" customWidth="1"/>
    <col min="12833" max="12838" width="12.625" style="4" customWidth="1"/>
    <col min="12839" max="12841" width="20.625" style="4" customWidth="1"/>
    <col min="12842" max="12847" width="12.625" style="4" customWidth="1"/>
    <col min="12848" max="12850" width="20.625" style="4" customWidth="1"/>
    <col min="12851" max="12856" width="12.625" style="4" customWidth="1"/>
    <col min="12857" max="12859" width="20.625" style="4" customWidth="1"/>
    <col min="12860" max="13056" width="10.625" style="4"/>
    <col min="13057" max="13057" width="1.25" style="4" customWidth="1"/>
    <col min="13058" max="13058" width="12.625" style="4" customWidth="1"/>
    <col min="13059" max="13059" width="10.625" style="4"/>
    <col min="13060" max="13061" width="13" style="4" customWidth="1"/>
    <col min="13062" max="13063" width="13.125" style="4" customWidth="1"/>
    <col min="13064" max="13065" width="13.25" style="4" customWidth="1"/>
    <col min="13066" max="13066" width="13.125" style="4" customWidth="1"/>
    <col min="13067" max="13067" width="16.25" style="4" customWidth="1"/>
    <col min="13068" max="13069" width="16.125" style="4" customWidth="1"/>
    <col min="13070" max="13072" width="16" style="4" customWidth="1"/>
    <col min="13073" max="13075" width="16.25" style="4" customWidth="1"/>
    <col min="13076" max="13076" width="5.625" style="4" customWidth="1"/>
    <col min="13077" max="13077" width="4.625" style="4" customWidth="1"/>
    <col min="13078" max="13078" width="12.75" style="4" customWidth="1"/>
    <col min="13079" max="13085" width="10.625" style="4"/>
    <col min="13086" max="13088" width="15.625" style="4" customWidth="1"/>
    <col min="13089" max="13094" width="12.625" style="4" customWidth="1"/>
    <col min="13095" max="13097" width="20.625" style="4" customWidth="1"/>
    <col min="13098" max="13103" width="12.625" style="4" customWidth="1"/>
    <col min="13104" max="13106" width="20.625" style="4" customWidth="1"/>
    <col min="13107" max="13112" width="12.625" style="4" customWidth="1"/>
    <col min="13113" max="13115" width="20.625" style="4" customWidth="1"/>
    <col min="13116" max="13312" width="10.625" style="4"/>
    <col min="13313" max="13313" width="1.25" style="4" customWidth="1"/>
    <col min="13314" max="13314" width="12.625" style="4" customWidth="1"/>
    <col min="13315" max="13315" width="10.625" style="4"/>
    <col min="13316" max="13317" width="13" style="4" customWidth="1"/>
    <col min="13318" max="13319" width="13.125" style="4" customWidth="1"/>
    <col min="13320" max="13321" width="13.25" style="4" customWidth="1"/>
    <col min="13322" max="13322" width="13.125" style="4" customWidth="1"/>
    <col min="13323" max="13323" width="16.25" style="4" customWidth="1"/>
    <col min="13324" max="13325" width="16.125" style="4" customWidth="1"/>
    <col min="13326" max="13328" width="16" style="4" customWidth="1"/>
    <col min="13329" max="13331" width="16.25" style="4" customWidth="1"/>
    <col min="13332" max="13332" width="5.625" style="4" customWidth="1"/>
    <col min="13333" max="13333" width="4.625" style="4" customWidth="1"/>
    <col min="13334" max="13334" width="12.75" style="4" customWidth="1"/>
    <col min="13335" max="13341" width="10.625" style="4"/>
    <col min="13342" max="13344" width="15.625" style="4" customWidth="1"/>
    <col min="13345" max="13350" width="12.625" style="4" customWidth="1"/>
    <col min="13351" max="13353" width="20.625" style="4" customWidth="1"/>
    <col min="13354" max="13359" width="12.625" style="4" customWidth="1"/>
    <col min="13360" max="13362" width="20.625" style="4" customWidth="1"/>
    <col min="13363" max="13368" width="12.625" style="4" customWidth="1"/>
    <col min="13369" max="13371" width="20.625" style="4" customWidth="1"/>
    <col min="13372" max="13568" width="10.625" style="4"/>
    <col min="13569" max="13569" width="1.25" style="4" customWidth="1"/>
    <col min="13570" max="13570" width="12.625" style="4" customWidth="1"/>
    <col min="13571" max="13571" width="10.625" style="4"/>
    <col min="13572" max="13573" width="13" style="4" customWidth="1"/>
    <col min="13574" max="13575" width="13.125" style="4" customWidth="1"/>
    <col min="13576" max="13577" width="13.25" style="4" customWidth="1"/>
    <col min="13578" max="13578" width="13.125" style="4" customWidth="1"/>
    <col min="13579" max="13579" width="16.25" style="4" customWidth="1"/>
    <col min="13580" max="13581" width="16.125" style="4" customWidth="1"/>
    <col min="13582" max="13584" width="16" style="4" customWidth="1"/>
    <col min="13585" max="13587" width="16.25" style="4" customWidth="1"/>
    <col min="13588" max="13588" width="5.625" style="4" customWidth="1"/>
    <col min="13589" max="13589" width="4.625" style="4" customWidth="1"/>
    <col min="13590" max="13590" width="12.75" style="4" customWidth="1"/>
    <col min="13591" max="13597" width="10.625" style="4"/>
    <col min="13598" max="13600" width="15.625" style="4" customWidth="1"/>
    <col min="13601" max="13606" width="12.625" style="4" customWidth="1"/>
    <col min="13607" max="13609" width="20.625" style="4" customWidth="1"/>
    <col min="13610" max="13615" width="12.625" style="4" customWidth="1"/>
    <col min="13616" max="13618" width="20.625" style="4" customWidth="1"/>
    <col min="13619" max="13624" width="12.625" style="4" customWidth="1"/>
    <col min="13625" max="13627" width="20.625" style="4" customWidth="1"/>
    <col min="13628" max="13824" width="10.625" style="4"/>
    <col min="13825" max="13825" width="1.25" style="4" customWidth="1"/>
    <col min="13826" max="13826" width="12.625" style="4" customWidth="1"/>
    <col min="13827" max="13827" width="10.625" style="4"/>
    <col min="13828" max="13829" width="13" style="4" customWidth="1"/>
    <col min="13830" max="13831" width="13.125" style="4" customWidth="1"/>
    <col min="13832" max="13833" width="13.25" style="4" customWidth="1"/>
    <col min="13834" max="13834" width="13.125" style="4" customWidth="1"/>
    <col min="13835" max="13835" width="16.25" style="4" customWidth="1"/>
    <col min="13836" max="13837" width="16.125" style="4" customWidth="1"/>
    <col min="13838" max="13840" width="16" style="4" customWidth="1"/>
    <col min="13841" max="13843" width="16.25" style="4" customWidth="1"/>
    <col min="13844" max="13844" width="5.625" style="4" customWidth="1"/>
    <col min="13845" max="13845" width="4.625" style="4" customWidth="1"/>
    <col min="13846" max="13846" width="12.75" style="4" customWidth="1"/>
    <col min="13847" max="13853" width="10.625" style="4"/>
    <col min="13854" max="13856" width="15.625" style="4" customWidth="1"/>
    <col min="13857" max="13862" width="12.625" style="4" customWidth="1"/>
    <col min="13863" max="13865" width="20.625" style="4" customWidth="1"/>
    <col min="13866" max="13871" width="12.625" style="4" customWidth="1"/>
    <col min="13872" max="13874" width="20.625" style="4" customWidth="1"/>
    <col min="13875" max="13880" width="12.625" style="4" customWidth="1"/>
    <col min="13881" max="13883" width="20.625" style="4" customWidth="1"/>
    <col min="13884" max="14080" width="10.625" style="4"/>
    <col min="14081" max="14081" width="1.25" style="4" customWidth="1"/>
    <col min="14082" max="14082" width="12.625" style="4" customWidth="1"/>
    <col min="14083" max="14083" width="10.625" style="4"/>
    <col min="14084" max="14085" width="13" style="4" customWidth="1"/>
    <col min="14086" max="14087" width="13.125" style="4" customWidth="1"/>
    <col min="14088" max="14089" width="13.25" style="4" customWidth="1"/>
    <col min="14090" max="14090" width="13.125" style="4" customWidth="1"/>
    <col min="14091" max="14091" width="16.25" style="4" customWidth="1"/>
    <col min="14092" max="14093" width="16.125" style="4" customWidth="1"/>
    <col min="14094" max="14096" width="16" style="4" customWidth="1"/>
    <col min="14097" max="14099" width="16.25" style="4" customWidth="1"/>
    <col min="14100" max="14100" width="5.625" style="4" customWidth="1"/>
    <col min="14101" max="14101" width="4.625" style="4" customWidth="1"/>
    <col min="14102" max="14102" width="12.75" style="4" customWidth="1"/>
    <col min="14103" max="14109" width="10.625" style="4"/>
    <col min="14110" max="14112" width="15.625" style="4" customWidth="1"/>
    <col min="14113" max="14118" width="12.625" style="4" customWidth="1"/>
    <col min="14119" max="14121" width="20.625" style="4" customWidth="1"/>
    <col min="14122" max="14127" width="12.625" style="4" customWidth="1"/>
    <col min="14128" max="14130" width="20.625" style="4" customWidth="1"/>
    <col min="14131" max="14136" width="12.625" style="4" customWidth="1"/>
    <col min="14137" max="14139" width="20.625" style="4" customWidth="1"/>
    <col min="14140" max="14336" width="10.625" style="4"/>
    <col min="14337" max="14337" width="1.25" style="4" customWidth="1"/>
    <col min="14338" max="14338" width="12.625" style="4" customWidth="1"/>
    <col min="14339" max="14339" width="10.625" style="4"/>
    <col min="14340" max="14341" width="13" style="4" customWidth="1"/>
    <col min="14342" max="14343" width="13.125" style="4" customWidth="1"/>
    <col min="14344" max="14345" width="13.25" style="4" customWidth="1"/>
    <col min="14346" max="14346" width="13.125" style="4" customWidth="1"/>
    <col min="14347" max="14347" width="16.25" style="4" customWidth="1"/>
    <col min="14348" max="14349" width="16.125" style="4" customWidth="1"/>
    <col min="14350" max="14352" width="16" style="4" customWidth="1"/>
    <col min="14353" max="14355" width="16.25" style="4" customWidth="1"/>
    <col min="14356" max="14356" width="5.625" style="4" customWidth="1"/>
    <col min="14357" max="14357" width="4.625" style="4" customWidth="1"/>
    <col min="14358" max="14358" width="12.75" style="4" customWidth="1"/>
    <col min="14359" max="14365" width="10.625" style="4"/>
    <col min="14366" max="14368" width="15.625" style="4" customWidth="1"/>
    <col min="14369" max="14374" width="12.625" style="4" customWidth="1"/>
    <col min="14375" max="14377" width="20.625" style="4" customWidth="1"/>
    <col min="14378" max="14383" width="12.625" style="4" customWidth="1"/>
    <col min="14384" max="14386" width="20.625" style="4" customWidth="1"/>
    <col min="14387" max="14392" width="12.625" style="4" customWidth="1"/>
    <col min="14393" max="14395" width="20.625" style="4" customWidth="1"/>
    <col min="14396" max="14592" width="10.625" style="4"/>
    <col min="14593" max="14593" width="1.25" style="4" customWidth="1"/>
    <col min="14594" max="14594" width="12.625" style="4" customWidth="1"/>
    <col min="14595" max="14595" width="10.625" style="4"/>
    <col min="14596" max="14597" width="13" style="4" customWidth="1"/>
    <col min="14598" max="14599" width="13.125" style="4" customWidth="1"/>
    <col min="14600" max="14601" width="13.25" style="4" customWidth="1"/>
    <col min="14602" max="14602" width="13.125" style="4" customWidth="1"/>
    <col min="14603" max="14603" width="16.25" style="4" customWidth="1"/>
    <col min="14604" max="14605" width="16.125" style="4" customWidth="1"/>
    <col min="14606" max="14608" width="16" style="4" customWidth="1"/>
    <col min="14609" max="14611" width="16.25" style="4" customWidth="1"/>
    <col min="14612" max="14612" width="5.625" style="4" customWidth="1"/>
    <col min="14613" max="14613" width="4.625" style="4" customWidth="1"/>
    <col min="14614" max="14614" width="12.75" style="4" customWidth="1"/>
    <col min="14615" max="14621" width="10.625" style="4"/>
    <col min="14622" max="14624" width="15.625" style="4" customWidth="1"/>
    <col min="14625" max="14630" width="12.625" style="4" customWidth="1"/>
    <col min="14631" max="14633" width="20.625" style="4" customWidth="1"/>
    <col min="14634" max="14639" width="12.625" style="4" customWidth="1"/>
    <col min="14640" max="14642" width="20.625" style="4" customWidth="1"/>
    <col min="14643" max="14648" width="12.625" style="4" customWidth="1"/>
    <col min="14649" max="14651" width="20.625" style="4" customWidth="1"/>
    <col min="14652" max="14848" width="10.625" style="4"/>
    <col min="14849" max="14849" width="1.25" style="4" customWidth="1"/>
    <col min="14850" max="14850" width="12.625" style="4" customWidth="1"/>
    <col min="14851" max="14851" width="10.625" style="4"/>
    <col min="14852" max="14853" width="13" style="4" customWidth="1"/>
    <col min="14854" max="14855" width="13.125" style="4" customWidth="1"/>
    <col min="14856" max="14857" width="13.25" style="4" customWidth="1"/>
    <col min="14858" max="14858" width="13.125" style="4" customWidth="1"/>
    <col min="14859" max="14859" width="16.25" style="4" customWidth="1"/>
    <col min="14860" max="14861" width="16.125" style="4" customWidth="1"/>
    <col min="14862" max="14864" width="16" style="4" customWidth="1"/>
    <col min="14865" max="14867" width="16.25" style="4" customWidth="1"/>
    <col min="14868" max="14868" width="5.625" style="4" customWidth="1"/>
    <col min="14869" max="14869" width="4.625" style="4" customWidth="1"/>
    <col min="14870" max="14870" width="12.75" style="4" customWidth="1"/>
    <col min="14871" max="14877" width="10.625" style="4"/>
    <col min="14878" max="14880" width="15.625" style="4" customWidth="1"/>
    <col min="14881" max="14886" width="12.625" style="4" customWidth="1"/>
    <col min="14887" max="14889" width="20.625" style="4" customWidth="1"/>
    <col min="14890" max="14895" width="12.625" style="4" customWidth="1"/>
    <col min="14896" max="14898" width="20.625" style="4" customWidth="1"/>
    <col min="14899" max="14904" width="12.625" style="4" customWidth="1"/>
    <col min="14905" max="14907" width="20.625" style="4" customWidth="1"/>
    <col min="14908" max="15104" width="10.625" style="4"/>
    <col min="15105" max="15105" width="1.25" style="4" customWidth="1"/>
    <col min="15106" max="15106" width="12.625" style="4" customWidth="1"/>
    <col min="15107" max="15107" width="10.625" style="4"/>
    <col min="15108" max="15109" width="13" style="4" customWidth="1"/>
    <col min="15110" max="15111" width="13.125" style="4" customWidth="1"/>
    <col min="15112" max="15113" width="13.25" style="4" customWidth="1"/>
    <col min="15114" max="15114" width="13.125" style="4" customWidth="1"/>
    <col min="15115" max="15115" width="16.25" style="4" customWidth="1"/>
    <col min="15116" max="15117" width="16.125" style="4" customWidth="1"/>
    <col min="15118" max="15120" width="16" style="4" customWidth="1"/>
    <col min="15121" max="15123" width="16.25" style="4" customWidth="1"/>
    <col min="15124" max="15124" width="5.625" style="4" customWidth="1"/>
    <col min="15125" max="15125" width="4.625" style="4" customWidth="1"/>
    <col min="15126" max="15126" width="12.75" style="4" customWidth="1"/>
    <col min="15127" max="15133" width="10.625" style="4"/>
    <col min="15134" max="15136" width="15.625" style="4" customWidth="1"/>
    <col min="15137" max="15142" width="12.625" style="4" customWidth="1"/>
    <col min="15143" max="15145" width="20.625" style="4" customWidth="1"/>
    <col min="15146" max="15151" width="12.625" style="4" customWidth="1"/>
    <col min="15152" max="15154" width="20.625" style="4" customWidth="1"/>
    <col min="15155" max="15160" width="12.625" style="4" customWidth="1"/>
    <col min="15161" max="15163" width="20.625" style="4" customWidth="1"/>
    <col min="15164" max="15360" width="10.625" style="4"/>
    <col min="15361" max="15361" width="1.25" style="4" customWidth="1"/>
    <col min="15362" max="15362" width="12.625" style="4" customWidth="1"/>
    <col min="15363" max="15363" width="10.625" style="4"/>
    <col min="15364" max="15365" width="13" style="4" customWidth="1"/>
    <col min="15366" max="15367" width="13.125" style="4" customWidth="1"/>
    <col min="15368" max="15369" width="13.25" style="4" customWidth="1"/>
    <col min="15370" max="15370" width="13.125" style="4" customWidth="1"/>
    <col min="15371" max="15371" width="16.25" style="4" customWidth="1"/>
    <col min="15372" max="15373" width="16.125" style="4" customWidth="1"/>
    <col min="15374" max="15376" width="16" style="4" customWidth="1"/>
    <col min="15377" max="15379" width="16.25" style="4" customWidth="1"/>
    <col min="15380" max="15380" width="5.625" style="4" customWidth="1"/>
    <col min="15381" max="15381" width="4.625" style="4" customWidth="1"/>
    <col min="15382" max="15382" width="12.75" style="4" customWidth="1"/>
    <col min="15383" max="15389" width="10.625" style="4"/>
    <col min="15390" max="15392" width="15.625" style="4" customWidth="1"/>
    <col min="15393" max="15398" width="12.625" style="4" customWidth="1"/>
    <col min="15399" max="15401" width="20.625" style="4" customWidth="1"/>
    <col min="15402" max="15407" width="12.625" style="4" customWidth="1"/>
    <col min="15408" max="15410" width="20.625" style="4" customWidth="1"/>
    <col min="15411" max="15416" width="12.625" style="4" customWidth="1"/>
    <col min="15417" max="15419" width="20.625" style="4" customWidth="1"/>
    <col min="15420" max="15616" width="10.625" style="4"/>
    <col min="15617" max="15617" width="1.25" style="4" customWidth="1"/>
    <col min="15618" max="15618" width="12.625" style="4" customWidth="1"/>
    <col min="15619" max="15619" width="10.625" style="4"/>
    <col min="15620" max="15621" width="13" style="4" customWidth="1"/>
    <col min="15622" max="15623" width="13.125" style="4" customWidth="1"/>
    <col min="15624" max="15625" width="13.25" style="4" customWidth="1"/>
    <col min="15626" max="15626" width="13.125" style="4" customWidth="1"/>
    <col min="15627" max="15627" width="16.25" style="4" customWidth="1"/>
    <col min="15628" max="15629" width="16.125" style="4" customWidth="1"/>
    <col min="15630" max="15632" width="16" style="4" customWidth="1"/>
    <col min="15633" max="15635" width="16.25" style="4" customWidth="1"/>
    <col min="15636" max="15636" width="5.625" style="4" customWidth="1"/>
    <col min="15637" max="15637" width="4.625" style="4" customWidth="1"/>
    <col min="15638" max="15638" width="12.75" style="4" customWidth="1"/>
    <col min="15639" max="15645" width="10.625" style="4"/>
    <col min="15646" max="15648" width="15.625" style="4" customWidth="1"/>
    <col min="15649" max="15654" width="12.625" style="4" customWidth="1"/>
    <col min="15655" max="15657" width="20.625" style="4" customWidth="1"/>
    <col min="15658" max="15663" width="12.625" style="4" customWidth="1"/>
    <col min="15664" max="15666" width="20.625" style="4" customWidth="1"/>
    <col min="15667" max="15672" width="12.625" style="4" customWidth="1"/>
    <col min="15673" max="15675" width="20.625" style="4" customWidth="1"/>
    <col min="15676" max="15872" width="10.625" style="4"/>
    <col min="15873" max="15873" width="1.25" style="4" customWidth="1"/>
    <col min="15874" max="15874" width="12.625" style="4" customWidth="1"/>
    <col min="15875" max="15875" width="10.625" style="4"/>
    <col min="15876" max="15877" width="13" style="4" customWidth="1"/>
    <col min="15878" max="15879" width="13.125" style="4" customWidth="1"/>
    <col min="15880" max="15881" width="13.25" style="4" customWidth="1"/>
    <col min="15882" max="15882" width="13.125" style="4" customWidth="1"/>
    <col min="15883" max="15883" width="16.25" style="4" customWidth="1"/>
    <col min="15884" max="15885" width="16.125" style="4" customWidth="1"/>
    <col min="15886" max="15888" width="16" style="4" customWidth="1"/>
    <col min="15889" max="15891" width="16.25" style="4" customWidth="1"/>
    <col min="15892" max="15892" width="5.625" style="4" customWidth="1"/>
    <col min="15893" max="15893" width="4.625" style="4" customWidth="1"/>
    <col min="15894" max="15894" width="12.75" style="4" customWidth="1"/>
    <col min="15895" max="15901" width="10.625" style="4"/>
    <col min="15902" max="15904" width="15.625" style="4" customWidth="1"/>
    <col min="15905" max="15910" width="12.625" style="4" customWidth="1"/>
    <col min="15911" max="15913" width="20.625" style="4" customWidth="1"/>
    <col min="15914" max="15919" width="12.625" style="4" customWidth="1"/>
    <col min="15920" max="15922" width="20.625" style="4" customWidth="1"/>
    <col min="15923" max="15928" width="12.625" style="4" customWidth="1"/>
    <col min="15929" max="15931" width="20.625" style="4" customWidth="1"/>
    <col min="15932" max="16128" width="10.625" style="4"/>
    <col min="16129" max="16129" width="1.25" style="4" customWidth="1"/>
    <col min="16130" max="16130" width="12.625" style="4" customWidth="1"/>
    <col min="16131" max="16131" width="10.625" style="4"/>
    <col min="16132" max="16133" width="13" style="4" customWidth="1"/>
    <col min="16134" max="16135" width="13.125" style="4" customWidth="1"/>
    <col min="16136" max="16137" width="13.25" style="4" customWidth="1"/>
    <col min="16138" max="16138" width="13.125" style="4" customWidth="1"/>
    <col min="16139" max="16139" width="16.25" style="4" customWidth="1"/>
    <col min="16140" max="16141" width="16.125" style="4" customWidth="1"/>
    <col min="16142" max="16144" width="16" style="4" customWidth="1"/>
    <col min="16145" max="16147" width="16.25" style="4" customWidth="1"/>
    <col min="16148" max="16148" width="5.625" style="4" customWidth="1"/>
    <col min="16149" max="16149" width="4.625" style="4" customWidth="1"/>
    <col min="16150" max="16150" width="12.75" style="4" customWidth="1"/>
    <col min="16151" max="16157" width="10.625" style="4"/>
    <col min="16158" max="16160" width="15.625" style="4" customWidth="1"/>
    <col min="16161" max="16166" width="12.625" style="4" customWidth="1"/>
    <col min="16167" max="16169" width="20.625" style="4" customWidth="1"/>
    <col min="16170" max="16175" width="12.625" style="4" customWidth="1"/>
    <col min="16176" max="16178" width="20.625" style="4" customWidth="1"/>
    <col min="16179" max="16184" width="12.625" style="4" customWidth="1"/>
    <col min="16185" max="16187" width="20.625" style="4" customWidth="1"/>
    <col min="16188" max="16384" width="10.625" style="4"/>
  </cols>
  <sheetData>
    <row r="1" spans="2:62" ht="24.75" customHeight="1" thickBot="1" x14ac:dyDescent="0.2"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1"/>
      <c r="M1" s="1"/>
      <c r="N1" s="1"/>
      <c r="O1" s="1"/>
      <c r="P1" s="1"/>
      <c r="Q1" s="1"/>
      <c r="R1" s="1"/>
      <c r="S1" s="2" t="s">
        <v>1</v>
      </c>
      <c r="T1" s="3"/>
    </row>
    <row r="2" spans="2:62" ht="20.100000000000001" customHeight="1" x14ac:dyDescent="0.15">
      <c r="B2" s="56"/>
      <c r="C2" s="44"/>
      <c r="D2" s="79" t="s">
        <v>2</v>
      </c>
      <c r="E2" s="80"/>
      <c r="F2" s="80"/>
      <c r="G2" s="81"/>
      <c r="H2" s="88" t="s">
        <v>3</v>
      </c>
      <c r="I2" s="89"/>
      <c r="J2" s="89"/>
      <c r="K2" s="90"/>
      <c r="L2" s="89" t="s">
        <v>4</v>
      </c>
      <c r="M2" s="89"/>
      <c r="N2" s="89"/>
      <c r="O2" s="95"/>
      <c r="P2" s="88" t="s">
        <v>5</v>
      </c>
      <c r="Q2" s="89"/>
      <c r="R2" s="89"/>
      <c r="S2" s="95"/>
      <c r="T2" s="98" t="s">
        <v>6</v>
      </c>
    </row>
    <row r="3" spans="2:62" ht="20.100000000000001" customHeight="1" x14ac:dyDescent="0.15">
      <c r="B3" s="57"/>
      <c r="C3" s="45"/>
      <c r="D3" s="82"/>
      <c r="E3" s="83"/>
      <c r="F3" s="83"/>
      <c r="G3" s="84"/>
      <c r="H3" s="91"/>
      <c r="I3" s="92"/>
      <c r="J3" s="92"/>
      <c r="K3" s="93"/>
      <c r="L3" s="92"/>
      <c r="M3" s="96"/>
      <c r="N3" s="96"/>
      <c r="O3" s="97"/>
      <c r="P3" s="91"/>
      <c r="Q3" s="96"/>
      <c r="R3" s="96"/>
      <c r="S3" s="97"/>
      <c r="T3" s="99"/>
      <c r="X3" s="101"/>
    </row>
    <row r="4" spans="2:62" ht="20.100000000000001" customHeight="1" x14ac:dyDescent="0.15">
      <c r="B4" s="58" t="s">
        <v>7</v>
      </c>
      <c r="C4" s="45" t="s">
        <v>8</v>
      </c>
      <c r="D4" s="85"/>
      <c r="E4" s="86"/>
      <c r="F4" s="86"/>
      <c r="G4" s="87"/>
      <c r="H4" s="76"/>
      <c r="I4" s="77"/>
      <c r="J4" s="77"/>
      <c r="K4" s="94"/>
      <c r="L4" s="77"/>
      <c r="M4" s="77"/>
      <c r="N4" s="77"/>
      <c r="O4" s="78"/>
      <c r="P4" s="76"/>
      <c r="Q4" s="77"/>
      <c r="R4" s="77"/>
      <c r="S4" s="78"/>
      <c r="T4" s="99"/>
      <c r="V4" s="102"/>
      <c r="W4" s="103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</row>
    <row r="5" spans="2:62" ht="20.100000000000001" customHeight="1" x14ac:dyDescent="0.15">
      <c r="B5" s="57"/>
      <c r="C5" s="45"/>
      <c r="D5" s="45" t="s">
        <v>9</v>
      </c>
      <c r="E5" s="45" t="s">
        <v>10</v>
      </c>
      <c r="F5" s="45" t="s">
        <v>11</v>
      </c>
      <c r="G5" s="45" t="s">
        <v>12</v>
      </c>
      <c r="H5" s="45" t="s">
        <v>9</v>
      </c>
      <c r="I5" s="45" t="s">
        <v>13</v>
      </c>
      <c r="J5" s="45" t="s">
        <v>11</v>
      </c>
      <c r="K5" s="59" t="s">
        <v>12</v>
      </c>
      <c r="L5" s="10" t="s">
        <v>14</v>
      </c>
      <c r="M5" s="5" t="s">
        <v>10</v>
      </c>
      <c r="N5" s="5" t="s">
        <v>15</v>
      </c>
      <c r="O5" s="7" t="s">
        <v>16</v>
      </c>
      <c r="P5" s="5" t="s">
        <v>14</v>
      </c>
      <c r="Q5" s="5" t="s">
        <v>10</v>
      </c>
      <c r="R5" s="5" t="s">
        <v>15</v>
      </c>
      <c r="S5" s="7" t="s">
        <v>17</v>
      </c>
      <c r="T5" s="99"/>
      <c r="V5" s="102"/>
      <c r="W5" s="103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</row>
    <row r="6" spans="2:62" ht="20.100000000000001" customHeight="1" x14ac:dyDescent="0.15">
      <c r="B6" s="60"/>
      <c r="C6" s="41"/>
      <c r="D6" s="42"/>
      <c r="E6" s="42"/>
      <c r="F6" s="42"/>
      <c r="G6" s="42"/>
      <c r="H6" s="42" t="s">
        <v>18</v>
      </c>
      <c r="I6" s="42" t="s">
        <v>18</v>
      </c>
      <c r="J6" s="42" t="s">
        <v>18</v>
      </c>
      <c r="K6" s="61" t="s">
        <v>18</v>
      </c>
      <c r="L6" s="6" t="s">
        <v>19</v>
      </c>
      <c r="M6" s="9" t="s">
        <v>19</v>
      </c>
      <c r="N6" s="9" t="s">
        <v>19</v>
      </c>
      <c r="O6" s="8" t="s">
        <v>19</v>
      </c>
      <c r="P6" s="9" t="s">
        <v>19</v>
      </c>
      <c r="Q6" s="9" t="s">
        <v>19</v>
      </c>
      <c r="R6" s="9" t="s">
        <v>19</v>
      </c>
      <c r="S6" s="8" t="s">
        <v>19</v>
      </c>
      <c r="T6" s="99"/>
      <c r="V6" s="102"/>
      <c r="W6" s="103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</row>
    <row r="7" spans="2:62" ht="17.100000000000001" customHeight="1" x14ac:dyDescent="0.15">
      <c r="B7" s="57"/>
      <c r="C7" s="45"/>
      <c r="D7" s="11"/>
      <c r="E7" s="11"/>
      <c r="F7" s="11"/>
      <c r="G7" s="11"/>
      <c r="H7" s="11"/>
      <c r="I7" s="11"/>
      <c r="J7" s="11"/>
      <c r="K7" s="62"/>
      <c r="L7" s="46"/>
      <c r="M7" s="11"/>
      <c r="N7" s="11"/>
      <c r="O7" s="12"/>
      <c r="P7" s="11"/>
      <c r="Q7" s="11"/>
      <c r="R7" s="11"/>
      <c r="S7" s="12"/>
      <c r="T7" s="99"/>
      <c r="V7" s="102"/>
      <c r="W7" s="103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</row>
    <row r="8" spans="2:62" ht="30" customHeight="1" x14ac:dyDescent="0.15">
      <c r="B8" s="58" t="s">
        <v>20</v>
      </c>
      <c r="C8" s="45" t="s">
        <v>21</v>
      </c>
      <c r="D8" s="13">
        <v>27.309000000000001</v>
      </c>
      <c r="E8" s="13">
        <v>1385.944</v>
      </c>
      <c r="F8" s="13">
        <v>312.048</v>
      </c>
      <c r="G8" s="13">
        <v>1725.3009999999999</v>
      </c>
      <c r="H8" s="14">
        <v>14.87</v>
      </c>
      <c r="I8" s="14">
        <v>1.84</v>
      </c>
      <c r="J8" s="14">
        <v>2.08</v>
      </c>
      <c r="K8" s="63">
        <v>2.09</v>
      </c>
      <c r="L8" s="47">
        <v>41330</v>
      </c>
      <c r="M8" s="15">
        <v>7413</v>
      </c>
      <c r="N8" s="15">
        <v>6408</v>
      </c>
      <c r="O8" s="16">
        <v>11052</v>
      </c>
      <c r="P8" s="15">
        <v>167811</v>
      </c>
      <c r="Q8" s="15">
        <v>188831</v>
      </c>
      <c r="R8" s="15">
        <v>41689</v>
      </c>
      <c r="S8" s="16">
        <v>398332</v>
      </c>
      <c r="T8" s="99"/>
      <c r="V8" s="102"/>
      <c r="W8" s="106"/>
      <c r="X8" s="107"/>
      <c r="Y8" s="107"/>
      <c r="Z8" s="105"/>
      <c r="AA8" s="107"/>
      <c r="AB8" s="107"/>
      <c r="AC8" s="105"/>
      <c r="AD8" s="107"/>
      <c r="AE8" s="107"/>
      <c r="AF8" s="105"/>
      <c r="AG8" s="107"/>
      <c r="AH8" s="107"/>
      <c r="AI8" s="105"/>
      <c r="AJ8" s="107"/>
      <c r="AK8" s="107"/>
      <c r="AL8" s="105"/>
      <c r="AM8" s="107"/>
      <c r="AN8" s="107"/>
      <c r="AO8" s="105"/>
      <c r="AP8" s="107"/>
      <c r="AQ8" s="107"/>
      <c r="AR8" s="105"/>
      <c r="AS8" s="107"/>
      <c r="AT8" s="107"/>
      <c r="AU8" s="105"/>
      <c r="AV8" s="107"/>
      <c r="AW8" s="107"/>
      <c r="AX8" s="105"/>
      <c r="AY8" s="107"/>
      <c r="AZ8" s="107"/>
      <c r="BA8" s="105"/>
      <c r="BB8" s="107"/>
      <c r="BC8" s="107"/>
      <c r="BD8" s="105"/>
      <c r="BE8" s="107"/>
      <c r="BF8" s="107"/>
      <c r="BG8" s="105"/>
    </row>
    <row r="9" spans="2:62" ht="30" customHeight="1" x14ac:dyDescent="0.15">
      <c r="B9" s="58" t="s">
        <v>22</v>
      </c>
      <c r="C9" s="45" t="s">
        <v>21</v>
      </c>
      <c r="D9" s="13">
        <v>100</v>
      </c>
      <c r="E9" s="13">
        <v>3000</v>
      </c>
      <c r="F9" s="13">
        <v>1100</v>
      </c>
      <c r="G9" s="13">
        <v>4200</v>
      </c>
      <c r="H9" s="14">
        <v>10</v>
      </c>
      <c r="I9" s="14">
        <v>1.77</v>
      </c>
      <c r="J9" s="14">
        <v>2</v>
      </c>
      <c r="K9" s="63">
        <v>2.02</v>
      </c>
      <c r="L9" s="47">
        <v>91925</v>
      </c>
      <c r="M9" s="15">
        <v>7070</v>
      </c>
      <c r="N9" s="15">
        <v>6028</v>
      </c>
      <c r="O9" s="16">
        <v>16783</v>
      </c>
      <c r="P9" s="15">
        <v>919250</v>
      </c>
      <c r="Q9" s="15">
        <v>374710</v>
      </c>
      <c r="R9" s="15">
        <v>132610</v>
      </c>
      <c r="S9" s="16">
        <v>1426570</v>
      </c>
      <c r="T9" s="99"/>
      <c r="V9" s="102"/>
      <c r="W9" s="106"/>
      <c r="X9" s="107"/>
      <c r="Y9" s="107"/>
      <c r="Z9" s="105"/>
      <c r="AA9" s="107"/>
      <c r="AB9" s="107"/>
      <c r="AC9" s="105"/>
      <c r="AD9" s="107"/>
      <c r="AE9" s="107"/>
      <c r="AF9" s="105"/>
      <c r="AG9" s="107"/>
      <c r="AH9" s="107"/>
      <c r="AI9" s="105"/>
      <c r="AJ9" s="107"/>
      <c r="AK9" s="107"/>
      <c r="AL9" s="105"/>
      <c r="AM9" s="107"/>
      <c r="AN9" s="107"/>
      <c r="AO9" s="105"/>
      <c r="AP9" s="107"/>
      <c r="AQ9" s="107"/>
      <c r="AR9" s="105"/>
      <c r="AS9" s="107"/>
      <c r="AT9" s="107"/>
      <c r="AU9" s="105"/>
      <c r="AV9" s="107"/>
      <c r="AW9" s="107"/>
      <c r="AX9" s="105"/>
      <c r="AY9" s="107"/>
      <c r="AZ9" s="107"/>
      <c r="BA9" s="105"/>
      <c r="BB9" s="107"/>
      <c r="BC9" s="107"/>
      <c r="BD9" s="105"/>
      <c r="BE9" s="107"/>
      <c r="BF9" s="107"/>
      <c r="BG9" s="105"/>
    </row>
    <row r="10" spans="2:62" ht="30" customHeight="1" x14ac:dyDescent="0.15">
      <c r="B10" s="58" t="s">
        <v>23</v>
      </c>
      <c r="C10" s="45" t="s">
        <v>21</v>
      </c>
      <c r="D10" s="17" t="s">
        <v>24</v>
      </c>
      <c r="E10" s="17" t="s">
        <v>24</v>
      </c>
      <c r="F10" s="17" t="s">
        <v>24</v>
      </c>
      <c r="G10" s="17" t="s">
        <v>24</v>
      </c>
      <c r="H10" s="18">
        <f>ROUND(AC10/Z10,2)</f>
        <v>19</v>
      </c>
      <c r="I10" s="18">
        <f>ROUND(AL10/AI10,2)</f>
        <v>1.48</v>
      </c>
      <c r="J10" s="18">
        <f>ROUND(AU10/AR10,2)</f>
        <v>1.8</v>
      </c>
      <c r="K10" s="64">
        <f>ROUND(BD10/BA10,2)</f>
        <v>1.9</v>
      </c>
      <c r="L10" s="48">
        <f>ROUND(AF10/AC10,0)</f>
        <v>45497</v>
      </c>
      <c r="M10" s="19">
        <f>ROUND(AO10/AL10,0)</f>
        <v>8578</v>
      </c>
      <c r="N10" s="19">
        <f>ROUND(AX10/AU10,0)</f>
        <v>6087</v>
      </c>
      <c r="O10" s="20">
        <f>ROUND(BG10/BD10,0)</f>
        <v>16844</v>
      </c>
      <c r="P10" s="21" t="s">
        <v>24</v>
      </c>
      <c r="Q10" s="21" t="s">
        <v>24</v>
      </c>
      <c r="R10" s="21" t="s">
        <v>24</v>
      </c>
      <c r="S10" s="22" t="s">
        <v>24</v>
      </c>
      <c r="T10" s="99"/>
      <c r="V10" s="102" t="s">
        <v>25</v>
      </c>
      <c r="W10" s="108">
        <f t="shared" ref="W10:BG10" si="0">SUM(W11:W12)</f>
        <v>0</v>
      </c>
      <c r="X10" s="108">
        <f>SUM(X11:X12)</f>
        <v>2</v>
      </c>
      <c r="Y10" s="108">
        <f t="shared" si="0"/>
        <v>0</v>
      </c>
      <c r="Z10" s="109">
        <f t="shared" si="0"/>
        <v>2</v>
      </c>
      <c r="AA10" s="108">
        <f t="shared" si="0"/>
        <v>38</v>
      </c>
      <c r="AB10" s="108">
        <f t="shared" si="0"/>
        <v>0</v>
      </c>
      <c r="AC10" s="109">
        <f t="shared" si="0"/>
        <v>38</v>
      </c>
      <c r="AD10" s="108">
        <f t="shared" si="0"/>
        <v>1729320</v>
      </c>
      <c r="AE10" s="108">
        <f t="shared" si="0"/>
        <v>-430</v>
      </c>
      <c r="AF10" s="109">
        <f t="shared" si="0"/>
        <v>1728890</v>
      </c>
      <c r="AG10" s="108">
        <f t="shared" si="0"/>
        <v>80</v>
      </c>
      <c r="AH10" s="108">
        <f t="shared" si="0"/>
        <v>1</v>
      </c>
      <c r="AI10" s="109">
        <f t="shared" si="0"/>
        <v>81</v>
      </c>
      <c r="AJ10" s="108">
        <f t="shared" si="0"/>
        <v>119</v>
      </c>
      <c r="AK10" s="108">
        <f t="shared" si="0"/>
        <v>1</v>
      </c>
      <c r="AL10" s="109">
        <f t="shared" si="0"/>
        <v>120</v>
      </c>
      <c r="AM10" s="108">
        <f t="shared" si="0"/>
        <v>1119120</v>
      </c>
      <c r="AN10" s="108">
        <f t="shared" si="0"/>
        <v>-89760</v>
      </c>
      <c r="AO10" s="109">
        <f t="shared" si="0"/>
        <v>1029360</v>
      </c>
      <c r="AP10" s="108">
        <f t="shared" si="0"/>
        <v>5</v>
      </c>
      <c r="AQ10" s="108">
        <f t="shared" si="0"/>
        <v>0</v>
      </c>
      <c r="AR10" s="109">
        <f t="shared" si="0"/>
        <v>5</v>
      </c>
      <c r="AS10" s="108">
        <f t="shared" si="0"/>
        <v>9</v>
      </c>
      <c r="AT10" s="108">
        <f t="shared" si="0"/>
        <v>0</v>
      </c>
      <c r="AU10" s="109">
        <f t="shared" si="0"/>
        <v>9</v>
      </c>
      <c r="AV10" s="108">
        <f t="shared" si="0"/>
        <v>54780</v>
      </c>
      <c r="AW10" s="108">
        <f t="shared" si="0"/>
        <v>0</v>
      </c>
      <c r="AX10" s="109">
        <f t="shared" si="0"/>
        <v>54780</v>
      </c>
      <c r="AY10" s="108">
        <f t="shared" si="0"/>
        <v>87</v>
      </c>
      <c r="AZ10" s="108">
        <f t="shared" si="0"/>
        <v>1</v>
      </c>
      <c r="BA10" s="109">
        <f>SUM(BA11:BA12)</f>
        <v>88</v>
      </c>
      <c r="BB10" s="108">
        <f t="shared" si="0"/>
        <v>166</v>
      </c>
      <c r="BC10" s="108">
        <f t="shared" si="0"/>
        <v>1</v>
      </c>
      <c r="BD10" s="109">
        <f t="shared" si="0"/>
        <v>167</v>
      </c>
      <c r="BE10" s="108">
        <f t="shared" si="0"/>
        <v>2903220</v>
      </c>
      <c r="BF10" s="108">
        <f t="shared" si="0"/>
        <v>-90190</v>
      </c>
      <c r="BG10" s="109">
        <f t="shared" si="0"/>
        <v>2813030</v>
      </c>
    </row>
    <row r="11" spans="2:62" ht="30" customHeight="1" x14ac:dyDescent="0.15">
      <c r="B11" s="58" t="s">
        <v>26</v>
      </c>
      <c r="C11" s="45" t="s">
        <v>17</v>
      </c>
      <c r="D11" s="17" t="s">
        <v>24</v>
      </c>
      <c r="E11" s="17" t="s">
        <v>24</v>
      </c>
      <c r="F11" s="17" t="s">
        <v>24</v>
      </c>
      <c r="G11" s="17" t="s">
        <v>24</v>
      </c>
      <c r="H11" s="18">
        <f>ROUND(AC11/Z11,2)</f>
        <v>19</v>
      </c>
      <c r="I11" s="18">
        <f>ROUND(AL11/AI11,2)</f>
        <v>1.48</v>
      </c>
      <c r="J11" s="18">
        <f>ROUND(AU11/AR11,2)</f>
        <v>1.8</v>
      </c>
      <c r="K11" s="64">
        <f>ROUND(BD11/BA11,2)</f>
        <v>1.9</v>
      </c>
      <c r="L11" s="48">
        <f>ROUND(AF11/AC11,0)</f>
        <v>45497</v>
      </c>
      <c r="M11" s="19">
        <f>ROUND(AO11/AL11,0)</f>
        <v>8578</v>
      </c>
      <c r="N11" s="19">
        <f>ROUND(AX11/AU11,0)</f>
        <v>6087</v>
      </c>
      <c r="O11" s="20">
        <f>ROUND(BG11/BD11,0)</f>
        <v>16844</v>
      </c>
      <c r="P11" s="21" t="s">
        <v>24</v>
      </c>
      <c r="Q11" s="21" t="s">
        <v>24</v>
      </c>
      <c r="R11" s="21" t="s">
        <v>24</v>
      </c>
      <c r="S11" s="22" t="s">
        <v>24</v>
      </c>
      <c r="T11" s="99"/>
      <c r="V11" s="102" t="s">
        <v>17</v>
      </c>
      <c r="W11" s="108">
        <f t="shared" ref="W11:BG11" si="1">SUM(W13:W32)</f>
        <v>0</v>
      </c>
      <c r="X11" s="108">
        <f>SUM(X13:X32)</f>
        <v>2</v>
      </c>
      <c r="Y11" s="108">
        <f t="shared" si="1"/>
        <v>0</v>
      </c>
      <c r="Z11" s="109">
        <f t="shared" si="1"/>
        <v>2</v>
      </c>
      <c r="AA11" s="108">
        <f t="shared" si="1"/>
        <v>38</v>
      </c>
      <c r="AB11" s="108">
        <f t="shared" si="1"/>
        <v>0</v>
      </c>
      <c r="AC11" s="109">
        <f t="shared" si="1"/>
        <v>38</v>
      </c>
      <c r="AD11" s="108">
        <f t="shared" si="1"/>
        <v>1729320</v>
      </c>
      <c r="AE11" s="108">
        <f t="shared" si="1"/>
        <v>-430</v>
      </c>
      <c r="AF11" s="109">
        <f t="shared" si="1"/>
        <v>1728890</v>
      </c>
      <c r="AG11" s="108">
        <f t="shared" si="1"/>
        <v>80</v>
      </c>
      <c r="AH11" s="108">
        <f t="shared" si="1"/>
        <v>1</v>
      </c>
      <c r="AI11" s="109">
        <f t="shared" si="1"/>
        <v>81</v>
      </c>
      <c r="AJ11" s="108">
        <f t="shared" si="1"/>
        <v>119</v>
      </c>
      <c r="AK11" s="108">
        <f t="shared" si="1"/>
        <v>1</v>
      </c>
      <c r="AL11" s="109">
        <f t="shared" si="1"/>
        <v>120</v>
      </c>
      <c r="AM11" s="108">
        <f t="shared" si="1"/>
        <v>1119120</v>
      </c>
      <c r="AN11" s="108">
        <f t="shared" si="1"/>
        <v>-89760</v>
      </c>
      <c r="AO11" s="109">
        <f t="shared" si="1"/>
        <v>1029360</v>
      </c>
      <c r="AP11" s="108">
        <f t="shared" si="1"/>
        <v>5</v>
      </c>
      <c r="AQ11" s="108">
        <f t="shared" si="1"/>
        <v>0</v>
      </c>
      <c r="AR11" s="109">
        <f t="shared" si="1"/>
        <v>5</v>
      </c>
      <c r="AS11" s="108">
        <f t="shared" si="1"/>
        <v>9</v>
      </c>
      <c r="AT11" s="108">
        <f t="shared" si="1"/>
        <v>0</v>
      </c>
      <c r="AU11" s="109">
        <f t="shared" si="1"/>
        <v>9</v>
      </c>
      <c r="AV11" s="108">
        <f t="shared" si="1"/>
        <v>54780</v>
      </c>
      <c r="AW11" s="108">
        <f t="shared" si="1"/>
        <v>0</v>
      </c>
      <c r="AX11" s="109">
        <f t="shared" si="1"/>
        <v>54780</v>
      </c>
      <c r="AY11" s="108">
        <f t="shared" si="1"/>
        <v>87</v>
      </c>
      <c r="AZ11" s="108">
        <f t="shared" si="1"/>
        <v>1</v>
      </c>
      <c r="BA11" s="109">
        <f>SUM(BA13:BA32)</f>
        <v>88</v>
      </c>
      <c r="BB11" s="108">
        <f t="shared" si="1"/>
        <v>166</v>
      </c>
      <c r="BC11" s="108">
        <f t="shared" si="1"/>
        <v>1</v>
      </c>
      <c r="BD11" s="109">
        <f t="shared" si="1"/>
        <v>167</v>
      </c>
      <c r="BE11" s="108">
        <f t="shared" si="1"/>
        <v>2903220</v>
      </c>
      <c r="BF11" s="108">
        <f t="shared" si="1"/>
        <v>-90190</v>
      </c>
      <c r="BG11" s="109">
        <f t="shared" si="1"/>
        <v>2813030</v>
      </c>
    </row>
    <row r="12" spans="2:62" ht="30" customHeight="1" x14ac:dyDescent="0.15">
      <c r="B12" s="65" t="s">
        <v>27</v>
      </c>
      <c r="C12" s="42" t="s">
        <v>17</v>
      </c>
      <c r="D12" s="23" t="s">
        <v>28</v>
      </c>
      <c r="E12" s="23" t="s">
        <v>28</v>
      </c>
      <c r="F12" s="23" t="s">
        <v>28</v>
      </c>
      <c r="G12" s="23" t="s">
        <v>28</v>
      </c>
      <c r="H12" s="24" t="s">
        <v>28</v>
      </c>
      <c r="I12" s="24" t="s">
        <v>28</v>
      </c>
      <c r="J12" s="24" t="s">
        <v>28</v>
      </c>
      <c r="K12" s="66" t="s">
        <v>28</v>
      </c>
      <c r="L12" s="49" t="s">
        <v>28</v>
      </c>
      <c r="M12" s="25" t="s">
        <v>28</v>
      </c>
      <c r="N12" s="25" t="s">
        <v>28</v>
      </c>
      <c r="O12" s="26" t="s">
        <v>28</v>
      </c>
      <c r="P12" s="25" t="s">
        <v>28</v>
      </c>
      <c r="Q12" s="25" t="s">
        <v>28</v>
      </c>
      <c r="R12" s="25" t="s">
        <v>28</v>
      </c>
      <c r="S12" s="26" t="s">
        <v>28</v>
      </c>
      <c r="T12" s="100"/>
      <c r="V12" s="102" t="s">
        <v>17</v>
      </c>
      <c r="W12" s="108">
        <f>SUM(W33:W35)</f>
        <v>0</v>
      </c>
      <c r="X12" s="108">
        <f t="shared" ref="X12:BG12" si="2">SUM(X33:X35)</f>
        <v>0</v>
      </c>
      <c r="Y12" s="108">
        <f t="shared" si="2"/>
        <v>0</v>
      </c>
      <c r="Z12" s="108">
        <f t="shared" si="2"/>
        <v>0</v>
      </c>
      <c r="AA12" s="108">
        <f t="shared" si="2"/>
        <v>0</v>
      </c>
      <c r="AB12" s="108">
        <f t="shared" si="2"/>
        <v>0</v>
      </c>
      <c r="AC12" s="108">
        <f t="shared" si="2"/>
        <v>0</v>
      </c>
      <c r="AD12" s="108">
        <f t="shared" si="2"/>
        <v>0</v>
      </c>
      <c r="AE12" s="108">
        <f t="shared" si="2"/>
        <v>0</v>
      </c>
      <c r="AF12" s="108">
        <f t="shared" si="2"/>
        <v>0</v>
      </c>
      <c r="AG12" s="108">
        <f t="shared" si="2"/>
        <v>0</v>
      </c>
      <c r="AH12" s="108">
        <f t="shared" si="2"/>
        <v>0</v>
      </c>
      <c r="AI12" s="108">
        <f t="shared" si="2"/>
        <v>0</v>
      </c>
      <c r="AJ12" s="108">
        <f t="shared" si="2"/>
        <v>0</v>
      </c>
      <c r="AK12" s="108">
        <f t="shared" si="2"/>
        <v>0</v>
      </c>
      <c r="AL12" s="110">
        <f t="shared" si="2"/>
        <v>0</v>
      </c>
      <c r="AM12" s="108">
        <f t="shared" si="2"/>
        <v>0</v>
      </c>
      <c r="AN12" s="108">
        <f t="shared" si="2"/>
        <v>0</v>
      </c>
      <c r="AO12" s="110">
        <f t="shared" si="2"/>
        <v>0</v>
      </c>
      <c r="AP12" s="108">
        <f t="shared" si="2"/>
        <v>0</v>
      </c>
      <c r="AQ12" s="108">
        <f t="shared" si="2"/>
        <v>0</v>
      </c>
      <c r="AR12" s="110">
        <f t="shared" si="2"/>
        <v>0</v>
      </c>
      <c r="AS12" s="108">
        <f t="shared" si="2"/>
        <v>0</v>
      </c>
      <c r="AT12" s="108">
        <f t="shared" si="2"/>
        <v>0</v>
      </c>
      <c r="AU12" s="110">
        <f t="shared" si="2"/>
        <v>0</v>
      </c>
      <c r="AV12" s="108">
        <f t="shared" si="2"/>
        <v>0</v>
      </c>
      <c r="AW12" s="108">
        <f t="shared" si="2"/>
        <v>0</v>
      </c>
      <c r="AX12" s="110">
        <f t="shared" si="2"/>
        <v>0</v>
      </c>
      <c r="AY12" s="108">
        <f t="shared" si="2"/>
        <v>0</v>
      </c>
      <c r="AZ12" s="108">
        <f t="shared" si="2"/>
        <v>0</v>
      </c>
      <c r="BA12" s="110">
        <f t="shared" si="2"/>
        <v>0</v>
      </c>
      <c r="BB12" s="108">
        <f t="shared" si="2"/>
        <v>0</v>
      </c>
      <c r="BC12" s="108">
        <f t="shared" si="2"/>
        <v>0</v>
      </c>
      <c r="BD12" s="110">
        <f t="shared" si="2"/>
        <v>0</v>
      </c>
      <c r="BE12" s="108">
        <f t="shared" si="2"/>
        <v>0</v>
      </c>
      <c r="BF12" s="108">
        <f t="shared" si="2"/>
        <v>0</v>
      </c>
      <c r="BG12" s="110">
        <f t="shared" si="2"/>
        <v>0</v>
      </c>
    </row>
    <row r="13" spans="2:62" ht="30" customHeight="1" x14ac:dyDescent="0.15">
      <c r="B13" s="67">
        <v>41001</v>
      </c>
      <c r="C13" s="27" t="s">
        <v>29</v>
      </c>
      <c r="D13" s="28" t="s">
        <v>30</v>
      </c>
      <c r="E13" s="28" t="s">
        <v>30</v>
      </c>
      <c r="F13" s="28" t="s">
        <v>30</v>
      </c>
      <c r="G13" s="28" t="s">
        <v>30</v>
      </c>
      <c r="H13" s="28" t="s">
        <v>31</v>
      </c>
      <c r="I13" s="29" t="s">
        <v>32</v>
      </c>
      <c r="J13" s="29" t="s">
        <v>33</v>
      </c>
      <c r="K13" s="68" t="s">
        <v>34</v>
      </c>
      <c r="L13" s="50" t="s">
        <v>35</v>
      </c>
      <c r="M13" s="30" t="s">
        <v>36</v>
      </c>
      <c r="N13" s="30" t="s">
        <v>37</v>
      </c>
      <c r="O13" s="28" t="s">
        <v>38</v>
      </c>
      <c r="P13" s="28" t="s">
        <v>30</v>
      </c>
      <c r="Q13" s="28" t="s">
        <v>30</v>
      </c>
      <c r="R13" s="28" t="s">
        <v>30</v>
      </c>
      <c r="S13" s="28" t="s">
        <v>30</v>
      </c>
      <c r="T13" s="31" t="s">
        <v>39</v>
      </c>
      <c r="V13" s="111" t="s">
        <v>29</v>
      </c>
      <c r="W13" s="112">
        <f>'[1]１４表'!X13</f>
        <v>0</v>
      </c>
      <c r="X13" s="112">
        <f>'[2]１３表１'!$D13</f>
        <v>0</v>
      </c>
      <c r="Y13" s="112">
        <f>'[2]１３表３'!$D13</f>
        <v>0</v>
      </c>
      <c r="Z13" s="109">
        <f>SUM(X13:Y13)</f>
        <v>0</v>
      </c>
      <c r="AA13" s="112">
        <f>'[2]１３表１'!$E13</f>
        <v>0</v>
      </c>
      <c r="AB13" s="112">
        <f>'[2]１３表３'!$E13</f>
        <v>0</v>
      </c>
      <c r="AC13" s="109">
        <f>SUM(AA13:AB13)</f>
        <v>0</v>
      </c>
      <c r="AD13" s="112">
        <f>'[2]１３表１'!$F13</f>
        <v>-8360</v>
      </c>
      <c r="AE13" s="112">
        <f>'[2]１３表３'!$F13</f>
        <v>0</v>
      </c>
      <c r="AF13" s="109">
        <f>SUM(AD13:AE13)</f>
        <v>-8360</v>
      </c>
      <c r="AG13" s="112">
        <f>'[2]１３表１'!$G13</f>
        <v>0</v>
      </c>
      <c r="AH13" s="112">
        <f>'[2]１３表３'!$G13</f>
        <v>0</v>
      </c>
      <c r="AI13" s="109">
        <f>SUM(AG13:AH13)</f>
        <v>0</v>
      </c>
      <c r="AJ13" s="112">
        <f>'[2]１３表１'!$H13</f>
        <v>0</v>
      </c>
      <c r="AK13" s="112">
        <f>'[2]１３表３'!$H13</f>
        <v>0</v>
      </c>
      <c r="AL13" s="109">
        <f>SUM(AJ13:AK13)</f>
        <v>0</v>
      </c>
      <c r="AM13" s="112">
        <f>'[2]１３表１'!$I13</f>
        <v>0</v>
      </c>
      <c r="AN13" s="112">
        <f>'[2]１３表３'!$I13</f>
        <v>0</v>
      </c>
      <c r="AO13" s="109">
        <f>SUM(AM13:AN13)</f>
        <v>0</v>
      </c>
      <c r="AP13" s="112">
        <f>'[2]１３表１'!$J13</f>
        <v>0</v>
      </c>
      <c r="AQ13" s="112">
        <f>'[2]１３表３'!$J13</f>
        <v>0</v>
      </c>
      <c r="AR13" s="109">
        <f>SUM(AP13:AQ13)</f>
        <v>0</v>
      </c>
      <c r="AS13" s="112">
        <f>'[2]１３表１'!$K13</f>
        <v>0</v>
      </c>
      <c r="AT13" s="112">
        <f>'[2]１３表３'!$K13</f>
        <v>0</v>
      </c>
      <c r="AU13" s="109">
        <f>SUM(AS13:AT13)</f>
        <v>0</v>
      </c>
      <c r="AV13" s="112">
        <f>'[2]１３表１'!$L13</f>
        <v>0</v>
      </c>
      <c r="AW13" s="112">
        <f>'[2]１３表３'!$L13</f>
        <v>0</v>
      </c>
      <c r="AX13" s="109">
        <f>SUM(AV13:AW13)</f>
        <v>0</v>
      </c>
      <c r="AY13" s="113">
        <f>X13+AG13+AP13</f>
        <v>0</v>
      </c>
      <c r="AZ13" s="113">
        <f>Y13+AH13+AQ13</f>
        <v>0</v>
      </c>
      <c r="BA13" s="109">
        <f t="shared" ref="BA13:BG28" si="3">Z13+AI13+AR13</f>
        <v>0</v>
      </c>
      <c r="BB13" s="113">
        <f t="shared" si="3"/>
        <v>0</v>
      </c>
      <c r="BC13" s="113">
        <f t="shared" si="3"/>
        <v>0</v>
      </c>
      <c r="BD13" s="109">
        <f t="shared" si="3"/>
        <v>0</v>
      </c>
      <c r="BE13" s="113">
        <f t="shared" si="3"/>
        <v>-8360</v>
      </c>
      <c r="BF13" s="113">
        <f t="shared" si="3"/>
        <v>0</v>
      </c>
      <c r="BG13" s="109">
        <f t="shared" si="3"/>
        <v>-8360</v>
      </c>
    </row>
    <row r="14" spans="2:62" ht="30" customHeight="1" x14ac:dyDescent="0.15">
      <c r="B14" s="69">
        <v>41002</v>
      </c>
      <c r="C14" s="43" t="s">
        <v>40</v>
      </c>
      <c r="D14" s="17" t="s">
        <v>24</v>
      </c>
      <c r="E14" s="17" t="s">
        <v>24</v>
      </c>
      <c r="F14" s="17" t="s">
        <v>24</v>
      </c>
      <c r="G14" s="17" t="s">
        <v>24</v>
      </c>
      <c r="H14" s="18">
        <f>ROUND(AC14/Z14,2)</f>
        <v>19</v>
      </c>
      <c r="I14" s="18">
        <f>ROUND(AL14/AI14,2)</f>
        <v>1.48</v>
      </c>
      <c r="J14" s="18">
        <f>ROUND(AU14/AR14,2)</f>
        <v>1.8</v>
      </c>
      <c r="K14" s="64">
        <f>ROUND(BD14/BA14,2)</f>
        <v>1.9</v>
      </c>
      <c r="L14" s="48">
        <f>ROUND(AF14/AC14,0)</f>
        <v>48593</v>
      </c>
      <c r="M14" s="19">
        <f>ROUND(AO14/AL14,0)</f>
        <v>9560</v>
      </c>
      <c r="N14" s="19">
        <f>ROUND(AX14/AU14,0)</f>
        <v>6087</v>
      </c>
      <c r="O14" s="20">
        <f>ROUND(BG14/BD14,0)</f>
        <v>18254</v>
      </c>
      <c r="P14" s="21" t="s">
        <v>24</v>
      </c>
      <c r="Q14" s="21" t="s">
        <v>24</v>
      </c>
      <c r="R14" s="21" t="s">
        <v>24</v>
      </c>
      <c r="S14" s="22" t="s">
        <v>24</v>
      </c>
      <c r="T14" s="32" t="s">
        <v>41</v>
      </c>
      <c r="V14" s="111" t="s">
        <v>40</v>
      </c>
      <c r="W14" s="112">
        <f>'[1]１４表'!X14</f>
        <v>0</v>
      </c>
      <c r="X14" s="112">
        <f>'[2]１３表１'!$D14</f>
        <v>2</v>
      </c>
      <c r="Y14" s="112">
        <f>'[2]１３表３'!$D14</f>
        <v>0</v>
      </c>
      <c r="Z14" s="109">
        <f t="shared" ref="Z14:Z35" si="4">SUM(X14:Y14)</f>
        <v>2</v>
      </c>
      <c r="AA14" s="112">
        <f>'[2]１３表１'!$E14</f>
        <v>38</v>
      </c>
      <c r="AB14" s="112">
        <f>'[2]１３表３'!$E14</f>
        <v>0</v>
      </c>
      <c r="AC14" s="109">
        <f t="shared" ref="AC14:AC35" si="5">SUM(AA14:AB14)</f>
        <v>38</v>
      </c>
      <c r="AD14" s="112">
        <f>'[2]１３表１'!$F14</f>
        <v>1846520</v>
      </c>
      <c r="AE14" s="112">
        <f>'[2]１３表３'!$F14</f>
        <v>0</v>
      </c>
      <c r="AF14" s="109">
        <f t="shared" ref="AF14:AF35" si="6">SUM(AD14:AE14)</f>
        <v>1846520</v>
      </c>
      <c r="AG14" s="112">
        <f>'[2]１３表１'!$G14</f>
        <v>81</v>
      </c>
      <c r="AH14" s="112">
        <f>'[2]１３表３'!$G14</f>
        <v>0</v>
      </c>
      <c r="AI14" s="109">
        <f t="shared" ref="AI14:AI35" si="7">SUM(AG14:AH14)</f>
        <v>81</v>
      </c>
      <c r="AJ14" s="112">
        <f>'[2]１３表１'!$H14</f>
        <v>120</v>
      </c>
      <c r="AK14" s="112">
        <f>'[2]１３表３'!$H14</f>
        <v>0</v>
      </c>
      <c r="AL14" s="109">
        <f t="shared" ref="AL14:AL35" si="8">SUM(AJ14:AK14)</f>
        <v>120</v>
      </c>
      <c r="AM14" s="112">
        <f>'[2]１３表１'!$I14</f>
        <v>1147150</v>
      </c>
      <c r="AN14" s="112">
        <f>'[2]１３表３'!$I14</f>
        <v>0</v>
      </c>
      <c r="AO14" s="109">
        <f t="shared" ref="AO14:AO35" si="9">SUM(AM14:AN14)</f>
        <v>1147150</v>
      </c>
      <c r="AP14" s="112">
        <f>'[2]１３表１'!$J14</f>
        <v>5</v>
      </c>
      <c r="AQ14" s="112">
        <f>'[2]１３表３'!$J14</f>
        <v>0</v>
      </c>
      <c r="AR14" s="109">
        <f t="shared" ref="AR14:AR35" si="10">SUM(AP14:AQ14)</f>
        <v>5</v>
      </c>
      <c r="AS14" s="112">
        <f>'[2]１３表１'!$K14</f>
        <v>9</v>
      </c>
      <c r="AT14" s="112">
        <f>'[2]１３表３'!$K14</f>
        <v>0</v>
      </c>
      <c r="AU14" s="109">
        <f t="shared" ref="AU14:AU35" si="11">SUM(AS14:AT14)</f>
        <v>9</v>
      </c>
      <c r="AV14" s="112">
        <f>'[2]１３表１'!$L14</f>
        <v>54780</v>
      </c>
      <c r="AW14" s="112">
        <f>'[2]１３表３'!$L14</f>
        <v>0</v>
      </c>
      <c r="AX14" s="109">
        <f t="shared" ref="AX14:AX35" si="12">SUM(AV14:AW14)</f>
        <v>54780</v>
      </c>
      <c r="AY14" s="113">
        <f t="shared" ref="AY14:BG32" si="13">X14+AG14+AP14</f>
        <v>88</v>
      </c>
      <c r="AZ14" s="113">
        <f t="shared" si="13"/>
        <v>0</v>
      </c>
      <c r="BA14" s="109">
        <f t="shared" si="3"/>
        <v>88</v>
      </c>
      <c r="BB14" s="113">
        <f t="shared" si="3"/>
        <v>167</v>
      </c>
      <c r="BC14" s="113">
        <f t="shared" si="3"/>
        <v>0</v>
      </c>
      <c r="BD14" s="109">
        <f t="shared" si="3"/>
        <v>167</v>
      </c>
      <c r="BE14" s="113">
        <f t="shared" si="3"/>
        <v>3048450</v>
      </c>
      <c r="BF14" s="113">
        <f t="shared" si="3"/>
        <v>0</v>
      </c>
      <c r="BG14" s="109">
        <f t="shared" si="3"/>
        <v>3048450</v>
      </c>
      <c r="BJ14" s="33"/>
    </row>
    <row r="15" spans="2:62" ht="30" customHeight="1" x14ac:dyDescent="0.15">
      <c r="B15" s="69">
        <v>41003</v>
      </c>
      <c r="C15" s="43" t="s">
        <v>42</v>
      </c>
      <c r="D15" s="28" t="s">
        <v>30</v>
      </c>
      <c r="E15" s="28" t="s">
        <v>30</v>
      </c>
      <c r="F15" s="28" t="s">
        <v>30</v>
      </c>
      <c r="G15" s="28" t="s">
        <v>30</v>
      </c>
      <c r="H15" s="28" t="s">
        <v>31</v>
      </c>
      <c r="I15" s="34" t="s">
        <v>32</v>
      </c>
      <c r="J15" s="28" t="s">
        <v>43</v>
      </c>
      <c r="K15" s="68" t="s">
        <v>34</v>
      </c>
      <c r="L15" s="50" t="s">
        <v>35</v>
      </c>
      <c r="M15" s="21" t="s">
        <v>36</v>
      </c>
      <c r="N15" s="28" t="s">
        <v>44</v>
      </c>
      <c r="O15" s="28" t="s">
        <v>45</v>
      </c>
      <c r="P15" s="28" t="s">
        <v>30</v>
      </c>
      <c r="Q15" s="28" t="s">
        <v>30</v>
      </c>
      <c r="R15" s="28" t="s">
        <v>30</v>
      </c>
      <c r="S15" s="28" t="s">
        <v>30</v>
      </c>
      <c r="T15" s="32" t="s">
        <v>46</v>
      </c>
      <c r="V15" s="111" t="s">
        <v>42</v>
      </c>
      <c r="W15" s="112">
        <f>'[1]１４表'!X15</f>
        <v>0</v>
      </c>
      <c r="X15" s="112">
        <f>'[2]１３表１'!$D15</f>
        <v>0</v>
      </c>
      <c r="Y15" s="112">
        <f>'[2]１３表３'!$D15</f>
        <v>0</v>
      </c>
      <c r="Z15" s="109">
        <f t="shared" si="4"/>
        <v>0</v>
      </c>
      <c r="AA15" s="112">
        <f>'[2]１３表１'!$E15</f>
        <v>0</v>
      </c>
      <c r="AB15" s="112">
        <f>'[2]１３表３'!$E15</f>
        <v>0</v>
      </c>
      <c r="AC15" s="109">
        <f t="shared" si="5"/>
        <v>0</v>
      </c>
      <c r="AD15" s="112">
        <f>'[2]１３表１'!$F15</f>
        <v>-27050</v>
      </c>
      <c r="AE15" s="112">
        <f>'[2]１３表３'!$F15</f>
        <v>0</v>
      </c>
      <c r="AF15" s="109">
        <f t="shared" si="6"/>
        <v>-27050</v>
      </c>
      <c r="AG15" s="112">
        <f>'[2]１３表１'!$G15</f>
        <v>0</v>
      </c>
      <c r="AH15" s="112">
        <f>'[2]１３表３'!$G15</f>
        <v>0</v>
      </c>
      <c r="AI15" s="109">
        <f t="shared" si="7"/>
        <v>0</v>
      </c>
      <c r="AJ15" s="112">
        <f>'[2]１３表１'!$H15</f>
        <v>0</v>
      </c>
      <c r="AK15" s="112">
        <f>'[2]１３表３'!$H15</f>
        <v>0</v>
      </c>
      <c r="AL15" s="109">
        <f t="shared" si="8"/>
        <v>0</v>
      </c>
      <c r="AM15" s="112">
        <f>'[2]１３表１'!$I15</f>
        <v>-18050</v>
      </c>
      <c r="AN15" s="112">
        <f>'[2]１３表３'!$I15</f>
        <v>-94650</v>
      </c>
      <c r="AO15" s="109">
        <f t="shared" si="9"/>
        <v>-112700</v>
      </c>
      <c r="AP15" s="112">
        <f>'[2]１３表１'!$J15</f>
        <v>0</v>
      </c>
      <c r="AQ15" s="112">
        <f>'[2]１３表３'!$J15</f>
        <v>0</v>
      </c>
      <c r="AR15" s="109">
        <f t="shared" si="10"/>
        <v>0</v>
      </c>
      <c r="AS15" s="112">
        <f>'[2]１３表１'!$K15</f>
        <v>0</v>
      </c>
      <c r="AT15" s="112">
        <f>'[2]１３表３'!$K15</f>
        <v>0</v>
      </c>
      <c r="AU15" s="109">
        <f t="shared" si="11"/>
        <v>0</v>
      </c>
      <c r="AV15" s="112">
        <f>'[2]１３表１'!$L15</f>
        <v>0</v>
      </c>
      <c r="AW15" s="112">
        <f>'[2]１３表３'!$L15</f>
        <v>0</v>
      </c>
      <c r="AX15" s="109">
        <f t="shared" si="12"/>
        <v>0</v>
      </c>
      <c r="AY15" s="113">
        <f t="shared" si="13"/>
        <v>0</v>
      </c>
      <c r="AZ15" s="113">
        <f t="shared" si="13"/>
        <v>0</v>
      </c>
      <c r="BA15" s="109">
        <f t="shared" si="3"/>
        <v>0</v>
      </c>
      <c r="BB15" s="113">
        <f t="shared" si="3"/>
        <v>0</v>
      </c>
      <c r="BC15" s="113">
        <f t="shared" si="3"/>
        <v>0</v>
      </c>
      <c r="BD15" s="109">
        <f t="shared" si="3"/>
        <v>0</v>
      </c>
      <c r="BE15" s="113">
        <f t="shared" si="3"/>
        <v>-45100</v>
      </c>
      <c r="BF15" s="113">
        <f t="shared" si="3"/>
        <v>-94650</v>
      </c>
      <c r="BG15" s="109">
        <f t="shared" si="3"/>
        <v>-139750</v>
      </c>
    </row>
    <row r="16" spans="2:62" ht="30" customHeight="1" x14ac:dyDescent="0.15">
      <c r="B16" s="69">
        <v>41004</v>
      </c>
      <c r="C16" s="43" t="s">
        <v>47</v>
      </c>
      <c r="D16" s="28" t="s">
        <v>30</v>
      </c>
      <c r="E16" s="28" t="s">
        <v>30</v>
      </c>
      <c r="F16" s="28" t="s">
        <v>30</v>
      </c>
      <c r="G16" s="28" t="s">
        <v>30</v>
      </c>
      <c r="H16" s="28" t="s">
        <v>31</v>
      </c>
      <c r="I16" s="34" t="s">
        <v>32</v>
      </c>
      <c r="J16" s="28" t="s">
        <v>43</v>
      </c>
      <c r="K16" s="68" t="s">
        <v>34</v>
      </c>
      <c r="L16" s="50" t="s">
        <v>35</v>
      </c>
      <c r="M16" s="21" t="s">
        <v>36</v>
      </c>
      <c r="N16" s="28" t="s">
        <v>37</v>
      </c>
      <c r="O16" s="28" t="s">
        <v>38</v>
      </c>
      <c r="P16" s="28" t="s">
        <v>30</v>
      </c>
      <c r="Q16" s="28" t="s">
        <v>30</v>
      </c>
      <c r="R16" s="28" t="s">
        <v>30</v>
      </c>
      <c r="S16" s="28" t="s">
        <v>30</v>
      </c>
      <c r="T16" s="32" t="s">
        <v>48</v>
      </c>
      <c r="V16" s="111" t="s">
        <v>47</v>
      </c>
      <c r="W16" s="112">
        <f>'[1]１４表'!X16</f>
        <v>0</v>
      </c>
      <c r="X16" s="112">
        <f>'[2]１３表１'!$D16</f>
        <v>0</v>
      </c>
      <c r="Y16" s="112">
        <f>'[2]１３表３'!$D16</f>
        <v>0</v>
      </c>
      <c r="Z16" s="109">
        <f t="shared" si="4"/>
        <v>0</v>
      </c>
      <c r="AA16" s="112">
        <f>'[2]１３表１'!$E16</f>
        <v>0</v>
      </c>
      <c r="AB16" s="112">
        <f>'[2]１３表３'!$E16</f>
        <v>0</v>
      </c>
      <c r="AC16" s="109">
        <f t="shared" si="5"/>
        <v>0</v>
      </c>
      <c r="AD16" s="112">
        <f>'[2]１３表１'!$F16</f>
        <v>-220</v>
      </c>
      <c r="AE16" s="112">
        <f>'[2]１３表３'!$F16</f>
        <v>0</v>
      </c>
      <c r="AF16" s="109">
        <f t="shared" si="6"/>
        <v>-220</v>
      </c>
      <c r="AG16" s="112">
        <f>'[2]１３表１'!$G16</f>
        <v>0</v>
      </c>
      <c r="AH16" s="112">
        <f>'[2]１３表３'!$G16</f>
        <v>0</v>
      </c>
      <c r="AI16" s="109">
        <f t="shared" si="7"/>
        <v>0</v>
      </c>
      <c r="AJ16" s="112">
        <f>'[2]１３表１'!$H16</f>
        <v>0</v>
      </c>
      <c r="AK16" s="112">
        <f>'[2]１３表３'!$H16</f>
        <v>0</v>
      </c>
      <c r="AL16" s="109">
        <f t="shared" si="8"/>
        <v>0</v>
      </c>
      <c r="AM16" s="112">
        <f>'[2]１３表１'!$I16</f>
        <v>0</v>
      </c>
      <c r="AN16" s="112">
        <f>'[2]１３表３'!$I16</f>
        <v>0</v>
      </c>
      <c r="AO16" s="109">
        <f t="shared" si="9"/>
        <v>0</v>
      </c>
      <c r="AP16" s="112">
        <f>'[2]１３表１'!$J16</f>
        <v>0</v>
      </c>
      <c r="AQ16" s="112">
        <f>'[2]１３表３'!$J16</f>
        <v>0</v>
      </c>
      <c r="AR16" s="109">
        <f t="shared" si="10"/>
        <v>0</v>
      </c>
      <c r="AS16" s="112">
        <f>'[2]１３表１'!$K16</f>
        <v>0</v>
      </c>
      <c r="AT16" s="112">
        <f>'[2]１３表３'!$K16</f>
        <v>0</v>
      </c>
      <c r="AU16" s="109">
        <f t="shared" si="11"/>
        <v>0</v>
      </c>
      <c r="AV16" s="112">
        <f>'[2]１３表１'!$L16</f>
        <v>0</v>
      </c>
      <c r="AW16" s="112">
        <f>'[2]１３表３'!$L16</f>
        <v>0</v>
      </c>
      <c r="AX16" s="109">
        <f t="shared" si="12"/>
        <v>0</v>
      </c>
      <c r="AY16" s="113">
        <f t="shared" si="13"/>
        <v>0</v>
      </c>
      <c r="AZ16" s="113">
        <f t="shared" si="13"/>
        <v>0</v>
      </c>
      <c r="BA16" s="109">
        <f>Z16+AI16+AR16</f>
        <v>0</v>
      </c>
      <c r="BB16" s="113">
        <f t="shared" si="3"/>
        <v>0</v>
      </c>
      <c r="BC16" s="113">
        <f t="shared" si="3"/>
        <v>0</v>
      </c>
      <c r="BD16" s="109">
        <f t="shared" si="3"/>
        <v>0</v>
      </c>
      <c r="BE16" s="113">
        <f t="shared" si="3"/>
        <v>-220</v>
      </c>
      <c r="BF16" s="113">
        <f t="shared" si="3"/>
        <v>0</v>
      </c>
      <c r="BG16" s="109">
        <f t="shared" si="3"/>
        <v>-220</v>
      </c>
    </row>
    <row r="17" spans="2:59" ht="30" customHeight="1" x14ac:dyDescent="0.15">
      <c r="B17" s="69">
        <v>41005</v>
      </c>
      <c r="C17" s="43" t="s">
        <v>49</v>
      </c>
      <c r="D17" s="28" t="s">
        <v>30</v>
      </c>
      <c r="E17" s="28" t="s">
        <v>30</v>
      </c>
      <c r="F17" s="28" t="s">
        <v>30</v>
      </c>
      <c r="G17" s="28" t="s">
        <v>30</v>
      </c>
      <c r="H17" s="28" t="s">
        <v>31</v>
      </c>
      <c r="I17" s="34" t="s">
        <v>32</v>
      </c>
      <c r="J17" s="34" t="s">
        <v>33</v>
      </c>
      <c r="K17" s="68" t="s">
        <v>34</v>
      </c>
      <c r="L17" s="50" t="s">
        <v>35</v>
      </c>
      <c r="M17" s="21" t="s">
        <v>36</v>
      </c>
      <c r="N17" s="21" t="s">
        <v>37</v>
      </c>
      <c r="O17" s="28" t="s">
        <v>38</v>
      </c>
      <c r="P17" s="28" t="s">
        <v>30</v>
      </c>
      <c r="Q17" s="28" t="s">
        <v>30</v>
      </c>
      <c r="R17" s="28" t="s">
        <v>30</v>
      </c>
      <c r="S17" s="28" t="s">
        <v>30</v>
      </c>
      <c r="T17" s="32" t="s">
        <v>50</v>
      </c>
      <c r="V17" s="111" t="s">
        <v>49</v>
      </c>
      <c r="W17" s="112">
        <f>'[1]１４表'!X17</f>
        <v>0</v>
      </c>
      <c r="X17" s="112">
        <f>'[2]１３表１'!$D17</f>
        <v>0</v>
      </c>
      <c r="Y17" s="112">
        <f>'[2]１３表３'!$D17</f>
        <v>0</v>
      </c>
      <c r="Z17" s="109">
        <f t="shared" si="4"/>
        <v>0</v>
      </c>
      <c r="AA17" s="112">
        <f>'[2]１３表１'!$E17</f>
        <v>0</v>
      </c>
      <c r="AB17" s="112">
        <f>'[2]１３表３'!$E17</f>
        <v>0</v>
      </c>
      <c r="AC17" s="109">
        <f t="shared" si="5"/>
        <v>0</v>
      </c>
      <c r="AD17" s="112">
        <f>'[2]１３表１'!$F17</f>
        <v>-110</v>
      </c>
      <c r="AE17" s="112">
        <f>'[2]１３表３'!$F17</f>
        <v>-170</v>
      </c>
      <c r="AF17" s="109">
        <f t="shared" si="6"/>
        <v>-280</v>
      </c>
      <c r="AG17" s="112">
        <f>'[2]１３表１'!$G17</f>
        <v>0</v>
      </c>
      <c r="AH17" s="112">
        <f>'[2]１３表３'!$G17</f>
        <v>0</v>
      </c>
      <c r="AI17" s="109">
        <f t="shared" si="7"/>
        <v>0</v>
      </c>
      <c r="AJ17" s="112">
        <f>'[2]１３表１'!$H17</f>
        <v>0</v>
      </c>
      <c r="AK17" s="112">
        <f>'[2]１３表３'!$H17</f>
        <v>0</v>
      </c>
      <c r="AL17" s="109">
        <f t="shared" si="8"/>
        <v>0</v>
      </c>
      <c r="AM17" s="112">
        <f>'[2]１３表１'!$I17</f>
        <v>0</v>
      </c>
      <c r="AN17" s="112">
        <f>'[2]１３表３'!$I17</f>
        <v>0</v>
      </c>
      <c r="AO17" s="109">
        <f t="shared" si="9"/>
        <v>0</v>
      </c>
      <c r="AP17" s="112">
        <f>'[2]１３表１'!$J17</f>
        <v>0</v>
      </c>
      <c r="AQ17" s="112">
        <f>'[2]１３表３'!$J17</f>
        <v>0</v>
      </c>
      <c r="AR17" s="109">
        <f t="shared" si="10"/>
        <v>0</v>
      </c>
      <c r="AS17" s="112">
        <f>'[2]１３表１'!$K17</f>
        <v>0</v>
      </c>
      <c r="AT17" s="112">
        <f>'[2]１３表３'!$K17</f>
        <v>0</v>
      </c>
      <c r="AU17" s="109">
        <f t="shared" si="11"/>
        <v>0</v>
      </c>
      <c r="AV17" s="112">
        <f>'[2]１３表１'!$L17</f>
        <v>0</v>
      </c>
      <c r="AW17" s="112">
        <f>'[2]１３表３'!$L17</f>
        <v>0</v>
      </c>
      <c r="AX17" s="109">
        <f t="shared" si="12"/>
        <v>0</v>
      </c>
      <c r="AY17" s="113">
        <f t="shared" si="13"/>
        <v>0</v>
      </c>
      <c r="AZ17" s="113">
        <f t="shared" si="13"/>
        <v>0</v>
      </c>
      <c r="BA17" s="109">
        <f t="shared" si="3"/>
        <v>0</v>
      </c>
      <c r="BB17" s="113">
        <f t="shared" si="3"/>
        <v>0</v>
      </c>
      <c r="BC17" s="113">
        <f t="shared" si="3"/>
        <v>0</v>
      </c>
      <c r="BD17" s="109">
        <f t="shared" si="3"/>
        <v>0</v>
      </c>
      <c r="BE17" s="113">
        <f t="shared" si="3"/>
        <v>-110</v>
      </c>
      <c r="BF17" s="113">
        <f t="shared" si="3"/>
        <v>-170</v>
      </c>
      <c r="BG17" s="109">
        <f t="shared" si="3"/>
        <v>-280</v>
      </c>
    </row>
    <row r="18" spans="2:59" ht="30" customHeight="1" x14ac:dyDescent="0.15">
      <c r="B18" s="69">
        <v>41006</v>
      </c>
      <c r="C18" s="43" t="s">
        <v>51</v>
      </c>
      <c r="D18" s="28" t="s">
        <v>30</v>
      </c>
      <c r="E18" s="28" t="s">
        <v>30</v>
      </c>
      <c r="F18" s="28" t="s">
        <v>30</v>
      </c>
      <c r="G18" s="28" t="s">
        <v>30</v>
      </c>
      <c r="H18" s="28" t="s">
        <v>31</v>
      </c>
      <c r="I18" s="34" t="s">
        <v>32</v>
      </c>
      <c r="J18" s="28" t="s">
        <v>43</v>
      </c>
      <c r="K18" s="68" t="s">
        <v>34</v>
      </c>
      <c r="L18" s="50" t="s">
        <v>35</v>
      </c>
      <c r="M18" s="21" t="s">
        <v>36</v>
      </c>
      <c r="N18" s="28" t="s">
        <v>37</v>
      </c>
      <c r="O18" s="28" t="s">
        <v>38</v>
      </c>
      <c r="P18" s="28" t="s">
        <v>30</v>
      </c>
      <c r="Q18" s="28" t="s">
        <v>30</v>
      </c>
      <c r="R18" s="28" t="s">
        <v>30</v>
      </c>
      <c r="S18" s="28" t="s">
        <v>30</v>
      </c>
      <c r="T18" s="32" t="s">
        <v>52</v>
      </c>
      <c r="V18" s="111" t="s">
        <v>51</v>
      </c>
      <c r="W18" s="112">
        <f>'[1]１４表'!X18</f>
        <v>0</v>
      </c>
      <c r="X18" s="112">
        <f>'[2]１３表１'!$D18</f>
        <v>0</v>
      </c>
      <c r="Y18" s="112">
        <f>'[2]１３表３'!$D18</f>
        <v>0</v>
      </c>
      <c r="Z18" s="109">
        <f t="shared" si="4"/>
        <v>0</v>
      </c>
      <c r="AA18" s="112">
        <f>'[2]１３表１'!$E18</f>
        <v>0</v>
      </c>
      <c r="AB18" s="112">
        <f>'[2]１３表３'!$E18</f>
        <v>0</v>
      </c>
      <c r="AC18" s="109">
        <f t="shared" si="5"/>
        <v>0</v>
      </c>
      <c r="AD18" s="112">
        <f>'[2]１３表１'!$F18</f>
        <v>0</v>
      </c>
      <c r="AE18" s="112">
        <f>'[2]１３表３'!$F18</f>
        <v>0</v>
      </c>
      <c r="AF18" s="109">
        <f t="shared" si="6"/>
        <v>0</v>
      </c>
      <c r="AG18" s="112">
        <f>'[2]１３表１'!$G18</f>
        <v>0</v>
      </c>
      <c r="AH18" s="112">
        <f>'[2]１３表３'!$G18</f>
        <v>0</v>
      </c>
      <c r="AI18" s="109">
        <f t="shared" si="7"/>
        <v>0</v>
      </c>
      <c r="AJ18" s="112">
        <f>'[2]１３表１'!$H18</f>
        <v>0</v>
      </c>
      <c r="AK18" s="112">
        <f>'[2]１３表３'!$H18</f>
        <v>0</v>
      </c>
      <c r="AL18" s="109">
        <f t="shared" si="8"/>
        <v>0</v>
      </c>
      <c r="AM18" s="112">
        <f>'[2]１３表１'!$I18</f>
        <v>0</v>
      </c>
      <c r="AN18" s="112">
        <f>'[2]１３表３'!$I18</f>
        <v>0</v>
      </c>
      <c r="AO18" s="109">
        <f t="shared" si="9"/>
        <v>0</v>
      </c>
      <c r="AP18" s="112">
        <f>'[2]１３表１'!$J18</f>
        <v>0</v>
      </c>
      <c r="AQ18" s="112">
        <f>'[2]１３表３'!$J18</f>
        <v>0</v>
      </c>
      <c r="AR18" s="109">
        <f t="shared" si="10"/>
        <v>0</v>
      </c>
      <c r="AS18" s="112">
        <f>'[2]１３表１'!$K18</f>
        <v>0</v>
      </c>
      <c r="AT18" s="112">
        <f>'[2]１３表３'!$K18</f>
        <v>0</v>
      </c>
      <c r="AU18" s="109">
        <f t="shared" si="11"/>
        <v>0</v>
      </c>
      <c r="AV18" s="112">
        <f>'[2]１３表１'!$L18</f>
        <v>0</v>
      </c>
      <c r="AW18" s="112">
        <f>'[2]１３表３'!$L18</f>
        <v>0</v>
      </c>
      <c r="AX18" s="109">
        <f t="shared" si="12"/>
        <v>0</v>
      </c>
      <c r="AY18" s="113">
        <f t="shared" si="13"/>
        <v>0</v>
      </c>
      <c r="AZ18" s="113">
        <f t="shared" si="13"/>
        <v>0</v>
      </c>
      <c r="BA18" s="109">
        <f t="shared" si="3"/>
        <v>0</v>
      </c>
      <c r="BB18" s="113">
        <f t="shared" si="3"/>
        <v>0</v>
      </c>
      <c r="BC18" s="113">
        <f t="shared" si="3"/>
        <v>0</v>
      </c>
      <c r="BD18" s="109">
        <f t="shared" si="3"/>
        <v>0</v>
      </c>
      <c r="BE18" s="113">
        <f t="shared" si="3"/>
        <v>0</v>
      </c>
      <c r="BF18" s="113">
        <f t="shared" si="3"/>
        <v>0</v>
      </c>
      <c r="BG18" s="109">
        <f t="shared" si="3"/>
        <v>0</v>
      </c>
    </row>
    <row r="19" spans="2:59" ht="30" customHeight="1" x14ac:dyDescent="0.15">
      <c r="B19" s="69">
        <v>41007</v>
      </c>
      <c r="C19" s="43" t="s">
        <v>53</v>
      </c>
      <c r="D19" s="28" t="s">
        <v>30</v>
      </c>
      <c r="E19" s="28" t="s">
        <v>30</v>
      </c>
      <c r="F19" s="28" t="s">
        <v>30</v>
      </c>
      <c r="G19" s="28" t="s">
        <v>30</v>
      </c>
      <c r="H19" s="28" t="s">
        <v>31</v>
      </c>
      <c r="I19" s="28" t="s">
        <v>54</v>
      </c>
      <c r="J19" s="28" t="s">
        <v>43</v>
      </c>
      <c r="K19" s="68" t="s">
        <v>34</v>
      </c>
      <c r="L19" s="50" t="s">
        <v>35</v>
      </c>
      <c r="M19" s="28" t="s">
        <v>36</v>
      </c>
      <c r="N19" s="28" t="s">
        <v>37</v>
      </c>
      <c r="O19" s="28" t="s">
        <v>38</v>
      </c>
      <c r="P19" s="28" t="s">
        <v>30</v>
      </c>
      <c r="Q19" s="28" t="s">
        <v>30</v>
      </c>
      <c r="R19" s="28" t="s">
        <v>30</v>
      </c>
      <c r="S19" s="28" t="s">
        <v>30</v>
      </c>
      <c r="T19" s="32" t="s">
        <v>55</v>
      </c>
      <c r="V19" s="111" t="s">
        <v>53</v>
      </c>
      <c r="W19" s="112">
        <f>'[1]１４表'!X19</f>
        <v>0</v>
      </c>
      <c r="X19" s="112">
        <f>'[2]１３表１'!$D19</f>
        <v>0</v>
      </c>
      <c r="Y19" s="112">
        <f>'[2]１３表３'!$D19</f>
        <v>0</v>
      </c>
      <c r="Z19" s="109">
        <f t="shared" si="4"/>
        <v>0</v>
      </c>
      <c r="AA19" s="112">
        <f>'[2]１３表１'!$E19</f>
        <v>0</v>
      </c>
      <c r="AB19" s="112">
        <f>'[2]１３表３'!$E19</f>
        <v>0</v>
      </c>
      <c r="AC19" s="109">
        <f t="shared" si="5"/>
        <v>0</v>
      </c>
      <c r="AD19" s="112">
        <f>'[2]１３表１'!$F19</f>
        <v>0</v>
      </c>
      <c r="AE19" s="112">
        <f>'[2]１３表３'!$F19</f>
        <v>0</v>
      </c>
      <c r="AF19" s="109">
        <f t="shared" si="6"/>
        <v>0</v>
      </c>
      <c r="AG19" s="112">
        <f>'[2]１３表１'!$G19</f>
        <v>0</v>
      </c>
      <c r="AH19" s="112">
        <f>'[2]１３表３'!$G19</f>
        <v>0</v>
      </c>
      <c r="AI19" s="109">
        <f t="shared" si="7"/>
        <v>0</v>
      </c>
      <c r="AJ19" s="112">
        <f>'[2]１３表１'!$H19</f>
        <v>0</v>
      </c>
      <c r="AK19" s="112">
        <f>'[2]１３表３'!$H19</f>
        <v>0</v>
      </c>
      <c r="AL19" s="109">
        <f t="shared" si="8"/>
        <v>0</v>
      </c>
      <c r="AM19" s="112">
        <f>'[2]１３表１'!$I19</f>
        <v>0</v>
      </c>
      <c r="AN19" s="112">
        <f>'[2]１３表３'!$I19</f>
        <v>0</v>
      </c>
      <c r="AO19" s="109">
        <f t="shared" si="9"/>
        <v>0</v>
      </c>
      <c r="AP19" s="112">
        <f>'[2]１３表１'!$J19</f>
        <v>0</v>
      </c>
      <c r="AQ19" s="112">
        <f>'[2]１３表３'!$J19</f>
        <v>0</v>
      </c>
      <c r="AR19" s="109">
        <f t="shared" si="10"/>
        <v>0</v>
      </c>
      <c r="AS19" s="112">
        <f>'[2]１３表１'!$K19</f>
        <v>0</v>
      </c>
      <c r="AT19" s="112">
        <f>'[2]１３表３'!$K19</f>
        <v>0</v>
      </c>
      <c r="AU19" s="109">
        <f t="shared" si="11"/>
        <v>0</v>
      </c>
      <c r="AV19" s="112">
        <f>'[2]１３表１'!$L19</f>
        <v>0</v>
      </c>
      <c r="AW19" s="112">
        <f>'[2]１３表３'!$L19</f>
        <v>0</v>
      </c>
      <c r="AX19" s="109">
        <f t="shared" si="12"/>
        <v>0</v>
      </c>
      <c r="AY19" s="113">
        <f t="shared" si="13"/>
        <v>0</v>
      </c>
      <c r="AZ19" s="113">
        <f t="shared" si="13"/>
        <v>0</v>
      </c>
      <c r="BA19" s="109">
        <f t="shared" si="3"/>
        <v>0</v>
      </c>
      <c r="BB19" s="113">
        <f t="shared" si="3"/>
        <v>0</v>
      </c>
      <c r="BC19" s="113">
        <f t="shared" si="3"/>
        <v>0</v>
      </c>
      <c r="BD19" s="109">
        <f t="shared" si="3"/>
        <v>0</v>
      </c>
      <c r="BE19" s="113">
        <f t="shared" si="3"/>
        <v>0</v>
      </c>
      <c r="BF19" s="113">
        <f t="shared" si="3"/>
        <v>0</v>
      </c>
      <c r="BG19" s="109">
        <f t="shared" si="3"/>
        <v>0</v>
      </c>
    </row>
    <row r="20" spans="2:59" ht="30" customHeight="1" x14ac:dyDescent="0.15">
      <c r="B20" s="69">
        <v>41025</v>
      </c>
      <c r="C20" s="43" t="s">
        <v>56</v>
      </c>
      <c r="D20" s="28" t="s">
        <v>30</v>
      </c>
      <c r="E20" s="28" t="s">
        <v>30</v>
      </c>
      <c r="F20" s="28" t="s">
        <v>30</v>
      </c>
      <c r="G20" s="28" t="s">
        <v>30</v>
      </c>
      <c r="H20" s="28" t="s">
        <v>31</v>
      </c>
      <c r="I20" s="28" t="s">
        <v>54</v>
      </c>
      <c r="J20" s="34" t="s">
        <v>33</v>
      </c>
      <c r="K20" s="68" t="s">
        <v>34</v>
      </c>
      <c r="L20" s="50" t="s">
        <v>35</v>
      </c>
      <c r="M20" s="21" t="s">
        <v>36</v>
      </c>
      <c r="N20" s="21" t="s">
        <v>37</v>
      </c>
      <c r="O20" s="28" t="s">
        <v>38</v>
      </c>
      <c r="P20" s="28" t="s">
        <v>30</v>
      </c>
      <c r="Q20" s="28" t="s">
        <v>30</v>
      </c>
      <c r="R20" s="28" t="s">
        <v>30</v>
      </c>
      <c r="S20" s="28" t="s">
        <v>30</v>
      </c>
      <c r="T20" s="32" t="s">
        <v>57</v>
      </c>
      <c r="V20" s="111" t="s">
        <v>56</v>
      </c>
      <c r="W20" s="112">
        <f>'[1]１４表'!X20</f>
        <v>0</v>
      </c>
      <c r="X20" s="112">
        <f>'[2]１３表１'!$D20</f>
        <v>0</v>
      </c>
      <c r="Y20" s="112">
        <f>'[2]１３表３'!$D20</f>
        <v>0</v>
      </c>
      <c r="Z20" s="109">
        <f t="shared" si="4"/>
        <v>0</v>
      </c>
      <c r="AA20" s="112">
        <f>'[2]１３表１'!$E20</f>
        <v>0</v>
      </c>
      <c r="AB20" s="112">
        <f>'[2]１３表３'!$E20</f>
        <v>0</v>
      </c>
      <c r="AC20" s="109">
        <f t="shared" si="5"/>
        <v>0</v>
      </c>
      <c r="AD20" s="112">
        <f>'[2]１３表１'!$F20</f>
        <v>0</v>
      </c>
      <c r="AE20" s="112">
        <f>'[2]１３表３'!$F20</f>
        <v>0</v>
      </c>
      <c r="AF20" s="109">
        <f t="shared" si="6"/>
        <v>0</v>
      </c>
      <c r="AG20" s="112">
        <f>'[2]１３表１'!$G20</f>
        <v>0</v>
      </c>
      <c r="AH20" s="112">
        <f>'[2]１３表３'!$G20</f>
        <v>0</v>
      </c>
      <c r="AI20" s="109">
        <f t="shared" si="7"/>
        <v>0</v>
      </c>
      <c r="AJ20" s="112">
        <f>'[2]１３表１'!$H20</f>
        <v>0</v>
      </c>
      <c r="AK20" s="112">
        <f>'[2]１３表３'!$H20</f>
        <v>0</v>
      </c>
      <c r="AL20" s="109">
        <f t="shared" si="8"/>
        <v>0</v>
      </c>
      <c r="AM20" s="112">
        <f>'[2]１３表１'!$I20</f>
        <v>0</v>
      </c>
      <c r="AN20" s="112">
        <f>'[2]１３表３'!$I20</f>
        <v>0</v>
      </c>
      <c r="AO20" s="109">
        <f t="shared" si="9"/>
        <v>0</v>
      </c>
      <c r="AP20" s="112">
        <f>'[2]１３表１'!$J20</f>
        <v>0</v>
      </c>
      <c r="AQ20" s="112">
        <f>'[2]１３表３'!$J20</f>
        <v>0</v>
      </c>
      <c r="AR20" s="109">
        <f t="shared" si="10"/>
        <v>0</v>
      </c>
      <c r="AS20" s="112">
        <f>'[2]１３表１'!$K20</f>
        <v>0</v>
      </c>
      <c r="AT20" s="112">
        <f>'[2]１３表３'!$K20</f>
        <v>0</v>
      </c>
      <c r="AU20" s="109">
        <f t="shared" si="11"/>
        <v>0</v>
      </c>
      <c r="AV20" s="112">
        <f>'[2]１３表１'!$L20</f>
        <v>0</v>
      </c>
      <c r="AW20" s="112">
        <f>'[2]１３表３'!$L20</f>
        <v>0</v>
      </c>
      <c r="AX20" s="109">
        <f t="shared" si="12"/>
        <v>0</v>
      </c>
      <c r="AY20" s="113">
        <f t="shared" si="13"/>
        <v>0</v>
      </c>
      <c r="AZ20" s="113">
        <f t="shared" si="13"/>
        <v>0</v>
      </c>
      <c r="BA20" s="109">
        <f t="shared" si="3"/>
        <v>0</v>
      </c>
      <c r="BB20" s="113">
        <f t="shared" si="3"/>
        <v>0</v>
      </c>
      <c r="BC20" s="113">
        <f t="shared" si="3"/>
        <v>0</v>
      </c>
      <c r="BD20" s="109">
        <f t="shared" si="3"/>
        <v>0</v>
      </c>
      <c r="BE20" s="113">
        <f t="shared" si="3"/>
        <v>0</v>
      </c>
      <c r="BF20" s="113">
        <f t="shared" si="3"/>
        <v>0</v>
      </c>
      <c r="BG20" s="109">
        <f t="shared" si="3"/>
        <v>0</v>
      </c>
    </row>
    <row r="21" spans="2:59" ht="30" customHeight="1" x14ac:dyDescent="0.15">
      <c r="B21" s="69">
        <v>41048</v>
      </c>
      <c r="C21" s="43" t="s">
        <v>58</v>
      </c>
      <c r="D21" s="28" t="s">
        <v>30</v>
      </c>
      <c r="E21" s="28" t="s">
        <v>30</v>
      </c>
      <c r="F21" s="28" t="s">
        <v>30</v>
      </c>
      <c r="G21" s="28" t="s">
        <v>30</v>
      </c>
      <c r="H21" s="28" t="s">
        <v>31</v>
      </c>
      <c r="I21" s="28" t="s">
        <v>54</v>
      </c>
      <c r="J21" s="28" t="s">
        <v>43</v>
      </c>
      <c r="K21" s="68" t="s">
        <v>34</v>
      </c>
      <c r="L21" s="50" t="s">
        <v>35</v>
      </c>
      <c r="M21" s="28" t="s">
        <v>36</v>
      </c>
      <c r="N21" s="28" t="s">
        <v>37</v>
      </c>
      <c r="O21" s="28" t="s">
        <v>45</v>
      </c>
      <c r="P21" s="28" t="s">
        <v>30</v>
      </c>
      <c r="Q21" s="28" t="s">
        <v>30</v>
      </c>
      <c r="R21" s="28" t="s">
        <v>30</v>
      </c>
      <c r="S21" s="28" t="s">
        <v>30</v>
      </c>
      <c r="T21" s="32" t="s">
        <v>59</v>
      </c>
      <c r="V21" s="111" t="s">
        <v>58</v>
      </c>
      <c r="W21" s="112">
        <f>'[1]１４表'!X21</f>
        <v>0</v>
      </c>
      <c r="X21" s="112">
        <f>'[2]１３表１'!$D21</f>
        <v>0</v>
      </c>
      <c r="Y21" s="112">
        <f>'[2]１３表３'!$D21</f>
        <v>0</v>
      </c>
      <c r="Z21" s="109">
        <f t="shared" si="4"/>
        <v>0</v>
      </c>
      <c r="AA21" s="112">
        <f>'[2]１３表１'!$E21</f>
        <v>0</v>
      </c>
      <c r="AB21" s="112">
        <f>'[2]１３表３'!$E21</f>
        <v>0</v>
      </c>
      <c r="AC21" s="109">
        <f t="shared" si="5"/>
        <v>0</v>
      </c>
      <c r="AD21" s="112">
        <f>'[2]１３表１'!$F21</f>
        <v>0</v>
      </c>
      <c r="AE21" s="112">
        <f>'[2]１３表３'!$F21</f>
        <v>0</v>
      </c>
      <c r="AF21" s="109">
        <f t="shared" si="6"/>
        <v>0</v>
      </c>
      <c r="AG21" s="112">
        <f>'[2]１３表１'!$G21</f>
        <v>0</v>
      </c>
      <c r="AH21" s="112">
        <f>'[2]１３表３'!$G21</f>
        <v>0</v>
      </c>
      <c r="AI21" s="109">
        <f t="shared" si="7"/>
        <v>0</v>
      </c>
      <c r="AJ21" s="112">
        <f>'[2]１３表１'!$H21</f>
        <v>0</v>
      </c>
      <c r="AK21" s="112">
        <f>'[2]１３表３'!$H21</f>
        <v>0</v>
      </c>
      <c r="AL21" s="109">
        <f t="shared" si="8"/>
        <v>0</v>
      </c>
      <c r="AM21" s="112">
        <f>'[2]１３表１'!$I21</f>
        <v>0</v>
      </c>
      <c r="AN21" s="112">
        <f>'[2]１３表３'!$I21</f>
        <v>0</v>
      </c>
      <c r="AO21" s="109">
        <f t="shared" si="9"/>
        <v>0</v>
      </c>
      <c r="AP21" s="112">
        <f>'[2]１３表１'!$J21</f>
        <v>0</v>
      </c>
      <c r="AQ21" s="112">
        <f>'[2]１３表３'!$J21</f>
        <v>0</v>
      </c>
      <c r="AR21" s="109">
        <f t="shared" si="10"/>
        <v>0</v>
      </c>
      <c r="AS21" s="112">
        <f>'[2]１３表１'!$K21</f>
        <v>0</v>
      </c>
      <c r="AT21" s="112">
        <f>'[2]１３表３'!$K21</f>
        <v>0</v>
      </c>
      <c r="AU21" s="109">
        <f t="shared" si="11"/>
        <v>0</v>
      </c>
      <c r="AV21" s="112">
        <f>'[2]１３表１'!$L21</f>
        <v>0</v>
      </c>
      <c r="AW21" s="112">
        <f>'[2]１３表３'!$L21</f>
        <v>0</v>
      </c>
      <c r="AX21" s="109">
        <f t="shared" si="12"/>
        <v>0</v>
      </c>
      <c r="AY21" s="113">
        <f t="shared" si="13"/>
        <v>0</v>
      </c>
      <c r="AZ21" s="113">
        <f t="shared" si="13"/>
        <v>0</v>
      </c>
      <c r="BA21" s="109">
        <f t="shared" si="13"/>
        <v>0</v>
      </c>
      <c r="BB21" s="113">
        <f t="shared" si="13"/>
        <v>0</v>
      </c>
      <c r="BC21" s="113">
        <f t="shared" si="13"/>
        <v>0</v>
      </c>
      <c r="BD21" s="109">
        <f t="shared" si="13"/>
        <v>0</v>
      </c>
      <c r="BE21" s="113">
        <f t="shared" si="13"/>
        <v>0</v>
      </c>
      <c r="BF21" s="113">
        <f t="shared" si="13"/>
        <v>0</v>
      </c>
      <c r="BG21" s="109">
        <f t="shared" si="13"/>
        <v>0</v>
      </c>
    </row>
    <row r="22" spans="2:59" ht="30" customHeight="1" x14ac:dyDescent="0.15">
      <c r="B22" s="69">
        <v>41014</v>
      </c>
      <c r="C22" s="43" t="s">
        <v>60</v>
      </c>
      <c r="D22" s="28" t="s">
        <v>30</v>
      </c>
      <c r="E22" s="28" t="s">
        <v>30</v>
      </c>
      <c r="F22" s="28" t="s">
        <v>30</v>
      </c>
      <c r="G22" s="28" t="s">
        <v>30</v>
      </c>
      <c r="H22" s="28" t="s">
        <v>31</v>
      </c>
      <c r="I22" s="18">
        <f>ROUND(AL22/AI22,2)</f>
        <v>1</v>
      </c>
      <c r="J22" s="28" t="s">
        <v>43</v>
      </c>
      <c r="K22" s="64">
        <f>ROUND(BD22/BA22,2)</f>
        <v>1</v>
      </c>
      <c r="L22" s="50" t="s">
        <v>35</v>
      </c>
      <c r="M22" s="19">
        <f>ROUND(AO22/AL22,0)</f>
        <v>3370</v>
      </c>
      <c r="N22" s="28" t="s">
        <v>37</v>
      </c>
      <c r="O22" s="20">
        <f>ROUND(BG22/BD22,0)</f>
        <v>-72580</v>
      </c>
      <c r="P22" s="28" t="s">
        <v>30</v>
      </c>
      <c r="Q22" s="28" t="s">
        <v>30</v>
      </c>
      <c r="R22" s="28" t="s">
        <v>30</v>
      </c>
      <c r="S22" s="28" t="s">
        <v>30</v>
      </c>
      <c r="T22" s="32" t="s">
        <v>61</v>
      </c>
      <c r="V22" s="111" t="s">
        <v>60</v>
      </c>
      <c r="W22" s="112">
        <f>'[1]１４表'!X22</f>
        <v>0</v>
      </c>
      <c r="X22" s="112">
        <f>'[2]１３表１'!$D22</f>
        <v>0</v>
      </c>
      <c r="Y22" s="112">
        <f>'[2]１３表３'!$D22</f>
        <v>0</v>
      </c>
      <c r="Z22" s="109">
        <f t="shared" si="4"/>
        <v>0</v>
      </c>
      <c r="AA22" s="112">
        <f>'[2]１３表１'!$E22</f>
        <v>0</v>
      </c>
      <c r="AB22" s="112">
        <f>'[2]１３表３'!$E22</f>
        <v>0</v>
      </c>
      <c r="AC22" s="109">
        <f t="shared" si="5"/>
        <v>0</v>
      </c>
      <c r="AD22" s="112">
        <f>'[2]１３表１'!$F22</f>
        <v>-75950</v>
      </c>
      <c r="AE22" s="112">
        <f>'[2]１３表３'!$F22</f>
        <v>0</v>
      </c>
      <c r="AF22" s="109">
        <f t="shared" si="6"/>
        <v>-75950</v>
      </c>
      <c r="AG22" s="112">
        <f>'[2]１３表１'!$G22</f>
        <v>0</v>
      </c>
      <c r="AH22" s="112">
        <f>'[2]１３表３'!$G22</f>
        <v>1</v>
      </c>
      <c r="AI22" s="109">
        <f t="shared" si="7"/>
        <v>1</v>
      </c>
      <c r="AJ22" s="112">
        <f>'[2]１３表１'!$H22</f>
        <v>0</v>
      </c>
      <c r="AK22" s="112">
        <f>'[2]１３表３'!$H22</f>
        <v>1</v>
      </c>
      <c r="AL22" s="109">
        <f t="shared" si="8"/>
        <v>1</v>
      </c>
      <c r="AM22" s="112">
        <f>'[2]１３表１'!$I22</f>
        <v>-2000</v>
      </c>
      <c r="AN22" s="112">
        <f>'[2]１３表３'!$I22</f>
        <v>5370</v>
      </c>
      <c r="AO22" s="109">
        <f t="shared" si="9"/>
        <v>3370</v>
      </c>
      <c r="AP22" s="112">
        <f>'[2]１３表１'!$J22</f>
        <v>0</v>
      </c>
      <c r="AQ22" s="112">
        <f>'[2]１３表３'!$J22</f>
        <v>0</v>
      </c>
      <c r="AR22" s="109">
        <f t="shared" si="10"/>
        <v>0</v>
      </c>
      <c r="AS22" s="112">
        <f>'[2]１３表１'!$K22</f>
        <v>0</v>
      </c>
      <c r="AT22" s="112">
        <f>'[2]１３表３'!$K22</f>
        <v>0</v>
      </c>
      <c r="AU22" s="109">
        <f t="shared" si="11"/>
        <v>0</v>
      </c>
      <c r="AV22" s="112">
        <f>'[2]１３表１'!$L22</f>
        <v>0</v>
      </c>
      <c r="AW22" s="112">
        <f>'[2]１３表３'!$L22</f>
        <v>0</v>
      </c>
      <c r="AX22" s="109">
        <f t="shared" si="12"/>
        <v>0</v>
      </c>
      <c r="AY22" s="113">
        <f t="shared" si="13"/>
        <v>0</v>
      </c>
      <c r="AZ22" s="113">
        <f t="shared" si="13"/>
        <v>1</v>
      </c>
      <c r="BA22" s="109">
        <f t="shared" si="3"/>
        <v>1</v>
      </c>
      <c r="BB22" s="113">
        <f t="shared" si="3"/>
        <v>0</v>
      </c>
      <c r="BC22" s="113">
        <f t="shared" si="3"/>
        <v>1</v>
      </c>
      <c r="BD22" s="109">
        <f t="shared" si="3"/>
        <v>1</v>
      </c>
      <c r="BE22" s="113">
        <f t="shared" si="3"/>
        <v>-77950</v>
      </c>
      <c r="BF22" s="113">
        <f t="shared" si="3"/>
        <v>5370</v>
      </c>
      <c r="BG22" s="109">
        <f t="shared" si="3"/>
        <v>-72580</v>
      </c>
    </row>
    <row r="23" spans="2:59" ht="30" customHeight="1" x14ac:dyDescent="0.15">
      <c r="B23" s="69">
        <v>41016</v>
      </c>
      <c r="C23" s="43" t="s">
        <v>62</v>
      </c>
      <c r="D23" s="28" t="s">
        <v>30</v>
      </c>
      <c r="E23" s="28" t="s">
        <v>30</v>
      </c>
      <c r="F23" s="28" t="s">
        <v>30</v>
      </c>
      <c r="G23" s="28" t="s">
        <v>30</v>
      </c>
      <c r="H23" s="28" t="s">
        <v>31</v>
      </c>
      <c r="I23" s="28" t="s">
        <v>54</v>
      </c>
      <c r="J23" s="28" t="s">
        <v>43</v>
      </c>
      <c r="K23" s="68" t="s">
        <v>34</v>
      </c>
      <c r="L23" s="50" t="s">
        <v>35</v>
      </c>
      <c r="M23" s="28" t="s">
        <v>36</v>
      </c>
      <c r="N23" s="28" t="s">
        <v>37</v>
      </c>
      <c r="O23" s="28" t="s">
        <v>38</v>
      </c>
      <c r="P23" s="28" t="s">
        <v>30</v>
      </c>
      <c r="Q23" s="28" t="s">
        <v>30</v>
      </c>
      <c r="R23" s="28" t="s">
        <v>30</v>
      </c>
      <c r="S23" s="28" t="s">
        <v>30</v>
      </c>
      <c r="T23" s="32" t="s">
        <v>63</v>
      </c>
      <c r="V23" s="111" t="s">
        <v>62</v>
      </c>
      <c r="W23" s="112">
        <f>'[1]１４表'!X23</f>
        <v>0</v>
      </c>
      <c r="X23" s="112">
        <f>'[2]１３表１'!$D23</f>
        <v>0</v>
      </c>
      <c r="Y23" s="112">
        <f>'[2]１３表３'!$D23</f>
        <v>0</v>
      </c>
      <c r="Z23" s="109">
        <f t="shared" si="4"/>
        <v>0</v>
      </c>
      <c r="AA23" s="112">
        <f>'[2]１３表１'!$E23</f>
        <v>0</v>
      </c>
      <c r="AB23" s="112">
        <f>'[2]１３表３'!$E23</f>
        <v>0</v>
      </c>
      <c r="AC23" s="109">
        <f t="shared" si="5"/>
        <v>0</v>
      </c>
      <c r="AD23" s="112">
        <f>'[2]１３表１'!$F23</f>
        <v>0</v>
      </c>
      <c r="AE23" s="112">
        <f>'[2]１３表３'!$F23</f>
        <v>0</v>
      </c>
      <c r="AF23" s="109">
        <f t="shared" si="6"/>
        <v>0</v>
      </c>
      <c r="AG23" s="112">
        <f>'[2]１３表１'!$G23</f>
        <v>0</v>
      </c>
      <c r="AH23" s="112">
        <f>'[2]１３表３'!$G23</f>
        <v>0</v>
      </c>
      <c r="AI23" s="109">
        <f t="shared" si="7"/>
        <v>0</v>
      </c>
      <c r="AJ23" s="112">
        <f>'[2]１３表１'!$H23</f>
        <v>0</v>
      </c>
      <c r="AK23" s="112">
        <f>'[2]１３表３'!$H23</f>
        <v>0</v>
      </c>
      <c r="AL23" s="109">
        <f t="shared" si="8"/>
        <v>0</v>
      </c>
      <c r="AM23" s="112">
        <f>'[2]１３表１'!$I23</f>
        <v>0</v>
      </c>
      <c r="AN23" s="112">
        <f>'[2]１３表３'!$I23</f>
        <v>0</v>
      </c>
      <c r="AO23" s="109">
        <f t="shared" si="9"/>
        <v>0</v>
      </c>
      <c r="AP23" s="112">
        <f>'[2]１３表１'!$J23</f>
        <v>0</v>
      </c>
      <c r="AQ23" s="112">
        <f>'[2]１３表３'!$J23</f>
        <v>0</v>
      </c>
      <c r="AR23" s="109">
        <f t="shared" si="10"/>
        <v>0</v>
      </c>
      <c r="AS23" s="112">
        <f>'[2]１３表１'!$K23</f>
        <v>0</v>
      </c>
      <c r="AT23" s="112">
        <f>'[2]１３表３'!$K23</f>
        <v>0</v>
      </c>
      <c r="AU23" s="109">
        <f t="shared" si="11"/>
        <v>0</v>
      </c>
      <c r="AV23" s="112">
        <f>'[2]１３表１'!$L23</f>
        <v>0</v>
      </c>
      <c r="AW23" s="112">
        <f>'[2]１３表３'!$L23</f>
        <v>0</v>
      </c>
      <c r="AX23" s="109">
        <f t="shared" si="12"/>
        <v>0</v>
      </c>
      <c r="AY23" s="113">
        <f t="shared" si="13"/>
        <v>0</v>
      </c>
      <c r="AZ23" s="113">
        <f t="shared" si="13"/>
        <v>0</v>
      </c>
      <c r="BA23" s="109">
        <f t="shared" si="3"/>
        <v>0</v>
      </c>
      <c r="BB23" s="113">
        <f t="shared" si="3"/>
        <v>0</v>
      </c>
      <c r="BC23" s="113">
        <f t="shared" si="3"/>
        <v>0</v>
      </c>
      <c r="BD23" s="109">
        <f t="shared" si="3"/>
        <v>0</v>
      </c>
      <c r="BE23" s="113">
        <f t="shared" si="3"/>
        <v>0</v>
      </c>
      <c r="BF23" s="113">
        <f t="shared" si="3"/>
        <v>0</v>
      </c>
      <c r="BG23" s="109">
        <f t="shared" si="3"/>
        <v>0</v>
      </c>
    </row>
    <row r="24" spans="2:59" ht="30" customHeight="1" x14ac:dyDescent="0.15">
      <c r="B24" s="69">
        <v>41020</v>
      </c>
      <c r="C24" s="43" t="s">
        <v>64</v>
      </c>
      <c r="D24" s="28" t="s">
        <v>30</v>
      </c>
      <c r="E24" s="28" t="s">
        <v>30</v>
      </c>
      <c r="F24" s="28" t="s">
        <v>30</v>
      </c>
      <c r="G24" s="28" t="s">
        <v>30</v>
      </c>
      <c r="H24" s="28" t="s">
        <v>31</v>
      </c>
      <c r="I24" s="28" t="s">
        <v>54</v>
      </c>
      <c r="J24" s="28" t="s">
        <v>43</v>
      </c>
      <c r="K24" s="68" t="s">
        <v>34</v>
      </c>
      <c r="L24" s="50" t="s">
        <v>35</v>
      </c>
      <c r="M24" s="28" t="s">
        <v>36</v>
      </c>
      <c r="N24" s="28" t="s">
        <v>37</v>
      </c>
      <c r="O24" s="28" t="s">
        <v>38</v>
      </c>
      <c r="P24" s="28" t="s">
        <v>30</v>
      </c>
      <c r="Q24" s="28" t="s">
        <v>30</v>
      </c>
      <c r="R24" s="28" t="s">
        <v>30</v>
      </c>
      <c r="S24" s="28" t="s">
        <v>30</v>
      </c>
      <c r="T24" s="32" t="s">
        <v>65</v>
      </c>
      <c r="V24" s="111" t="s">
        <v>64</v>
      </c>
      <c r="W24" s="112">
        <f>'[1]１４表'!X24</f>
        <v>0</v>
      </c>
      <c r="X24" s="112">
        <f>'[2]１３表１'!$D24</f>
        <v>0</v>
      </c>
      <c r="Y24" s="112">
        <f>'[2]１３表３'!$D24</f>
        <v>0</v>
      </c>
      <c r="Z24" s="109">
        <f t="shared" si="4"/>
        <v>0</v>
      </c>
      <c r="AA24" s="112">
        <f>'[2]１３表１'!$E24</f>
        <v>0</v>
      </c>
      <c r="AB24" s="112">
        <f>'[2]１３表３'!$E24</f>
        <v>0</v>
      </c>
      <c r="AC24" s="109">
        <f t="shared" si="5"/>
        <v>0</v>
      </c>
      <c r="AD24" s="112">
        <f>'[2]１３表１'!$F24</f>
        <v>0</v>
      </c>
      <c r="AE24" s="112">
        <f>'[2]１３表３'!$F24</f>
        <v>0</v>
      </c>
      <c r="AF24" s="109">
        <f t="shared" si="6"/>
        <v>0</v>
      </c>
      <c r="AG24" s="112">
        <f>'[2]１３表１'!$G24</f>
        <v>0</v>
      </c>
      <c r="AH24" s="112">
        <f>'[2]１３表３'!$G24</f>
        <v>0</v>
      </c>
      <c r="AI24" s="109">
        <f t="shared" si="7"/>
        <v>0</v>
      </c>
      <c r="AJ24" s="112">
        <f>'[2]１３表１'!$H24</f>
        <v>0</v>
      </c>
      <c r="AK24" s="112">
        <f>'[2]１３表３'!$H24</f>
        <v>0</v>
      </c>
      <c r="AL24" s="109">
        <f t="shared" si="8"/>
        <v>0</v>
      </c>
      <c r="AM24" s="112">
        <f>'[2]１３表１'!$I24</f>
        <v>0</v>
      </c>
      <c r="AN24" s="112">
        <f>'[2]１３表３'!$I24</f>
        <v>0</v>
      </c>
      <c r="AO24" s="109">
        <f t="shared" si="9"/>
        <v>0</v>
      </c>
      <c r="AP24" s="112">
        <f>'[2]１３表１'!$J24</f>
        <v>0</v>
      </c>
      <c r="AQ24" s="112">
        <f>'[2]１３表３'!$J24</f>
        <v>0</v>
      </c>
      <c r="AR24" s="109">
        <f t="shared" si="10"/>
        <v>0</v>
      </c>
      <c r="AS24" s="112">
        <f>'[2]１３表１'!$K24</f>
        <v>0</v>
      </c>
      <c r="AT24" s="112">
        <f>'[2]１３表３'!$K24</f>
        <v>0</v>
      </c>
      <c r="AU24" s="109">
        <f t="shared" si="11"/>
        <v>0</v>
      </c>
      <c r="AV24" s="112">
        <f>'[2]１３表１'!$L24</f>
        <v>0</v>
      </c>
      <c r="AW24" s="112">
        <f>'[2]１３表３'!$L24</f>
        <v>0</v>
      </c>
      <c r="AX24" s="109">
        <f t="shared" si="12"/>
        <v>0</v>
      </c>
      <c r="AY24" s="113">
        <f t="shared" si="13"/>
        <v>0</v>
      </c>
      <c r="AZ24" s="113">
        <f t="shared" si="13"/>
        <v>0</v>
      </c>
      <c r="BA24" s="109">
        <f t="shared" si="3"/>
        <v>0</v>
      </c>
      <c r="BB24" s="113">
        <f t="shared" si="3"/>
        <v>0</v>
      </c>
      <c r="BC24" s="113">
        <f t="shared" si="3"/>
        <v>0</v>
      </c>
      <c r="BD24" s="109">
        <f t="shared" si="3"/>
        <v>0</v>
      </c>
      <c r="BE24" s="113">
        <f t="shared" si="3"/>
        <v>0</v>
      </c>
      <c r="BF24" s="113">
        <f t="shared" si="3"/>
        <v>0</v>
      </c>
      <c r="BG24" s="109">
        <f t="shared" si="3"/>
        <v>0</v>
      </c>
    </row>
    <row r="25" spans="2:59" ht="30" customHeight="1" x14ac:dyDescent="0.15">
      <c r="B25" s="69">
        <v>41024</v>
      </c>
      <c r="C25" s="43" t="s">
        <v>66</v>
      </c>
      <c r="D25" s="28" t="s">
        <v>30</v>
      </c>
      <c r="E25" s="28" t="s">
        <v>30</v>
      </c>
      <c r="F25" s="28" t="s">
        <v>30</v>
      </c>
      <c r="G25" s="28" t="s">
        <v>30</v>
      </c>
      <c r="H25" s="28" t="s">
        <v>31</v>
      </c>
      <c r="I25" s="28" t="s">
        <v>54</v>
      </c>
      <c r="J25" s="28" t="s">
        <v>43</v>
      </c>
      <c r="K25" s="68" t="s">
        <v>34</v>
      </c>
      <c r="L25" s="50" t="s">
        <v>35</v>
      </c>
      <c r="M25" s="28" t="s">
        <v>36</v>
      </c>
      <c r="N25" s="28" t="s">
        <v>37</v>
      </c>
      <c r="O25" s="28" t="s">
        <v>38</v>
      </c>
      <c r="P25" s="28" t="s">
        <v>30</v>
      </c>
      <c r="Q25" s="28" t="s">
        <v>30</v>
      </c>
      <c r="R25" s="28" t="s">
        <v>30</v>
      </c>
      <c r="S25" s="28" t="s">
        <v>30</v>
      </c>
      <c r="T25" s="32" t="s">
        <v>67</v>
      </c>
      <c r="V25" s="111" t="s">
        <v>66</v>
      </c>
      <c r="W25" s="112">
        <f>'[1]１４表'!X25</f>
        <v>0</v>
      </c>
      <c r="X25" s="112">
        <f>'[2]１３表１'!$D25</f>
        <v>0</v>
      </c>
      <c r="Y25" s="112">
        <f>'[2]１３表３'!$D25</f>
        <v>0</v>
      </c>
      <c r="Z25" s="109">
        <f t="shared" si="4"/>
        <v>0</v>
      </c>
      <c r="AA25" s="112">
        <f>'[2]１３表１'!$E25</f>
        <v>0</v>
      </c>
      <c r="AB25" s="112">
        <f>'[2]１３表３'!$E25</f>
        <v>0</v>
      </c>
      <c r="AC25" s="109">
        <f t="shared" si="5"/>
        <v>0</v>
      </c>
      <c r="AD25" s="112">
        <f>'[2]１３表１'!$F25</f>
        <v>0</v>
      </c>
      <c r="AE25" s="112">
        <f>'[2]１３表３'!$F25</f>
        <v>0</v>
      </c>
      <c r="AF25" s="109">
        <f t="shared" si="6"/>
        <v>0</v>
      </c>
      <c r="AG25" s="112">
        <f>'[2]１３表１'!$G25</f>
        <v>0</v>
      </c>
      <c r="AH25" s="112">
        <f>'[2]１３表３'!$G25</f>
        <v>0</v>
      </c>
      <c r="AI25" s="109">
        <f t="shared" si="7"/>
        <v>0</v>
      </c>
      <c r="AJ25" s="112">
        <f>'[2]１３表１'!$H25</f>
        <v>0</v>
      </c>
      <c r="AK25" s="112">
        <f>'[2]１３表３'!$H25</f>
        <v>0</v>
      </c>
      <c r="AL25" s="109">
        <f t="shared" si="8"/>
        <v>0</v>
      </c>
      <c r="AM25" s="112">
        <f>'[2]１３表１'!$I25</f>
        <v>0</v>
      </c>
      <c r="AN25" s="112">
        <f>'[2]１３表３'!$I25</f>
        <v>0</v>
      </c>
      <c r="AO25" s="109">
        <f t="shared" si="9"/>
        <v>0</v>
      </c>
      <c r="AP25" s="112">
        <f>'[2]１３表１'!$J25</f>
        <v>0</v>
      </c>
      <c r="AQ25" s="112">
        <f>'[2]１３表３'!$J25</f>
        <v>0</v>
      </c>
      <c r="AR25" s="109">
        <f t="shared" si="10"/>
        <v>0</v>
      </c>
      <c r="AS25" s="112">
        <f>'[2]１３表１'!$K25</f>
        <v>0</v>
      </c>
      <c r="AT25" s="112">
        <f>'[2]１３表３'!$K25</f>
        <v>0</v>
      </c>
      <c r="AU25" s="109">
        <f t="shared" si="11"/>
        <v>0</v>
      </c>
      <c r="AV25" s="112">
        <f>'[2]１３表１'!$L25</f>
        <v>0</v>
      </c>
      <c r="AW25" s="112">
        <f>'[2]１３表３'!$L25</f>
        <v>0</v>
      </c>
      <c r="AX25" s="109">
        <f t="shared" si="12"/>
        <v>0</v>
      </c>
      <c r="AY25" s="113">
        <f t="shared" si="13"/>
        <v>0</v>
      </c>
      <c r="AZ25" s="113">
        <f t="shared" si="13"/>
        <v>0</v>
      </c>
      <c r="BA25" s="109">
        <f t="shared" si="3"/>
        <v>0</v>
      </c>
      <c r="BB25" s="113">
        <f t="shared" si="3"/>
        <v>0</v>
      </c>
      <c r="BC25" s="113">
        <f t="shared" si="3"/>
        <v>0</v>
      </c>
      <c r="BD25" s="109">
        <f t="shared" si="3"/>
        <v>0</v>
      </c>
      <c r="BE25" s="113">
        <f t="shared" si="3"/>
        <v>0</v>
      </c>
      <c r="BF25" s="113">
        <f t="shared" si="3"/>
        <v>0</v>
      </c>
      <c r="BG25" s="109">
        <f t="shared" si="3"/>
        <v>0</v>
      </c>
    </row>
    <row r="26" spans="2:59" ht="30" customHeight="1" x14ac:dyDescent="0.15">
      <c r="B26" s="69">
        <v>41021</v>
      </c>
      <c r="C26" s="43" t="s">
        <v>68</v>
      </c>
      <c r="D26" s="28" t="s">
        <v>30</v>
      </c>
      <c r="E26" s="28" t="s">
        <v>30</v>
      </c>
      <c r="F26" s="28" t="s">
        <v>30</v>
      </c>
      <c r="G26" s="28" t="s">
        <v>30</v>
      </c>
      <c r="H26" s="28" t="s">
        <v>31</v>
      </c>
      <c r="I26" s="28" t="s">
        <v>54</v>
      </c>
      <c r="J26" s="28" t="s">
        <v>43</v>
      </c>
      <c r="K26" s="68" t="s">
        <v>34</v>
      </c>
      <c r="L26" s="50" t="s">
        <v>35</v>
      </c>
      <c r="M26" s="28" t="s">
        <v>36</v>
      </c>
      <c r="N26" s="28" t="s">
        <v>37</v>
      </c>
      <c r="O26" s="28" t="s">
        <v>38</v>
      </c>
      <c r="P26" s="28" t="s">
        <v>30</v>
      </c>
      <c r="Q26" s="28" t="s">
        <v>30</v>
      </c>
      <c r="R26" s="28" t="s">
        <v>30</v>
      </c>
      <c r="S26" s="28" t="s">
        <v>30</v>
      </c>
      <c r="T26" s="32" t="s">
        <v>69</v>
      </c>
      <c r="V26" s="111" t="s">
        <v>68</v>
      </c>
      <c r="W26" s="112">
        <f>'[1]１４表'!X26</f>
        <v>0</v>
      </c>
      <c r="X26" s="112">
        <f>'[2]１３表１'!$D26</f>
        <v>0</v>
      </c>
      <c r="Y26" s="112">
        <f>'[2]１３表３'!$D26</f>
        <v>0</v>
      </c>
      <c r="Z26" s="109">
        <f t="shared" si="4"/>
        <v>0</v>
      </c>
      <c r="AA26" s="112">
        <f>'[2]１３表１'!$E26</f>
        <v>0</v>
      </c>
      <c r="AB26" s="112">
        <f>'[2]１３表３'!$E26</f>
        <v>0</v>
      </c>
      <c r="AC26" s="109">
        <f t="shared" si="5"/>
        <v>0</v>
      </c>
      <c r="AD26" s="112">
        <f>'[2]１３表１'!$F26</f>
        <v>0</v>
      </c>
      <c r="AE26" s="112">
        <f>'[2]１３表３'!$F26</f>
        <v>0</v>
      </c>
      <c r="AF26" s="109">
        <f t="shared" si="6"/>
        <v>0</v>
      </c>
      <c r="AG26" s="112">
        <f>'[2]１３表１'!$G26</f>
        <v>0</v>
      </c>
      <c r="AH26" s="112">
        <f>'[2]１３表３'!$G26</f>
        <v>0</v>
      </c>
      <c r="AI26" s="109">
        <f t="shared" si="7"/>
        <v>0</v>
      </c>
      <c r="AJ26" s="112">
        <f>'[2]１３表１'!$H26</f>
        <v>0</v>
      </c>
      <c r="AK26" s="112">
        <f>'[2]１３表３'!$H26</f>
        <v>0</v>
      </c>
      <c r="AL26" s="109">
        <f t="shared" si="8"/>
        <v>0</v>
      </c>
      <c r="AM26" s="112">
        <f>'[2]１３表１'!$I26</f>
        <v>0</v>
      </c>
      <c r="AN26" s="112">
        <f>'[2]１３表３'!$I26</f>
        <v>0</v>
      </c>
      <c r="AO26" s="109">
        <f t="shared" si="9"/>
        <v>0</v>
      </c>
      <c r="AP26" s="112">
        <f>'[2]１３表１'!$J26</f>
        <v>0</v>
      </c>
      <c r="AQ26" s="112">
        <f>'[2]１３表３'!$J26</f>
        <v>0</v>
      </c>
      <c r="AR26" s="109">
        <f t="shared" si="10"/>
        <v>0</v>
      </c>
      <c r="AS26" s="112">
        <f>'[2]１３表１'!$K26</f>
        <v>0</v>
      </c>
      <c r="AT26" s="112">
        <f>'[2]１３表３'!$K26</f>
        <v>0</v>
      </c>
      <c r="AU26" s="109">
        <f t="shared" si="11"/>
        <v>0</v>
      </c>
      <c r="AV26" s="112">
        <f>'[2]１３表１'!$L26</f>
        <v>0</v>
      </c>
      <c r="AW26" s="112">
        <f>'[2]１３表３'!$L26</f>
        <v>0</v>
      </c>
      <c r="AX26" s="109">
        <f t="shared" si="12"/>
        <v>0</v>
      </c>
      <c r="AY26" s="113">
        <f t="shared" si="13"/>
        <v>0</v>
      </c>
      <c r="AZ26" s="113">
        <f t="shared" si="13"/>
        <v>0</v>
      </c>
      <c r="BA26" s="109">
        <f t="shared" si="3"/>
        <v>0</v>
      </c>
      <c r="BB26" s="113">
        <f t="shared" si="3"/>
        <v>0</v>
      </c>
      <c r="BC26" s="113">
        <f t="shared" si="3"/>
        <v>0</v>
      </c>
      <c r="BD26" s="109">
        <f t="shared" si="3"/>
        <v>0</v>
      </c>
      <c r="BE26" s="113">
        <f t="shared" si="3"/>
        <v>0</v>
      </c>
      <c r="BF26" s="113">
        <f t="shared" si="3"/>
        <v>0</v>
      </c>
      <c r="BG26" s="109">
        <f t="shared" si="3"/>
        <v>0</v>
      </c>
    </row>
    <row r="27" spans="2:59" ht="30" customHeight="1" x14ac:dyDescent="0.15">
      <c r="B27" s="69">
        <v>41035</v>
      </c>
      <c r="C27" s="43" t="s">
        <v>70</v>
      </c>
      <c r="D27" s="28" t="s">
        <v>30</v>
      </c>
      <c r="E27" s="28" t="s">
        <v>30</v>
      </c>
      <c r="F27" s="28" t="s">
        <v>30</v>
      </c>
      <c r="G27" s="28" t="s">
        <v>30</v>
      </c>
      <c r="H27" s="28" t="s">
        <v>31</v>
      </c>
      <c r="I27" s="28" t="s">
        <v>54</v>
      </c>
      <c r="J27" s="28" t="s">
        <v>43</v>
      </c>
      <c r="K27" s="68" t="s">
        <v>34</v>
      </c>
      <c r="L27" s="50" t="s">
        <v>35</v>
      </c>
      <c r="M27" s="28" t="s">
        <v>36</v>
      </c>
      <c r="N27" s="28" t="s">
        <v>37</v>
      </c>
      <c r="O27" s="28" t="s">
        <v>38</v>
      </c>
      <c r="P27" s="28" t="s">
        <v>30</v>
      </c>
      <c r="Q27" s="28" t="s">
        <v>30</v>
      </c>
      <c r="R27" s="28" t="s">
        <v>30</v>
      </c>
      <c r="S27" s="28" t="s">
        <v>30</v>
      </c>
      <c r="T27" s="32" t="s">
        <v>71</v>
      </c>
      <c r="V27" s="111" t="s">
        <v>70</v>
      </c>
      <c r="W27" s="112">
        <f>'[1]１４表'!X27</f>
        <v>0</v>
      </c>
      <c r="X27" s="112">
        <f>'[2]１３表１'!$D27</f>
        <v>0</v>
      </c>
      <c r="Y27" s="112">
        <f>'[2]１３表３'!$D27</f>
        <v>0</v>
      </c>
      <c r="Z27" s="109">
        <f t="shared" si="4"/>
        <v>0</v>
      </c>
      <c r="AA27" s="112">
        <f>'[2]１３表１'!$E27</f>
        <v>0</v>
      </c>
      <c r="AB27" s="112">
        <f>'[2]１３表３'!$E27</f>
        <v>0</v>
      </c>
      <c r="AC27" s="109">
        <f t="shared" si="5"/>
        <v>0</v>
      </c>
      <c r="AD27" s="112">
        <f>'[2]１３表１'!$F27</f>
        <v>-5510</v>
      </c>
      <c r="AE27" s="112">
        <f>'[2]１３表３'!$F27</f>
        <v>-260</v>
      </c>
      <c r="AF27" s="109">
        <f t="shared" si="6"/>
        <v>-5770</v>
      </c>
      <c r="AG27" s="112">
        <f>'[2]１３表１'!$G27</f>
        <v>0</v>
      </c>
      <c r="AH27" s="112">
        <f>'[2]１３表３'!$G27</f>
        <v>0</v>
      </c>
      <c r="AI27" s="109">
        <f t="shared" si="7"/>
        <v>0</v>
      </c>
      <c r="AJ27" s="112">
        <f>'[2]１３表１'!$H27</f>
        <v>0</v>
      </c>
      <c r="AK27" s="112">
        <f>'[2]１３表３'!$H27</f>
        <v>0</v>
      </c>
      <c r="AL27" s="109">
        <f t="shared" si="8"/>
        <v>0</v>
      </c>
      <c r="AM27" s="112">
        <f>'[2]１３表１'!$I27</f>
        <v>0</v>
      </c>
      <c r="AN27" s="112">
        <f>'[2]１３表３'!$I27</f>
        <v>-480</v>
      </c>
      <c r="AO27" s="109">
        <f t="shared" si="9"/>
        <v>-480</v>
      </c>
      <c r="AP27" s="112">
        <f>'[2]１３表１'!$J27</f>
        <v>0</v>
      </c>
      <c r="AQ27" s="112">
        <f>'[2]１３表３'!$J27</f>
        <v>0</v>
      </c>
      <c r="AR27" s="109">
        <f t="shared" si="10"/>
        <v>0</v>
      </c>
      <c r="AS27" s="112">
        <f>'[2]１３表１'!$K27</f>
        <v>0</v>
      </c>
      <c r="AT27" s="112">
        <f>'[2]１３表３'!$K27</f>
        <v>0</v>
      </c>
      <c r="AU27" s="109">
        <f t="shared" si="11"/>
        <v>0</v>
      </c>
      <c r="AV27" s="112">
        <f>'[2]１３表１'!$L27</f>
        <v>0</v>
      </c>
      <c r="AW27" s="112">
        <f>'[2]１３表３'!$L27</f>
        <v>0</v>
      </c>
      <c r="AX27" s="109">
        <f t="shared" si="12"/>
        <v>0</v>
      </c>
      <c r="AY27" s="113">
        <f t="shared" si="13"/>
        <v>0</v>
      </c>
      <c r="AZ27" s="113">
        <f t="shared" si="13"/>
        <v>0</v>
      </c>
      <c r="BA27" s="109">
        <f t="shared" si="3"/>
        <v>0</v>
      </c>
      <c r="BB27" s="113">
        <f t="shared" si="3"/>
        <v>0</v>
      </c>
      <c r="BC27" s="113">
        <f t="shared" si="3"/>
        <v>0</v>
      </c>
      <c r="BD27" s="109">
        <f t="shared" si="3"/>
        <v>0</v>
      </c>
      <c r="BE27" s="113">
        <f t="shared" si="3"/>
        <v>-5510</v>
      </c>
      <c r="BF27" s="113">
        <f t="shared" si="3"/>
        <v>-740</v>
      </c>
      <c r="BG27" s="109">
        <f t="shared" si="3"/>
        <v>-6250</v>
      </c>
    </row>
    <row r="28" spans="2:59" ht="30" customHeight="1" x14ac:dyDescent="0.15">
      <c r="B28" s="69">
        <v>41038</v>
      </c>
      <c r="C28" s="43" t="s">
        <v>72</v>
      </c>
      <c r="D28" s="28" t="s">
        <v>30</v>
      </c>
      <c r="E28" s="28" t="s">
        <v>30</v>
      </c>
      <c r="F28" s="28" t="s">
        <v>30</v>
      </c>
      <c r="G28" s="28" t="s">
        <v>30</v>
      </c>
      <c r="H28" s="28" t="s">
        <v>31</v>
      </c>
      <c r="I28" s="28" t="s">
        <v>54</v>
      </c>
      <c r="J28" s="28" t="s">
        <v>43</v>
      </c>
      <c r="K28" s="68" t="s">
        <v>34</v>
      </c>
      <c r="L28" s="50" t="s">
        <v>35</v>
      </c>
      <c r="M28" s="28" t="s">
        <v>36</v>
      </c>
      <c r="N28" s="28" t="s">
        <v>37</v>
      </c>
      <c r="O28" s="28" t="s">
        <v>38</v>
      </c>
      <c r="P28" s="28" t="s">
        <v>30</v>
      </c>
      <c r="Q28" s="28" t="s">
        <v>30</v>
      </c>
      <c r="R28" s="28" t="s">
        <v>30</v>
      </c>
      <c r="S28" s="28" t="s">
        <v>30</v>
      </c>
      <c r="T28" s="32" t="s">
        <v>73</v>
      </c>
      <c r="V28" s="111" t="s">
        <v>72</v>
      </c>
      <c r="W28" s="112">
        <f>'[1]１４表'!X28</f>
        <v>0</v>
      </c>
      <c r="X28" s="112">
        <f>'[2]１３表１'!$D28</f>
        <v>0</v>
      </c>
      <c r="Y28" s="112">
        <f>'[2]１３表３'!$D28</f>
        <v>0</v>
      </c>
      <c r="Z28" s="109">
        <f t="shared" si="4"/>
        <v>0</v>
      </c>
      <c r="AA28" s="112">
        <f>'[2]１３表１'!$E28</f>
        <v>0</v>
      </c>
      <c r="AB28" s="112">
        <f>'[2]１３表３'!$E28</f>
        <v>0</v>
      </c>
      <c r="AC28" s="109">
        <f t="shared" si="5"/>
        <v>0</v>
      </c>
      <c r="AD28" s="112">
        <f>'[2]１３表１'!$F28</f>
        <v>0</v>
      </c>
      <c r="AE28" s="112">
        <f>'[2]１３表３'!$F28</f>
        <v>0</v>
      </c>
      <c r="AF28" s="109">
        <f t="shared" si="6"/>
        <v>0</v>
      </c>
      <c r="AG28" s="112">
        <f>'[2]１３表１'!$G28</f>
        <v>0</v>
      </c>
      <c r="AH28" s="112">
        <f>'[2]１３表３'!$G28</f>
        <v>0</v>
      </c>
      <c r="AI28" s="109">
        <f t="shared" si="7"/>
        <v>0</v>
      </c>
      <c r="AJ28" s="112">
        <f>'[2]１３表１'!$H28</f>
        <v>0</v>
      </c>
      <c r="AK28" s="112">
        <f>'[2]１３表３'!$H28</f>
        <v>0</v>
      </c>
      <c r="AL28" s="109">
        <f t="shared" si="8"/>
        <v>0</v>
      </c>
      <c r="AM28" s="112">
        <f>'[2]１３表１'!$I28</f>
        <v>0</v>
      </c>
      <c r="AN28" s="112">
        <f>'[2]１３表３'!$I28</f>
        <v>0</v>
      </c>
      <c r="AO28" s="109">
        <f t="shared" si="9"/>
        <v>0</v>
      </c>
      <c r="AP28" s="112">
        <f>'[2]１３表１'!$J28</f>
        <v>0</v>
      </c>
      <c r="AQ28" s="112">
        <f>'[2]１３表３'!$J28</f>
        <v>0</v>
      </c>
      <c r="AR28" s="109">
        <f t="shared" si="10"/>
        <v>0</v>
      </c>
      <c r="AS28" s="112">
        <f>'[2]１３表１'!$K28</f>
        <v>0</v>
      </c>
      <c r="AT28" s="112">
        <f>'[2]１３表３'!$K28</f>
        <v>0</v>
      </c>
      <c r="AU28" s="109">
        <f t="shared" si="11"/>
        <v>0</v>
      </c>
      <c r="AV28" s="112">
        <f>'[2]１３表１'!$L28</f>
        <v>0</v>
      </c>
      <c r="AW28" s="112">
        <f>'[2]１３表３'!$L28</f>
        <v>0</v>
      </c>
      <c r="AX28" s="109">
        <f t="shared" si="12"/>
        <v>0</v>
      </c>
      <c r="AY28" s="113">
        <f t="shared" si="13"/>
        <v>0</v>
      </c>
      <c r="AZ28" s="113">
        <f t="shared" si="13"/>
        <v>0</v>
      </c>
      <c r="BA28" s="109">
        <f t="shared" si="3"/>
        <v>0</v>
      </c>
      <c r="BB28" s="113">
        <f t="shared" si="3"/>
        <v>0</v>
      </c>
      <c r="BC28" s="113">
        <f t="shared" si="3"/>
        <v>0</v>
      </c>
      <c r="BD28" s="109">
        <f t="shared" si="3"/>
        <v>0</v>
      </c>
      <c r="BE28" s="113">
        <f t="shared" si="3"/>
        <v>0</v>
      </c>
      <c r="BF28" s="113">
        <f t="shared" si="3"/>
        <v>0</v>
      </c>
      <c r="BG28" s="109">
        <f t="shared" si="3"/>
        <v>0</v>
      </c>
    </row>
    <row r="29" spans="2:59" ht="30" customHeight="1" x14ac:dyDescent="0.15">
      <c r="B29" s="69">
        <v>41042</v>
      </c>
      <c r="C29" s="43" t="s">
        <v>74</v>
      </c>
      <c r="D29" s="28" t="s">
        <v>30</v>
      </c>
      <c r="E29" s="28" t="s">
        <v>30</v>
      </c>
      <c r="F29" s="28" t="s">
        <v>30</v>
      </c>
      <c r="G29" s="28" t="s">
        <v>30</v>
      </c>
      <c r="H29" s="28" t="s">
        <v>31</v>
      </c>
      <c r="I29" s="18">
        <v>-1</v>
      </c>
      <c r="J29" s="28" t="s">
        <v>43</v>
      </c>
      <c r="K29" s="68" t="s">
        <v>34</v>
      </c>
      <c r="L29" s="50" t="s">
        <v>35</v>
      </c>
      <c r="M29" s="21" t="s">
        <v>36</v>
      </c>
      <c r="N29" s="28" t="s">
        <v>37</v>
      </c>
      <c r="O29" s="28" t="s">
        <v>38</v>
      </c>
      <c r="P29" s="28" t="s">
        <v>30</v>
      </c>
      <c r="Q29" s="28" t="s">
        <v>30</v>
      </c>
      <c r="R29" s="28" t="s">
        <v>30</v>
      </c>
      <c r="S29" s="28" t="s">
        <v>30</v>
      </c>
      <c r="T29" s="32" t="s">
        <v>75</v>
      </c>
      <c r="V29" s="111" t="s">
        <v>74</v>
      </c>
      <c r="W29" s="112">
        <f>'[1]１４表'!X29</f>
        <v>0</v>
      </c>
      <c r="X29" s="112">
        <f>'[2]１３表１'!$D29</f>
        <v>0</v>
      </c>
      <c r="Y29" s="112">
        <f>'[2]１３表３'!$D29</f>
        <v>0</v>
      </c>
      <c r="Z29" s="109">
        <f t="shared" si="4"/>
        <v>0</v>
      </c>
      <c r="AA29" s="112">
        <f>'[2]１３表１'!$E29</f>
        <v>0</v>
      </c>
      <c r="AB29" s="112">
        <f>'[2]１３表３'!$E29</f>
        <v>0</v>
      </c>
      <c r="AC29" s="109">
        <f t="shared" si="5"/>
        <v>0</v>
      </c>
      <c r="AD29" s="112">
        <f>'[2]１３表１'!$F29</f>
        <v>0</v>
      </c>
      <c r="AE29" s="112">
        <f>'[2]１３表３'!$F29</f>
        <v>0</v>
      </c>
      <c r="AF29" s="109">
        <f t="shared" si="6"/>
        <v>0</v>
      </c>
      <c r="AG29" s="112">
        <f>'[2]１３表１'!$G29</f>
        <v>-1</v>
      </c>
      <c r="AH29" s="112">
        <f>'[2]１３表３'!$G29</f>
        <v>0</v>
      </c>
      <c r="AI29" s="109">
        <f t="shared" si="7"/>
        <v>-1</v>
      </c>
      <c r="AJ29" s="112">
        <f>'[2]１３表１'!$H29</f>
        <v>-1</v>
      </c>
      <c r="AK29" s="112">
        <f>'[2]１３表３'!$H29</f>
        <v>0</v>
      </c>
      <c r="AL29" s="109">
        <f t="shared" si="8"/>
        <v>-1</v>
      </c>
      <c r="AM29" s="112">
        <f>'[2]１３表１'!$I29</f>
        <v>-7980</v>
      </c>
      <c r="AN29" s="112">
        <f>'[2]１３表３'!$I29</f>
        <v>0</v>
      </c>
      <c r="AO29" s="109">
        <f t="shared" si="9"/>
        <v>-7980</v>
      </c>
      <c r="AP29" s="112">
        <f>'[2]１３表１'!$J29</f>
        <v>0</v>
      </c>
      <c r="AQ29" s="112">
        <f>'[2]１３表３'!$J29</f>
        <v>0</v>
      </c>
      <c r="AR29" s="109">
        <f t="shared" si="10"/>
        <v>0</v>
      </c>
      <c r="AS29" s="112">
        <f>'[2]１３表１'!$K29</f>
        <v>0</v>
      </c>
      <c r="AT29" s="112">
        <f>'[2]１３表３'!$K29</f>
        <v>0</v>
      </c>
      <c r="AU29" s="109">
        <f t="shared" si="11"/>
        <v>0</v>
      </c>
      <c r="AV29" s="112">
        <f>'[2]１３表１'!$L29</f>
        <v>0</v>
      </c>
      <c r="AW29" s="112">
        <f>'[2]１３表３'!$L29</f>
        <v>0</v>
      </c>
      <c r="AX29" s="109">
        <f t="shared" si="12"/>
        <v>0</v>
      </c>
      <c r="AY29" s="113">
        <f t="shared" si="13"/>
        <v>-1</v>
      </c>
      <c r="AZ29" s="113">
        <f t="shared" si="13"/>
        <v>0</v>
      </c>
      <c r="BA29" s="109">
        <f t="shared" si="13"/>
        <v>-1</v>
      </c>
      <c r="BB29" s="113">
        <f t="shared" si="13"/>
        <v>-1</v>
      </c>
      <c r="BC29" s="113">
        <f t="shared" si="13"/>
        <v>0</v>
      </c>
      <c r="BD29" s="109">
        <f t="shared" si="13"/>
        <v>-1</v>
      </c>
      <c r="BE29" s="113">
        <f t="shared" si="13"/>
        <v>-7980</v>
      </c>
      <c r="BF29" s="113">
        <f t="shared" si="13"/>
        <v>0</v>
      </c>
      <c r="BG29" s="109">
        <f t="shared" si="13"/>
        <v>-7980</v>
      </c>
    </row>
    <row r="30" spans="2:59" ht="30" customHeight="1" x14ac:dyDescent="0.15">
      <c r="B30" s="69">
        <v>41043</v>
      </c>
      <c r="C30" s="43" t="s">
        <v>76</v>
      </c>
      <c r="D30" s="28" t="s">
        <v>30</v>
      </c>
      <c r="E30" s="28" t="s">
        <v>30</v>
      </c>
      <c r="F30" s="28" t="s">
        <v>30</v>
      </c>
      <c r="G30" s="28" t="s">
        <v>30</v>
      </c>
      <c r="H30" s="28" t="s">
        <v>31</v>
      </c>
      <c r="I30" s="34" t="s">
        <v>32</v>
      </c>
      <c r="J30" s="28" t="s">
        <v>43</v>
      </c>
      <c r="K30" s="68" t="s">
        <v>34</v>
      </c>
      <c r="L30" s="50" t="s">
        <v>35</v>
      </c>
      <c r="M30" s="21" t="s">
        <v>36</v>
      </c>
      <c r="N30" s="28" t="s">
        <v>37</v>
      </c>
      <c r="O30" s="28" t="s">
        <v>38</v>
      </c>
      <c r="P30" s="28" t="s">
        <v>30</v>
      </c>
      <c r="Q30" s="28" t="s">
        <v>30</v>
      </c>
      <c r="R30" s="28" t="s">
        <v>30</v>
      </c>
      <c r="S30" s="28" t="s">
        <v>30</v>
      </c>
      <c r="T30" s="32" t="s">
        <v>77</v>
      </c>
      <c r="V30" s="111" t="s">
        <v>76</v>
      </c>
      <c r="W30" s="112">
        <f>'[1]１４表'!X30</f>
        <v>0</v>
      </c>
      <c r="X30" s="112">
        <f>'[2]１３表１'!$D30</f>
        <v>0</v>
      </c>
      <c r="Y30" s="112">
        <f>'[2]１３表３'!$D30</f>
        <v>0</v>
      </c>
      <c r="Z30" s="109">
        <f t="shared" si="4"/>
        <v>0</v>
      </c>
      <c r="AA30" s="112">
        <f>'[2]１３表１'!$E30</f>
        <v>0</v>
      </c>
      <c r="AB30" s="112">
        <f>'[2]１３表３'!$E30</f>
        <v>0</v>
      </c>
      <c r="AC30" s="109">
        <f t="shared" si="5"/>
        <v>0</v>
      </c>
      <c r="AD30" s="112">
        <f>'[2]１３表１'!$F30</f>
        <v>0</v>
      </c>
      <c r="AE30" s="112">
        <f>'[2]１３表３'!$F30</f>
        <v>0</v>
      </c>
      <c r="AF30" s="109">
        <f t="shared" si="6"/>
        <v>0</v>
      </c>
      <c r="AG30" s="112">
        <f>'[2]１３表１'!$G30</f>
        <v>0</v>
      </c>
      <c r="AH30" s="112">
        <f>'[2]１３表３'!$G30</f>
        <v>0</v>
      </c>
      <c r="AI30" s="109">
        <f t="shared" si="7"/>
        <v>0</v>
      </c>
      <c r="AJ30" s="112">
        <f>'[2]１３表１'!$H30</f>
        <v>0</v>
      </c>
      <c r="AK30" s="112">
        <f>'[2]１３表３'!$H30</f>
        <v>0</v>
      </c>
      <c r="AL30" s="109">
        <f t="shared" si="8"/>
        <v>0</v>
      </c>
      <c r="AM30" s="112">
        <f>'[2]１３表１'!$I30</f>
        <v>0</v>
      </c>
      <c r="AN30" s="112">
        <f>'[2]１３表３'!$I30</f>
        <v>0</v>
      </c>
      <c r="AO30" s="109">
        <f t="shared" si="9"/>
        <v>0</v>
      </c>
      <c r="AP30" s="112">
        <f>'[2]１３表１'!$J30</f>
        <v>0</v>
      </c>
      <c r="AQ30" s="112">
        <f>'[2]１３表３'!$J30</f>
        <v>0</v>
      </c>
      <c r="AR30" s="109">
        <f t="shared" si="10"/>
        <v>0</v>
      </c>
      <c r="AS30" s="112">
        <f>'[2]１３表１'!$K30</f>
        <v>0</v>
      </c>
      <c r="AT30" s="112">
        <f>'[2]１３表３'!$K30</f>
        <v>0</v>
      </c>
      <c r="AU30" s="109">
        <f t="shared" si="11"/>
        <v>0</v>
      </c>
      <c r="AV30" s="112">
        <f>'[2]１３表１'!$L30</f>
        <v>0</v>
      </c>
      <c r="AW30" s="112">
        <f>'[2]１３表３'!$L30</f>
        <v>0</v>
      </c>
      <c r="AX30" s="109">
        <f t="shared" si="12"/>
        <v>0</v>
      </c>
      <c r="AY30" s="113">
        <f t="shared" si="13"/>
        <v>0</v>
      </c>
      <c r="AZ30" s="113">
        <f t="shared" si="13"/>
        <v>0</v>
      </c>
      <c r="BA30" s="109">
        <f t="shared" si="13"/>
        <v>0</v>
      </c>
      <c r="BB30" s="113">
        <f t="shared" si="13"/>
        <v>0</v>
      </c>
      <c r="BC30" s="113">
        <f t="shared" si="13"/>
        <v>0</v>
      </c>
      <c r="BD30" s="109">
        <f t="shared" si="13"/>
        <v>0</v>
      </c>
      <c r="BE30" s="113">
        <f t="shared" si="13"/>
        <v>0</v>
      </c>
      <c r="BF30" s="113">
        <f t="shared" si="13"/>
        <v>0</v>
      </c>
      <c r="BG30" s="109">
        <f t="shared" si="13"/>
        <v>0</v>
      </c>
    </row>
    <row r="31" spans="2:59" ht="30" customHeight="1" x14ac:dyDescent="0.15">
      <c r="B31" s="69">
        <v>41044</v>
      </c>
      <c r="C31" s="43" t="s">
        <v>78</v>
      </c>
      <c r="D31" s="28" t="s">
        <v>30</v>
      </c>
      <c r="E31" s="28" t="s">
        <v>30</v>
      </c>
      <c r="F31" s="28" t="s">
        <v>30</v>
      </c>
      <c r="G31" s="28" t="s">
        <v>30</v>
      </c>
      <c r="H31" s="28" t="s">
        <v>31</v>
      </c>
      <c r="I31" s="34" t="s">
        <v>32</v>
      </c>
      <c r="J31" s="28" t="s">
        <v>43</v>
      </c>
      <c r="K31" s="68" t="s">
        <v>34</v>
      </c>
      <c r="L31" s="50" t="s">
        <v>35</v>
      </c>
      <c r="M31" s="21" t="s">
        <v>36</v>
      </c>
      <c r="N31" s="28" t="s">
        <v>37</v>
      </c>
      <c r="O31" s="28" t="s">
        <v>38</v>
      </c>
      <c r="P31" s="28" t="s">
        <v>30</v>
      </c>
      <c r="Q31" s="28" t="s">
        <v>30</v>
      </c>
      <c r="R31" s="28" t="s">
        <v>30</v>
      </c>
      <c r="S31" s="28" t="s">
        <v>30</v>
      </c>
      <c r="T31" s="32" t="s">
        <v>79</v>
      </c>
      <c r="V31" s="111" t="s">
        <v>78</v>
      </c>
      <c r="W31" s="112">
        <f>'[1]１４表'!X31</f>
        <v>0</v>
      </c>
      <c r="X31" s="112">
        <f>'[2]１３表１'!$D31</f>
        <v>0</v>
      </c>
      <c r="Y31" s="112">
        <f>'[2]１３表３'!$D31</f>
        <v>0</v>
      </c>
      <c r="Z31" s="109">
        <f t="shared" si="4"/>
        <v>0</v>
      </c>
      <c r="AA31" s="112">
        <f>'[2]１３表１'!$E31</f>
        <v>0</v>
      </c>
      <c r="AB31" s="112">
        <f>'[2]１３表３'!$E31</f>
        <v>0</v>
      </c>
      <c r="AC31" s="109">
        <f t="shared" si="5"/>
        <v>0</v>
      </c>
      <c r="AD31" s="112">
        <f>'[2]１３表１'!$F31</f>
        <v>0</v>
      </c>
      <c r="AE31" s="112">
        <f>'[2]１３表３'!$F31</f>
        <v>0</v>
      </c>
      <c r="AF31" s="109">
        <f t="shared" si="6"/>
        <v>0</v>
      </c>
      <c r="AG31" s="112">
        <f>'[2]１３表１'!$G31</f>
        <v>0</v>
      </c>
      <c r="AH31" s="112">
        <f>'[2]１３表３'!$G31</f>
        <v>0</v>
      </c>
      <c r="AI31" s="109">
        <f t="shared" si="7"/>
        <v>0</v>
      </c>
      <c r="AJ31" s="112">
        <f>'[2]１３表１'!$H31</f>
        <v>0</v>
      </c>
      <c r="AK31" s="112">
        <f>'[2]１３表３'!$H31</f>
        <v>0</v>
      </c>
      <c r="AL31" s="109">
        <f t="shared" si="8"/>
        <v>0</v>
      </c>
      <c r="AM31" s="112">
        <f>'[2]１３表１'!$I31</f>
        <v>0</v>
      </c>
      <c r="AN31" s="112">
        <f>'[2]１３表３'!$I31</f>
        <v>0</v>
      </c>
      <c r="AO31" s="109">
        <f t="shared" si="9"/>
        <v>0</v>
      </c>
      <c r="AP31" s="112">
        <f>'[2]１３表１'!$J31</f>
        <v>0</v>
      </c>
      <c r="AQ31" s="112">
        <f>'[2]１３表３'!$J31</f>
        <v>0</v>
      </c>
      <c r="AR31" s="109">
        <f t="shared" si="10"/>
        <v>0</v>
      </c>
      <c r="AS31" s="112">
        <f>'[2]１３表１'!$K31</f>
        <v>0</v>
      </c>
      <c r="AT31" s="112">
        <f>'[2]１３表３'!$K31</f>
        <v>0</v>
      </c>
      <c r="AU31" s="109">
        <f t="shared" si="11"/>
        <v>0</v>
      </c>
      <c r="AV31" s="112">
        <f>'[2]１３表１'!$L31</f>
        <v>0</v>
      </c>
      <c r="AW31" s="112">
        <f>'[2]１３表３'!$L31</f>
        <v>0</v>
      </c>
      <c r="AX31" s="109">
        <f t="shared" si="12"/>
        <v>0</v>
      </c>
      <c r="AY31" s="113">
        <f t="shared" si="13"/>
        <v>0</v>
      </c>
      <c r="AZ31" s="113">
        <f t="shared" si="13"/>
        <v>0</v>
      </c>
      <c r="BA31" s="109">
        <f t="shared" si="13"/>
        <v>0</v>
      </c>
      <c r="BB31" s="113">
        <f t="shared" si="13"/>
        <v>0</v>
      </c>
      <c r="BC31" s="113">
        <f t="shared" si="13"/>
        <v>0</v>
      </c>
      <c r="BD31" s="109">
        <f t="shared" si="13"/>
        <v>0</v>
      </c>
      <c r="BE31" s="113">
        <f t="shared" si="13"/>
        <v>0</v>
      </c>
      <c r="BF31" s="113">
        <f t="shared" si="13"/>
        <v>0</v>
      </c>
      <c r="BG31" s="109">
        <f t="shared" si="13"/>
        <v>0</v>
      </c>
    </row>
    <row r="32" spans="2:59" ht="30" customHeight="1" x14ac:dyDescent="0.15">
      <c r="B32" s="70">
        <v>41047</v>
      </c>
      <c r="C32" s="35" t="s">
        <v>80</v>
      </c>
      <c r="D32" s="28" t="s">
        <v>30</v>
      </c>
      <c r="E32" s="28" t="s">
        <v>30</v>
      </c>
      <c r="F32" s="28" t="s">
        <v>30</v>
      </c>
      <c r="G32" s="28" t="s">
        <v>30</v>
      </c>
      <c r="H32" s="28" t="s">
        <v>31</v>
      </c>
      <c r="I32" s="28" t="s">
        <v>54</v>
      </c>
      <c r="J32" s="28" t="s">
        <v>43</v>
      </c>
      <c r="K32" s="68" t="s">
        <v>34</v>
      </c>
      <c r="L32" s="50" t="s">
        <v>35</v>
      </c>
      <c r="M32" s="28" t="s">
        <v>36</v>
      </c>
      <c r="N32" s="28" t="s">
        <v>37</v>
      </c>
      <c r="O32" s="28" t="s">
        <v>38</v>
      </c>
      <c r="P32" s="28" t="s">
        <v>30</v>
      </c>
      <c r="Q32" s="28" t="s">
        <v>30</v>
      </c>
      <c r="R32" s="28" t="s">
        <v>30</v>
      </c>
      <c r="S32" s="28" t="s">
        <v>30</v>
      </c>
      <c r="T32" s="36" t="s">
        <v>81</v>
      </c>
      <c r="V32" s="111" t="s">
        <v>80</v>
      </c>
      <c r="W32" s="112">
        <f>'[1]１４表'!X32</f>
        <v>0</v>
      </c>
      <c r="X32" s="112">
        <f>'[2]１３表１'!$D32</f>
        <v>0</v>
      </c>
      <c r="Y32" s="112">
        <f>'[2]１３表３'!$D32</f>
        <v>0</v>
      </c>
      <c r="Z32" s="109">
        <f t="shared" si="4"/>
        <v>0</v>
      </c>
      <c r="AA32" s="112">
        <f>'[2]１３表１'!$E32</f>
        <v>0</v>
      </c>
      <c r="AB32" s="112">
        <f>'[2]１３表３'!$E32</f>
        <v>0</v>
      </c>
      <c r="AC32" s="109">
        <f t="shared" si="5"/>
        <v>0</v>
      </c>
      <c r="AD32" s="112">
        <f>'[2]１３表１'!$F32</f>
        <v>0</v>
      </c>
      <c r="AE32" s="112">
        <f>'[2]１３表３'!$F32</f>
        <v>0</v>
      </c>
      <c r="AF32" s="109">
        <f t="shared" si="6"/>
        <v>0</v>
      </c>
      <c r="AG32" s="112">
        <f>'[2]１３表１'!$G32</f>
        <v>0</v>
      </c>
      <c r="AH32" s="112">
        <f>'[2]１３表３'!$G32</f>
        <v>0</v>
      </c>
      <c r="AI32" s="109">
        <f t="shared" si="7"/>
        <v>0</v>
      </c>
      <c r="AJ32" s="112">
        <f>'[2]１３表１'!$H32</f>
        <v>0</v>
      </c>
      <c r="AK32" s="112">
        <f>'[2]１３表３'!$H32</f>
        <v>0</v>
      </c>
      <c r="AL32" s="109">
        <f t="shared" si="8"/>
        <v>0</v>
      </c>
      <c r="AM32" s="112">
        <f>'[2]１３表１'!$I32</f>
        <v>0</v>
      </c>
      <c r="AN32" s="112">
        <f>'[2]１３表３'!$I32</f>
        <v>0</v>
      </c>
      <c r="AO32" s="109">
        <f t="shared" si="9"/>
        <v>0</v>
      </c>
      <c r="AP32" s="112">
        <f>'[2]１３表１'!$J32</f>
        <v>0</v>
      </c>
      <c r="AQ32" s="112">
        <f>'[2]１３表３'!$J32</f>
        <v>0</v>
      </c>
      <c r="AR32" s="109">
        <f t="shared" si="10"/>
        <v>0</v>
      </c>
      <c r="AS32" s="112">
        <f>'[2]１３表１'!$K32</f>
        <v>0</v>
      </c>
      <c r="AT32" s="112">
        <f>'[2]１３表３'!$K32</f>
        <v>0</v>
      </c>
      <c r="AU32" s="109">
        <f t="shared" si="11"/>
        <v>0</v>
      </c>
      <c r="AV32" s="112">
        <f>'[2]１３表１'!$L32</f>
        <v>0</v>
      </c>
      <c r="AW32" s="112">
        <f>'[2]１３表３'!$L32</f>
        <v>0</v>
      </c>
      <c r="AX32" s="109">
        <f t="shared" si="12"/>
        <v>0</v>
      </c>
      <c r="AY32" s="113">
        <f t="shared" si="13"/>
        <v>0</v>
      </c>
      <c r="AZ32" s="113">
        <f t="shared" si="13"/>
        <v>0</v>
      </c>
      <c r="BA32" s="109">
        <f t="shared" si="13"/>
        <v>0</v>
      </c>
      <c r="BB32" s="113">
        <f t="shared" si="13"/>
        <v>0</v>
      </c>
      <c r="BC32" s="113">
        <f t="shared" si="13"/>
        <v>0</v>
      </c>
      <c r="BD32" s="109">
        <f t="shared" si="13"/>
        <v>0</v>
      </c>
      <c r="BE32" s="113">
        <f t="shared" si="13"/>
        <v>0</v>
      </c>
      <c r="BF32" s="113">
        <f t="shared" si="13"/>
        <v>0</v>
      </c>
      <c r="BG32" s="109">
        <f t="shared" si="13"/>
        <v>0</v>
      </c>
    </row>
    <row r="33" spans="2:59" ht="30" customHeight="1" x14ac:dyDescent="0.15">
      <c r="B33" s="69">
        <v>41301</v>
      </c>
      <c r="C33" s="43" t="s">
        <v>82</v>
      </c>
      <c r="D33" s="37" t="s">
        <v>28</v>
      </c>
      <c r="E33" s="37" t="s">
        <v>28</v>
      </c>
      <c r="F33" s="37" t="s">
        <v>28</v>
      </c>
      <c r="G33" s="37" t="s">
        <v>28</v>
      </c>
      <c r="H33" s="37" t="s">
        <v>28</v>
      </c>
      <c r="I33" s="37" t="s">
        <v>28</v>
      </c>
      <c r="J33" s="37" t="s">
        <v>28</v>
      </c>
      <c r="K33" s="71" t="s">
        <v>28</v>
      </c>
      <c r="L33" s="51" t="s">
        <v>28</v>
      </c>
      <c r="M33" s="37" t="s">
        <v>28</v>
      </c>
      <c r="N33" s="37" t="s">
        <v>28</v>
      </c>
      <c r="O33" s="37" t="s">
        <v>28</v>
      </c>
      <c r="P33" s="37" t="s">
        <v>28</v>
      </c>
      <c r="Q33" s="37" t="s">
        <v>28</v>
      </c>
      <c r="R33" s="37" t="s">
        <v>28</v>
      </c>
      <c r="S33" s="37" t="s">
        <v>28</v>
      </c>
      <c r="T33" s="32" t="s">
        <v>83</v>
      </c>
      <c r="V33" s="111" t="s">
        <v>82</v>
      </c>
      <c r="W33" s="112" t="str">
        <f>'[1]１４表'!X33</f>
        <v>－</v>
      </c>
      <c r="X33" s="112" t="str">
        <f>'[2]１３表１'!$D33</f>
        <v>－</v>
      </c>
      <c r="Y33" s="112" t="str">
        <f>'[2]１３表３'!$D33</f>
        <v>－</v>
      </c>
      <c r="Z33" s="109">
        <f t="shared" si="4"/>
        <v>0</v>
      </c>
      <c r="AA33" s="112" t="str">
        <f>'[2]１３表１'!$E33</f>
        <v>－</v>
      </c>
      <c r="AB33" s="112" t="str">
        <f>'[2]１３表３'!$E33</f>
        <v>－</v>
      </c>
      <c r="AC33" s="109">
        <f t="shared" si="5"/>
        <v>0</v>
      </c>
      <c r="AD33" s="112" t="str">
        <f>'[2]１３表１'!$F33</f>
        <v>－</v>
      </c>
      <c r="AE33" s="112" t="str">
        <f>'[2]１３表３'!$F33</f>
        <v>－</v>
      </c>
      <c r="AF33" s="109">
        <f t="shared" si="6"/>
        <v>0</v>
      </c>
      <c r="AG33" s="112" t="str">
        <f>'[2]１３表１'!$G33</f>
        <v>－</v>
      </c>
      <c r="AH33" s="112" t="str">
        <f>'[2]１３表３'!$G33</f>
        <v>－</v>
      </c>
      <c r="AI33" s="109">
        <f t="shared" si="7"/>
        <v>0</v>
      </c>
      <c r="AJ33" s="112" t="str">
        <f>'[2]１３表１'!$H33</f>
        <v>－</v>
      </c>
      <c r="AK33" s="112" t="str">
        <f>'[2]１３表３'!$H33</f>
        <v>－</v>
      </c>
      <c r="AL33" s="109">
        <f t="shared" si="8"/>
        <v>0</v>
      </c>
      <c r="AM33" s="112" t="str">
        <f>'[2]１３表１'!$I33</f>
        <v>－</v>
      </c>
      <c r="AN33" s="112" t="str">
        <f>'[2]１３表３'!$I33</f>
        <v>－</v>
      </c>
      <c r="AO33" s="109">
        <f t="shared" si="9"/>
        <v>0</v>
      </c>
      <c r="AP33" s="112" t="str">
        <f>'[2]１３表１'!$J33</f>
        <v>－</v>
      </c>
      <c r="AQ33" s="112" t="str">
        <f>'[2]１３表３'!$J33</f>
        <v>－</v>
      </c>
      <c r="AR33" s="109">
        <f t="shared" si="10"/>
        <v>0</v>
      </c>
      <c r="AS33" s="112" t="str">
        <f>'[2]１３表１'!$K33</f>
        <v>－</v>
      </c>
      <c r="AT33" s="112" t="str">
        <f>'[2]１３表３'!$K33</f>
        <v>－</v>
      </c>
      <c r="AU33" s="109">
        <f t="shared" si="11"/>
        <v>0</v>
      </c>
      <c r="AV33" s="112" t="str">
        <f>'[2]１３表１'!$L33</f>
        <v>－</v>
      </c>
      <c r="AW33" s="112" t="str">
        <f>'[2]１３表３'!$L33</f>
        <v>－</v>
      </c>
      <c r="AX33" s="113">
        <f t="shared" si="12"/>
        <v>0</v>
      </c>
      <c r="AY33" s="113" t="s">
        <v>28</v>
      </c>
      <c r="AZ33" s="113" t="s">
        <v>28</v>
      </c>
      <c r="BA33" s="109">
        <f t="shared" ref="BA33:BA35" si="14">Z33+AI33+AR33</f>
        <v>0</v>
      </c>
      <c r="BB33" s="113" t="s">
        <v>28</v>
      </c>
      <c r="BC33" s="113" t="s">
        <v>28</v>
      </c>
      <c r="BD33" s="109">
        <f t="shared" ref="BD33:BD35" si="15">AC33+AL33+AU33</f>
        <v>0</v>
      </c>
      <c r="BE33" s="113" t="s">
        <v>28</v>
      </c>
      <c r="BF33" s="113" t="s">
        <v>28</v>
      </c>
      <c r="BG33" s="109">
        <f t="shared" ref="BG33:BG35" si="16">AF33+AO33+AX33</f>
        <v>0</v>
      </c>
    </row>
    <row r="34" spans="2:59" ht="30" customHeight="1" x14ac:dyDescent="0.15">
      <c r="B34" s="69">
        <v>41302</v>
      </c>
      <c r="C34" s="43" t="s">
        <v>84</v>
      </c>
      <c r="D34" s="22" t="s">
        <v>28</v>
      </c>
      <c r="E34" s="22" t="s">
        <v>28</v>
      </c>
      <c r="F34" s="22" t="s">
        <v>28</v>
      </c>
      <c r="G34" s="22" t="s">
        <v>28</v>
      </c>
      <c r="H34" s="22" t="s">
        <v>28</v>
      </c>
      <c r="I34" s="22" t="s">
        <v>28</v>
      </c>
      <c r="J34" s="22" t="s">
        <v>28</v>
      </c>
      <c r="K34" s="72" t="s">
        <v>28</v>
      </c>
      <c r="L34" s="52" t="s">
        <v>28</v>
      </c>
      <c r="M34" s="22" t="s">
        <v>28</v>
      </c>
      <c r="N34" s="22" t="s">
        <v>28</v>
      </c>
      <c r="O34" s="22" t="s">
        <v>28</v>
      </c>
      <c r="P34" s="22" t="s">
        <v>28</v>
      </c>
      <c r="Q34" s="22" t="s">
        <v>28</v>
      </c>
      <c r="R34" s="22" t="s">
        <v>28</v>
      </c>
      <c r="S34" s="22" t="s">
        <v>28</v>
      </c>
      <c r="T34" s="32" t="s">
        <v>85</v>
      </c>
      <c r="V34" s="111" t="s">
        <v>84</v>
      </c>
      <c r="W34" s="112" t="str">
        <f>'[1]１４表'!X34</f>
        <v>－</v>
      </c>
      <c r="X34" s="112" t="str">
        <f>'[2]１３表１'!$D34</f>
        <v>－</v>
      </c>
      <c r="Y34" s="112" t="str">
        <f>'[2]１３表３'!$D34</f>
        <v>－</v>
      </c>
      <c r="Z34" s="109">
        <f t="shared" si="4"/>
        <v>0</v>
      </c>
      <c r="AA34" s="112" t="str">
        <f>'[2]１３表１'!$E34</f>
        <v>－</v>
      </c>
      <c r="AB34" s="112" t="str">
        <f>'[2]１３表３'!$E34</f>
        <v>－</v>
      </c>
      <c r="AC34" s="109">
        <f t="shared" si="5"/>
        <v>0</v>
      </c>
      <c r="AD34" s="112" t="str">
        <f>'[2]１３表１'!$F34</f>
        <v>－</v>
      </c>
      <c r="AE34" s="112" t="str">
        <f>'[2]１３表３'!$F34</f>
        <v>－</v>
      </c>
      <c r="AF34" s="109">
        <f t="shared" si="6"/>
        <v>0</v>
      </c>
      <c r="AG34" s="112" t="str">
        <f>'[2]１３表１'!$G34</f>
        <v>－</v>
      </c>
      <c r="AH34" s="112" t="str">
        <f>'[2]１３表３'!$G34</f>
        <v>－</v>
      </c>
      <c r="AI34" s="109">
        <f t="shared" si="7"/>
        <v>0</v>
      </c>
      <c r="AJ34" s="112" t="str">
        <f>'[2]１３表１'!$H34</f>
        <v>－</v>
      </c>
      <c r="AK34" s="112" t="str">
        <f>'[2]１３表３'!$H34</f>
        <v>－</v>
      </c>
      <c r="AL34" s="109">
        <f t="shared" si="8"/>
        <v>0</v>
      </c>
      <c r="AM34" s="112" t="str">
        <f>'[2]１３表１'!$I34</f>
        <v>－</v>
      </c>
      <c r="AN34" s="112" t="str">
        <f>'[2]１３表３'!$I34</f>
        <v>－</v>
      </c>
      <c r="AO34" s="109">
        <f t="shared" si="9"/>
        <v>0</v>
      </c>
      <c r="AP34" s="112" t="str">
        <f>'[2]１３表１'!$J34</f>
        <v>－</v>
      </c>
      <c r="AQ34" s="112" t="str">
        <f>'[2]１３表３'!$J34</f>
        <v>－</v>
      </c>
      <c r="AR34" s="109">
        <f t="shared" si="10"/>
        <v>0</v>
      </c>
      <c r="AS34" s="112" t="str">
        <f>'[2]１３表１'!$K34</f>
        <v>－</v>
      </c>
      <c r="AT34" s="112" t="str">
        <f>'[2]１３表３'!$K34</f>
        <v>－</v>
      </c>
      <c r="AU34" s="109">
        <f t="shared" si="11"/>
        <v>0</v>
      </c>
      <c r="AV34" s="112" t="str">
        <f>'[2]１３表１'!$L34</f>
        <v>－</v>
      </c>
      <c r="AW34" s="112" t="str">
        <f>'[2]１３表３'!$L34</f>
        <v>－</v>
      </c>
      <c r="AX34" s="113">
        <f t="shared" si="12"/>
        <v>0</v>
      </c>
      <c r="AY34" s="113" t="s">
        <v>28</v>
      </c>
      <c r="AZ34" s="113" t="s">
        <v>28</v>
      </c>
      <c r="BA34" s="109">
        <f t="shared" si="14"/>
        <v>0</v>
      </c>
      <c r="BB34" s="113" t="s">
        <v>28</v>
      </c>
      <c r="BC34" s="113" t="s">
        <v>28</v>
      </c>
      <c r="BD34" s="109">
        <f t="shared" si="15"/>
        <v>0</v>
      </c>
      <c r="BE34" s="113" t="s">
        <v>28</v>
      </c>
      <c r="BF34" s="113" t="s">
        <v>28</v>
      </c>
      <c r="BG34" s="109">
        <f t="shared" si="16"/>
        <v>0</v>
      </c>
    </row>
    <row r="35" spans="2:59" ht="30" customHeight="1" thickBot="1" x14ac:dyDescent="0.2">
      <c r="B35" s="73">
        <v>41303</v>
      </c>
      <c r="C35" s="74" t="s">
        <v>86</v>
      </c>
      <c r="D35" s="38" t="s">
        <v>28</v>
      </c>
      <c r="E35" s="38" t="s">
        <v>28</v>
      </c>
      <c r="F35" s="38" t="s">
        <v>28</v>
      </c>
      <c r="G35" s="38" t="s">
        <v>28</v>
      </c>
      <c r="H35" s="38" t="s">
        <v>28</v>
      </c>
      <c r="I35" s="38" t="s">
        <v>28</v>
      </c>
      <c r="J35" s="38" t="s">
        <v>28</v>
      </c>
      <c r="K35" s="75" t="s">
        <v>28</v>
      </c>
      <c r="L35" s="53" t="s">
        <v>28</v>
      </c>
      <c r="M35" s="38" t="s">
        <v>28</v>
      </c>
      <c r="N35" s="38" t="s">
        <v>28</v>
      </c>
      <c r="O35" s="38" t="s">
        <v>28</v>
      </c>
      <c r="P35" s="38" t="s">
        <v>28</v>
      </c>
      <c r="Q35" s="38" t="s">
        <v>28</v>
      </c>
      <c r="R35" s="38" t="s">
        <v>28</v>
      </c>
      <c r="S35" s="38" t="s">
        <v>28</v>
      </c>
      <c r="T35" s="39" t="s">
        <v>87</v>
      </c>
      <c r="V35" s="111" t="s">
        <v>86</v>
      </c>
      <c r="W35" s="112" t="str">
        <f>'[1]１４表'!X35</f>
        <v>－</v>
      </c>
      <c r="X35" s="112" t="str">
        <f>'[2]１３表１'!$D35</f>
        <v>－</v>
      </c>
      <c r="Y35" s="112" t="str">
        <f>'[2]１３表３'!$D35</f>
        <v>－</v>
      </c>
      <c r="Z35" s="109">
        <f t="shared" si="4"/>
        <v>0</v>
      </c>
      <c r="AA35" s="112" t="str">
        <f>'[2]１３表１'!$E35</f>
        <v>－</v>
      </c>
      <c r="AB35" s="112" t="str">
        <f>'[2]１３表３'!$E35</f>
        <v>－</v>
      </c>
      <c r="AC35" s="109">
        <f t="shared" si="5"/>
        <v>0</v>
      </c>
      <c r="AD35" s="112" t="str">
        <f>'[2]１３表１'!$F35</f>
        <v>－</v>
      </c>
      <c r="AE35" s="112" t="str">
        <f>'[2]１３表３'!$F35</f>
        <v>－</v>
      </c>
      <c r="AF35" s="109">
        <f t="shared" si="6"/>
        <v>0</v>
      </c>
      <c r="AG35" s="112" t="str">
        <f>'[2]１３表１'!$G35</f>
        <v>－</v>
      </c>
      <c r="AH35" s="112" t="str">
        <f>'[2]１３表３'!$G35</f>
        <v>－</v>
      </c>
      <c r="AI35" s="109">
        <f t="shared" si="7"/>
        <v>0</v>
      </c>
      <c r="AJ35" s="112" t="str">
        <f>'[2]１３表１'!$H35</f>
        <v>－</v>
      </c>
      <c r="AK35" s="112" t="str">
        <f>'[2]１３表３'!$H35</f>
        <v>－</v>
      </c>
      <c r="AL35" s="109">
        <f t="shared" si="8"/>
        <v>0</v>
      </c>
      <c r="AM35" s="112" t="str">
        <f>'[2]１３表１'!$I35</f>
        <v>－</v>
      </c>
      <c r="AN35" s="112" t="str">
        <f>'[2]１３表３'!$I35</f>
        <v>－</v>
      </c>
      <c r="AO35" s="109">
        <f t="shared" si="9"/>
        <v>0</v>
      </c>
      <c r="AP35" s="112" t="str">
        <f>'[2]１３表１'!$J35</f>
        <v>－</v>
      </c>
      <c r="AQ35" s="112" t="str">
        <f>'[2]１３表３'!$J35</f>
        <v>－</v>
      </c>
      <c r="AR35" s="109">
        <f t="shared" si="10"/>
        <v>0</v>
      </c>
      <c r="AS35" s="112" t="str">
        <f>'[2]１３表１'!$K35</f>
        <v>－</v>
      </c>
      <c r="AT35" s="112" t="str">
        <f>'[2]１３表３'!$K35</f>
        <v>－</v>
      </c>
      <c r="AU35" s="109">
        <f t="shared" si="11"/>
        <v>0</v>
      </c>
      <c r="AV35" s="112" t="str">
        <f>'[2]１３表１'!$L35</f>
        <v>－</v>
      </c>
      <c r="AW35" s="112" t="str">
        <f>'[2]１３表３'!$L35</f>
        <v>－</v>
      </c>
      <c r="AX35" s="113">
        <f t="shared" si="12"/>
        <v>0</v>
      </c>
      <c r="AY35" s="113" t="s">
        <v>28</v>
      </c>
      <c r="AZ35" s="113" t="s">
        <v>28</v>
      </c>
      <c r="BA35" s="109">
        <f t="shared" si="14"/>
        <v>0</v>
      </c>
      <c r="BB35" s="113" t="s">
        <v>28</v>
      </c>
      <c r="BC35" s="113" t="s">
        <v>28</v>
      </c>
      <c r="BD35" s="109">
        <f t="shared" si="15"/>
        <v>0</v>
      </c>
      <c r="BE35" s="113" t="s">
        <v>28</v>
      </c>
      <c r="BF35" s="113" t="s">
        <v>28</v>
      </c>
      <c r="BG35" s="109">
        <f t="shared" si="16"/>
        <v>0</v>
      </c>
    </row>
    <row r="36" spans="2:59" ht="16.5" customHeight="1" x14ac:dyDescent="0.15">
      <c r="D36" s="4" t="s">
        <v>88</v>
      </c>
      <c r="G36" s="4" t="s">
        <v>89</v>
      </c>
      <c r="J36" s="4" t="s">
        <v>90</v>
      </c>
      <c r="L36" s="4" t="s">
        <v>88</v>
      </c>
      <c r="P36" s="4" t="s">
        <v>91</v>
      </c>
      <c r="V36" s="40"/>
    </row>
    <row r="37" spans="2:59" ht="17.100000000000001" customHeight="1" x14ac:dyDescent="0.15">
      <c r="D37" s="4" t="s">
        <v>92</v>
      </c>
      <c r="G37" s="4" t="s">
        <v>93</v>
      </c>
      <c r="J37" s="4" t="s">
        <v>94</v>
      </c>
      <c r="L37" s="4" t="s">
        <v>92</v>
      </c>
      <c r="P37" s="4" t="s">
        <v>95</v>
      </c>
      <c r="V37" s="40"/>
    </row>
    <row r="38" spans="2:59" ht="17.100000000000001" customHeight="1" x14ac:dyDescent="0.15">
      <c r="D38" s="4" t="s">
        <v>96</v>
      </c>
      <c r="G38" s="4" t="s">
        <v>97</v>
      </c>
      <c r="L38" s="4" t="s">
        <v>96</v>
      </c>
      <c r="P38" s="4" t="s">
        <v>98</v>
      </c>
      <c r="V38" s="40"/>
    </row>
    <row r="39" spans="2:59" ht="17.100000000000001" customHeight="1" x14ac:dyDescent="0.15">
      <c r="D39" s="4" t="s">
        <v>99</v>
      </c>
      <c r="G39" s="4" t="s">
        <v>100</v>
      </c>
      <c r="L39" s="4" t="s">
        <v>99</v>
      </c>
      <c r="P39" s="4" t="s">
        <v>101</v>
      </c>
      <c r="V39" s="40"/>
    </row>
    <row r="40" spans="2:59" ht="17.100000000000001" customHeight="1" x14ac:dyDescent="0.15">
      <c r="V40" s="40"/>
    </row>
    <row r="41" spans="2:59" ht="17.100000000000001" customHeight="1" x14ac:dyDescent="0.15">
      <c r="V41" s="40"/>
    </row>
    <row r="42" spans="2:59" ht="17.100000000000001" customHeight="1" x14ac:dyDescent="0.15">
      <c r="V42" s="40"/>
    </row>
    <row r="43" spans="2:59" ht="17.100000000000001" customHeight="1" x14ac:dyDescent="0.15">
      <c r="V43" s="40"/>
    </row>
    <row r="44" spans="2:59" ht="17.100000000000001" customHeight="1" x14ac:dyDescent="0.15">
      <c r="V44" s="40"/>
    </row>
    <row r="45" spans="2:59" ht="17.100000000000001" customHeight="1" x14ac:dyDescent="0.15">
      <c r="V45" s="40"/>
    </row>
    <row r="46" spans="2:59" ht="17.100000000000001" customHeight="1" x14ac:dyDescent="0.15">
      <c r="V46" s="40"/>
    </row>
    <row r="47" spans="2:59" ht="17.100000000000001" customHeight="1" x14ac:dyDescent="0.15">
      <c r="V47" s="40"/>
    </row>
    <row r="48" spans="2:59" ht="17.100000000000001" customHeight="1" x14ac:dyDescent="0.15">
      <c r="V48" s="40"/>
    </row>
    <row r="49" spans="22:22" ht="17.100000000000001" customHeight="1" x14ac:dyDescent="0.15">
      <c r="V49" s="40"/>
    </row>
    <row r="50" spans="22:22" ht="17.100000000000001" customHeight="1" x14ac:dyDescent="0.15">
      <c r="V50" s="40"/>
    </row>
    <row r="51" spans="22:22" ht="17.100000000000001" customHeight="1" x14ac:dyDescent="0.15">
      <c r="V51" s="40"/>
    </row>
  </sheetData>
  <mergeCells count="58">
    <mergeCell ref="W4:W9"/>
    <mergeCell ref="D2:G4"/>
    <mergeCell ref="H2:K4"/>
    <mergeCell ref="L2:O4"/>
    <mergeCell ref="P2:S4"/>
    <mergeCell ref="T2:T12"/>
    <mergeCell ref="BE6:BG7"/>
    <mergeCell ref="X4:AF5"/>
    <mergeCell ref="AG4:AO5"/>
    <mergeCell ref="AP4:AX5"/>
    <mergeCell ref="AY4:BG5"/>
    <mergeCell ref="X6:Z7"/>
    <mergeCell ref="AA6:AC7"/>
    <mergeCell ref="AD6:AF7"/>
    <mergeCell ref="AG6:AI7"/>
    <mergeCell ref="AJ6:AL7"/>
    <mergeCell ref="AM6:AO7"/>
    <mergeCell ref="AP6:AR7"/>
    <mergeCell ref="AS6:AU7"/>
    <mergeCell ref="AV6:AX7"/>
    <mergeCell ref="AY6:BA7"/>
    <mergeCell ref="BB6:BD7"/>
    <mergeCell ref="AI8:AI9"/>
    <mergeCell ref="X8:X9"/>
    <mergeCell ref="Y8:Y9"/>
    <mergeCell ref="Z8:Z9"/>
    <mergeCell ref="AA8:AA9"/>
    <mergeCell ref="AB8:AB9"/>
    <mergeCell ref="AC8:AC9"/>
    <mergeCell ref="AD8:AD9"/>
    <mergeCell ref="AE8:AE9"/>
    <mergeCell ref="AF8:AF9"/>
    <mergeCell ref="AG8:AG9"/>
    <mergeCell ref="AH8:AH9"/>
    <mergeCell ref="AU8:AU9"/>
    <mergeCell ref="AJ8:AJ9"/>
    <mergeCell ref="AK8:AK9"/>
    <mergeCell ref="AL8:AL9"/>
    <mergeCell ref="AM8:AM9"/>
    <mergeCell ref="AN8:AN9"/>
    <mergeCell ref="AO8:AO9"/>
    <mergeCell ref="AP8:AP9"/>
    <mergeCell ref="AQ8:AQ9"/>
    <mergeCell ref="AR8:AR9"/>
    <mergeCell ref="AS8:AS9"/>
    <mergeCell ref="AT8:AT9"/>
    <mergeCell ref="BG8:BG9"/>
    <mergeCell ref="AV8:AV9"/>
    <mergeCell ref="AW8:AW9"/>
    <mergeCell ref="AX8:AX9"/>
    <mergeCell ref="AY8:AY9"/>
    <mergeCell ref="AZ8:AZ9"/>
    <mergeCell ref="BA8:BA9"/>
    <mergeCell ref="BB8:BB9"/>
    <mergeCell ref="BC8:BC9"/>
    <mergeCell ref="BD8:BD9"/>
    <mergeCell ref="BE8:BE9"/>
    <mergeCell ref="BF8:BF9"/>
  </mergeCells>
  <phoneticPr fontId="3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2" manualBreakCount="2">
    <brk id="11" max="38" man="1"/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１６表</vt:lpstr>
      <vt:lpstr>'１６表'!Print_Area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力武　佑香（国民健康保険課）</dc:creator>
  <cp:lastModifiedBy>力武　佑香（国民健康保険課）</cp:lastModifiedBy>
  <dcterms:created xsi:type="dcterms:W3CDTF">2023-04-05T01:11:11Z</dcterms:created>
  <dcterms:modified xsi:type="dcterms:W3CDTF">2023-04-11T01:11:20Z</dcterms:modified>
</cp:coreProperties>
</file>