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spreadsheetml.workshee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B46B7F51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191570\Desktop\R1年度衛生行政【年報】\04_HP掲載用\年度報\"/>
    </mc:Choice>
  </mc:AlternateContent>
  <xr:revisionPtr revIDLastSave="0" documentId="13_ncr:101_{1F277E12-DCB3-4A8E-B5E8-A438971BD2C9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第４４表〔5-1〕" sheetId="1" r:id="rId1"/>
    <sheet name="第４４表〔5-2〕" sheetId="2" r:id="rId2"/>
    <sheet name="第４４表〔5-3〕" sheetId="3" r:id="rId3"/>
    <sheet name="第４４表〔5-4〕" sheetId="4" r:id="rId4"/>
    <sheet name="第４４表 〔5-5〕" sheetId="5" r:id="rId5"/>
  </sheets>
  <definedNames>
    <definedName name="_xlnm.Print_Area">#REF!</definedName>
    <definedName name="PRINT_AREA_MI" localSheetId="4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74" i="1" l="1"/>
  <c r="L73" i="2"/>
  <c r="B73" i="3"/>
  <c r="L73" i="4"/>
  <c r="L55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3" i="5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3" i="4"/>
  <c r="L72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3" i="3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3" i="2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G57" i="5"/>
  <c r="H57" i="5"/>
  <c r="K57" i="5"/>
  <c r="B57" i="5"/>
  <c r="C56" i="5"/>
  <c r="C73" i="3" s="1"/>
  <c r="D56" i="5"/>
  <c r="E56" i="5"/>
  <c r="E57" i="5" s="1"/>
  <c r="F56" i="5"/>
  <c r="F57" i="5" s="1"/>
  <c r="G56" i="5"/>
  <c r="H56" i="5"/>
  <c r="I56" i="5"/>
  <c r="I57" i="5" s="1"/>
  <c r="J56" i="5"/>
  <c r="J57" i="5" s="1"/>
  <c r="K56" i="5"/>
  <c r="B56" i="5"/>
  <c r="C73" i="4"/>
  <c r="D73" i="4"/>
  <c r="E73" i="4"/>
  <c r="F73" i="4"/>
  <c r="G73" i="4"/>
  <c r="H73" i="4"/>
  <c r="I73" i="4"/>
  <c r="J73" i="4"/>
  <c r="K73" i="4"/>
  <c r="B73" i="4"/>
  <c r="D73" i="3"/>
  <c r="E73" i="3"/>
  <c r="F73" i="3"/>
  <c r="G73" i="3"/>
  <c r="H73" i="3"/>
  <c r="I73" i="3"/>
  <c r="J73" i="3"/>
  <c r="K73" i="3"/>
  <c r="C73" i="2"/>
  <c r="D73" i="2"/>
  <c r="E73" i="2"/>
  <c r="F73" i="2"/>
  <c r="G73" i="2"/>
  <c r="H73" i="2"/>
  <c r="I73" i="2"/>
  <c r="J73" i="2"/>
  <c r="K73" i="2"/>
  <c r="B73" i="2"/>
  <c r="B74" i="1"/>
  <c r="D74" i="1"/>
  <c r="E74" i="1"/>
  <c r="F74" i="1"/>
  <c r="G74" i="1"/>
  <c r="H74" i="1"/>
  <c r="I74" i="1"/>
  <c r="J74" i="1"/>
  <c r="K74" i="1"/>
  <c r="C74" i="1"/>
  <c r="L73" i="3" l="1"/>
  <c r="C57" i="5"/>
  <c r="L56" i="5"/>
  <c r="D57" i="5"/>
  <c r="L57" i="5" s="1"/>
  <c r="L3" i="1"/>
</calcChain>
</file>

<file path=xl/sharedStrings.xml><?xml version="1.0" encoding="utf-8"?>
<sst xmlns="http://schemas.openxmlformats.org/spreadsheetml/2006/main" count="437" uniqueCount="351">
  <si>
    <t>黄色靱帯骨化症</t>
  </si>
  <si>
    <t>ミトコンドリア病</t>
  </si>
  <si>
    <t>拘束型心筋症</t>
  </si>
  <si>
    <t>肥大型心筋症</t>
  </si>
  <si>
    <t>球脊髄性筋萎縮症</t>
  </si>
  <si>
    <t>脊髄性筋萎縮症</t>
  </si>
  <si>
    <t>副腎白質ジストロフィー</t>
  </si>
  <si>
    <t>亜急性硬化性全脳炎</t>
  </si>
  <si>
    <t>神経線維腫症</t>
  </si>
  <si>
    <t>プリオン病</t>
  </si>
  <si>
    <t>網膜色素変性症</t>
  </si>
  <si>
    <t>特発性間質性肺炎</t>
  </si>
  <si>
    <t>原発性免疫不全症候群</t>
  </si>
  <si>
    <t>混合性結合組織病</t>
  </si>
  <si>
    <t>特発性大腿骨頭壊死症</t>
  </si>
  <si>
    <t>原発性胆汁性肝硬変</t>
  </si>
  <si>
    <t>広範脊柱管狭窄症</t>
  </si>
  <si>
    <t>ハンチントン病</t>
  </si>
  <si>
    <t>悪性関節リウマチ</t>
  </si>
  <si>
    <t>クローン病</t>
  </si>
  <si>
    <t>天疱瘡</t>
  </si>
  <si>
    <t>潰瘍性大腸炎</t>
  </si>
  <si>
    <t>特発性血小板減少性紫斑病</t>
  </si>
  <si>
    <t>筋萎縮性側索硬化症</t>
  </si>
  <si>
    <t>サルコイドーシス</t>
  </si>
  <si>
    <t>再生不良性貧血</t>
  </si>
  <si>
    <t>全身性エリテマトーデス</t>
  </si>
  <si>
    <t>重症筋無力症</t>
  </si>
  <si>
    <t>ベーチェット病</t>
  </si>
  <si>
    <t>総　　　　　　数</t>
    <rPh sb="0" eb="1">
      <t>フサ</t>
    </rPh>
    <rPh sb="7" eb="8">
      <t>カズ</t>
    </rPh>
    <phoneticPr fontId="2"/>
  </si>
  <si>
    <t>総　数</t>
  </si>
  <si>
    <t>原発性側索硬化症</t>
  </si>
  <si>
    <t>進行性核上性麻痺</t>
  </si>
  <si>
    <t>パーキンソン病</t>
  </si>
  <si>
    <t>大脳皮質基底核変性症</t>
  </si>
  <si>
    <t>神経有棘赤血球症</t>
  </si>
  <si>
    <t>シャルコー・マリー・トゥース病</t>
  </si>
  <si>
    <t>先天性筋無力症候群</t>
  </si>
  <si>
    <t>多発性硬化症／ 視神経脊髄炎</t>
  </si>
  <si>
    <t>慢性炎症性脱髄性多発神経炎／
多巣性運動ニューロパチー</t>
  </si>
  <si>
    <t>封入体筋炎</t>
  </si>
  <si>
    <t>クロウ・深瀬症候群</t>
  </si>
  <si>
    <t>多系統萎縮症</t>
  </si>
  <si>
    <t>脊髄小脳変性症( 多系統萎縮症を除く。)</t>
  </si>
  <si>
    <t>ライソゾーム病</t>
  </si>
  <si>
    <t>もやもや病</t>
  </si>
  <si>
    <t>進行性多巣性白質脳症</t>
  </si>
  <si>
    <t>HTLV-1 関連脊髄症</t>
  </si>
  <si>
    <t>特発性基底核石灰化症</t>
  </si>
  <si>
    <t>全身性アミロイドーシス</t>
  </si>
  <si>
    <t>ウルリッヒ病</t>
  </si>
  <si>
    <t>遠位型ミオパチー</t>
  </si>
  <si>
    <t>ベスレムミオパチー</t>
  </si>
  <si>
    <t>自己貪食空胞性ミオパチー</t>
  </si>
  <si>
    <t>シュワルツ・ヤンペル症候群</t>
  </si>
  <si>
    <t>表皮水疱症</t>
  </si>
  <si>
    <t>膿疱性乾癬（ 汎発型）</t>
  </si>
  <si>
    <t>スティーヴンス・ジョンソン症候群</t>
  </si>
  <si>
    <t>中毒性表皮壊死症</t>
  </si>
  <si>
    <t>高安動脈炎</t>
  </si>
  <si>
    <t>巨細胞性動脈炎</t>
  </si>
  <si>
    <t>結節性多発動脈炎</t>
  </si>
  <si>
    <t>顕微鏡的多発血管炎</t>
  </si>
  <si>
    <t>多発血管炎性肉芽腫症</t>
  </si>
  <si>
    <t>好酸球性多発血管炎性肉芽腫症</t>
  </si>
  <si>
    <t>バージャー病</t>
  </si>
  <si>
    <t>原発性抗リン脂質抗体症候群</t>
  </si>
  <si>
    <t>皮膚筋炎／ 多発性筋炎</t>
  </si>
  <si>
    <t>全身性強皮症</t>
  </si>
  <si>
    <t>シェーグレン症候群</t>
  </si>
  <si>
    <t>成人スチル病</t>
  </si>
  <si>
    <t>再発性多発軟骨炎</t>
  </si>
  <si>
    <t>特発性拡張型心筋症</t>
  </si>
  <si>
    <t>自己免疫性溶血性貧血</t>
  </si>
  <si>
    <t>発作性夜間ヘモグロビン尿症</t>
  </si>
  <si>
    <t>血栓性血小板減少性紫斑病</t>
  </si>
  <si>
    <t>Ig Ａ 腎症</t>
  </si>
  <si>
    <t>多発性嚢胞腎</t>
  </si>
  <si>
    <t>後縦靱帯骨化症</t>
  </si>
  <si>
    <t>下垂体性ADH 分泌異常症</t>
  </si>
  <si>
    <t>下垂体性TSH 分泌亢進症</t>
  </si>
  <si>
    <t>下垂体性PRL 分泌亢進症</t>
  </si>
  <si>
    <t>クッシング病</t>
  </si>
  <si>
    <t>下垂体性ゴナドトロピン分泌亢進症</t>
  </si>
  <si>
    <t>下垂体性成長ホルモン分泌亢進症</t>
  </si>
  <si>
    <t>下垂体前葉機能低下症</t>
  </si>
  <si>
    <t>家族性高コレステロール血症（ ホモ接合体）</t>
  </si>
  <si>
    <t>甲状腺ホルモン不応症</t>
  </si>
  <si>
    <t>先天性副腎皮質酵素欠損症</t>
  </si>
  <si>
    <t>先天性副腎低形成症</t>
  </si>
  <si>
    <t>アジソン病</t>
  </si>
  <si>
    <t>肺動脈性肺高血圧症</t>
  </si>
  <si>
    <t>肺静脈閉塞症／ 肺毛細血管腫症</t>
  </si>
  <si>
    <t>慢性血栓塞栓性肺高血圧症</t>
  </si>
  <si>
    <t>リンパ脈管筋腫症</t>
  </si>
  <si>
    <t>バッド・キアリ症候群</t>
  </si>
  <si>
    <t>特発性門脈圧亢進症</t>
  </si>
  <si>
    <t>原発性硬化性胆管炎</t>
  </si>
  <si>
    <t>自己免疫性肝炎</t>
  </si>
  <si>
    <t>好酸球性消化管疾患</t>
  </si>
  <si>
    <t>慢性特発性偽性腸閉塞症</t>
  </si>
  <si>
    <t>巨大膀胱短小結腸腸管蠕動不全症</t>
  </si>
  <si>
    <t>腸管神経節細胞僅少症</t>
  </si>
  <si>
    <t>ルビンシュタイン・テイビ症候群</t>
  </si>
  <si>
    <t>CFC 症候群</t>
  </si>
  <si>
    <t>コステロ症候群</t>
  </si>
  <si>
    <t>チャージ症候群</t>
  </si>
  <si>
    <t>クリオピリン関連周期熱症候群</t>
  </si>
  <si>
    <t>TNF 受容体関連周期性症候群</t>
  </si>
  <si>
    <t>非典型溶血性尿毒症症候群</t>
  </si>
  <si>
    <t>ブラウ症候群</t>
  </si>
  <si>
    <t>先天性ミオパチー</t>
  </si>
  <si>
    <t>マリネスコ・シェーグレン症候群</t>
  </si>
  <si>
    <t>筋ジストロフィー</t>
  </si>
  <si>
    <t>非ジストロフィー性ミオトニー症候群</t>
  </si>
  <si>
    <t>遺伝性周期性四肢麻痺</t>
  </si>
  <si>
    <t>アトピー性脊髄炎</t>
  </si>
  <si>
    <t>脊髄空洞症</t>
  </si>
  <si>
    <t>脊髄髄膜瘤</t>
  </si>
  <si>
    <t>アイザックス症候群</t>
  </si>
  <si>
    <t>遺伝性ジストニア</t>
  </si>
  <si>
    <t>神経フェリチン症</t>
  </si>
  <si>
    <t>脳表ヘモジデリン沈着症</t>
  </si>
  <si>
    <t>禿頭と変形性脊椎症を伴う常染色体劣性白質脳症</t>
  </si>
  <si>
    <t>皮質下梗塞と白質脳症を伴う常染色体優性脳動脈症</t>
  </si>
  <si>
    <t>ペリー症候群</t>
  </si>
  <si>
    <t>前頭側頭葉変性症</t>
  </si>
  <si>
    <t>ビッカースタッフ脳幹脳炎</t>
  </si>
  <si>
    <t>痙攣重積型（ 二相性） 急性脳症</t>
  </si>
  <si>
    <t>先天性無痛無汗症</t>
  </si>
  <si>
    <t>アレキサンダー病</t>
  </si>
  <si>
    <t>先天性核上性球麻痺</t>
  </si>
  <si>
    <t>メビウス症候群</t>
  </si>
  <si>
    <t>中隔視神経形成異常症/ ドモルシア症候群</t>
  </si>
  <si>
    <t>アイカルディ症候群</t>
  </si>
  <si>
    <t>片側巨脳症</t>
  </si>
  <si>
    <t>限局性皮質異形成</t>
  </si>
  <si>
    <t>神経細胞移動異常症</t>
  </si>
  <si>
    <t>先天性大脳白質形成不全症</t>
  </si>
  <si>
    <t>ドラベ症候群</t>
  </si>
  <si>
    <t>海馬硬化を伴う内側側頭葉てんかん</t>
  </si>
  <si>
    <t>ミオクロニー欠神てんかん</t>
  </si>
  <si>
    <t>ミオクロニー脱力発作を伴うてんかん</t>
  </si>
  <si>
    <t>レノックス・ガストー症候群</t>
  </si>
  <si>
    <t>ウエスト症候群</t>
  </si>
  <si>
    <t>大田原症候群</t>
  </si>
  <si>
    <t>早期ミオクロニー脳症</t>
  </si>
  <si>
    <t>遊走性焦点発作を伴う乳児てんかん</t>
  </si>
  <si>
    <t>片側痙攣・片麻痺・てんかん症候群</t>
  </si>
  <si>
    <t>環状20 番染色体症候群</t>
  </si>
  <si>
    <t>ラスムッセン脳炎</t>
  </si>
  <si>
    <t>Ｐ Ｃ Ｄ Ｈ 19 関連症候群</t>
  </si>
  <si>
    <t>難治頻回部分発作重積型急性脳炎</t>
  </si>
  <si>
    <t>徐波睡眠期持続性棘徐波を示すてんかん性脳症</t>
  </si>
  <si>
    <t>ランドウ・クレフナー症候群</t>
  </si>
  <si>
    <t>レット症候群</t>
  </si>
  <si>
    <t>スタージ・ウェーバー症候群</t>
  </si>
  <si>
    <t>結節性硬化症</t>
  </si>
  <si>
    <t>色素性乾皮症</t>
  </si>
  <si>
    <t>先天性魚鱗癬</t>
  </si>
  <si>
    <t>家族性良性慢性天疱瘡</t>
  </si>
  <si>
    <t>類天疱瘡（ 後天性表皮水疱症を含む。）</t>
  </si>
  <si>
    <t>特発性後天性全身性無汗症</t>
  </si>
  <si>
    <t>眼皮膚白皮症</t>
  </si>
  <si>
    <t>肥厚性皮膚骨膜症</t>
  </si>
  <si>
    <t>弾性線維性仮性黄色腫</t>
  </si>
  <si>
    <t>マルファン症候群</t>
  </si>
  <si>
    <t>エーラス・ダンロス症候群</t>
  </si>
  <si>
    <t>メンケス病</t>
  </si>
  <si>
    <t>オクシピタル・ホーン症候群</t>
  </si>
  <si>
    <t>ウィルソン病</t>
  </si>
  <si>
    <t>低ホスファターゼ症</t>
  </si>
  <si>
    <t>Ｖ Ａ Ｔ Ｅ Ｒ 症候群</t>
  </si>
  <si>
    <t>那須・ハコラ病</t>
  </si>
  <si>
    <t>ウィーバー症候群</t>
  </si>
  <si>
    <t>コフィン・ローリー症候群</t>
  </si>
  <si>
    <t>モワット・ウィルソン症候群</t>
  </si>
  <si>
    <t>ウィリアムズ症候群</t>
  </si>
  <si>
    <t>Ａ Ｔ Ｒ － Ｘ 症候群</t>
  </si>
  <si>
    <t>クルーゾン症候群</t>
  </si>
  <si>
    <t>アペール症候群</t>
  </si>
  <si>
    <t>ファイファー症候群</t>
  </si>
  <si>
    <t>アントレー・ビクスラー症候群</t>
  </si>
  <si>
    <t>コフィン・シリス症候群</t>
  </si>
  <si>
    <t>ロスムンド・トムソン症候群</t>
  </si>
  <si>
    <t>歌舞伎症候群</t>
  </si>
  <si>
    <t>多脾症候群</t>
  </si>
  <si>
    <t>無脾症候群</t>
  </si>
  <si>
    <t>鰓耳腎症候群</t>
  </si>
  <si>
    <t>ウェルナー症候群</t>
  </si>
  <si>
    <t>コケイン症候群</t>
  </si>
  <si>
    <t>プラダー・ウィリ症候群</t>
  </si>
  <si>
    <t>ソトス症候群</t>
  </si>
  <si>
    <t>ヌーナン症候群</t>
  </si>
  <si>
    <t>ヤング・シンプソン症候群</t>
  </si>
  <si>
    <t>１ ｐ 36 欠失症候群</t>
  </si>
  <si>
    <t>４ ｐ 欠失症候群</t>
  </si>
  <si>
    <t>５ ｐ 欠失症候群</t>
  </si>
  <si>
    <t>第14 番染色体父親性ダイソミー症候群</t>
  </si>
  <si>
    <t>アンジェルマン症候群</t>
  </si>
  <si>
    <t>スミス・マギニス症候群</t>
  </si>
  <si>
    <t>22 ｑ 11.2 欠失症候群</t>
  </si>
  <si>
    <t>エマヌエル症候群</t>
  </si>
  <si>
    <t>脆弱Ｘ 症候群関連疾患</t>
  </si>
  <si>
    <t>脆弱X 症候群</t>
  </si>
  <si>
    <t>総動脈幹遺残症</t>
  </si>
  <si>
    <t>修正大血管転位症</t>
  </si>
  <si>
    <t>完全大血管転位症</t>
  </si>
  <si>
    <t>単心室症</t>
  </si>
  <si>
    <t>左心低形成症候群</t>
  </si>
  <si>
    <t>三尖弁閉鎖症</t>
  </si>
  <si>
    <t>心室中隔欠損を伴わない肺動脈閉鎖症</t>
  </si>
  <si>
    <t>心室中隔欠損を伴う肺動脈閉鎖症</t>
  </si>
  <si>
    <t>ファロー四徴症</t>
  </si>
  <si>
    <t>両大血管右室起始症</t>
  </si>
  <si>
    <t>エプスタイン病</t>
  </si>
  <si>
    <t>アルポート症候群</t>
  </si>
  <si>
    <t>ギャロウェイ・モワト症候群</t>
  </si>
  <si>
    <t>急速進行性糸球体腎炎</t>
  </si>
  <si>
    <t>抗糸球体基底膜腎炎</t>
  </si>
  <si>
    <t>一次性ネフローゼ症候群</t>
  </si>
  <si>
    <t>一次性膜性増殖性糸球体腎炎</t>
  </si>
  <si>
    <t>紫斑病性腎炎</t>
  </si>
  <si>
    <t>先天性腎性尿崩症</t>
  </si>
  <si>
    <t>間質性膀胱炎（ ハンナ型）</t>
  </si>
  <si>
    <t>オスラー病</t>
  </si>
  <si>
    <t>閉塞性細気管支炎</t>
  </si>
  <si>
    <t>肺胞蛋白症（ 自己免疫性又は先天性）</t>
  </si>
  <si>
    <t>肺胞低換気症候群</t>
  </si>
  <si>
    <t>α 1 － アンチトリプシン欠乏症</t>
  </si>
  <si>
    <t>カーニー複合</t>
  </si>
  <si>
    <t>ウォルフラム症候群</t>
  </si>
  <si>
    <t>ペルオキシソーム病（副腎白質ジストロフィーを除く。）</t>
  </si>
  <si>
    <t>副甲状腺機能低下症</t>
  </si>
  <si>
    <t>偽性副甲状腺機能低下症</t>
  </si>
  <si>
    <t>副腎皮質刺激ホルモン不応症</t>
  </si>
  <si>
    <t>ビタミンＤ 抵抗性くる病/ 骨軟化症</t>
  </si>
  <si>
    <t>ビタミンＤ 依存性くる病/ 骨軟化症</t>
  </si>
  <si>
    <t>フェニルケトン尿症</t>
  </si>
  <si>
    <t>高チロシン血症1 型</t>
  </si>
  <si>
    <t>高チロシン血症2 型</t>
  </si>
  <si>
    <t>高チロシン血症3 型</t>
  </si>
  <si>
    <t>メープルシロップ尿症</t>
  </si>
  <si>
    <t>プロピオン酸血症</t>
  </si>
  <si>
    <t>メチルマロン酸血症</t>
  </si>
  <si>
    <t>イソ吉草酸血症</t>
  </si>
  <si>
    <t>グルコーストランスポーター1 欠損症</t>
  </si>
  <si>
    <t>グルタル酸血症1 型</t>
  </si>
  <si>
    <t>グルタル酸血症2 型</t>
  </si>
  <si>
    <t>尿素サイクル異常症</t>
  </si>
  <si>
    <t>リジン尿性蛋白不耐症</t>
  </si>
  <si>
    <t>先天性葉酸吸収不全</t>
  </si>
  <si>
    <t>ポルフィリン症</t>
  </si>
  <si>
    <t>複合カルボキシラーゼ欠損症</t>
  </si>
  <si>
    <t>筋型糖原病</t>
  </si>
  <si>
    <t>肝型糖原病</t>
  </si>
  <si>
    <t>ガラクトース－１－リン酸ウリジルトランスフェラーゼ欠損症</t>
  </si>
  <si>
    <t>レシチンコレステロールアシルトランスフェラーゼ欠損症</t>
  </si>
  <si>
    <t>シトステロール血症</t>
  </si>
  <si>
    <t>タンジール病</t>
  </si>
  <si>
    <t>原発性高カイロミクロン血症</t>
  </si>
  <si>
    <t>脳腱黄色腫症</t>
  </si>
  <si>
    <t>無β リポタンパク血症</t>
  </si>
  <si>
    <t>脂肪萎縮症</t>
  </si>
  <si>
    <t>家族性地中海熱</t>
  </si>
  <si>
    <t>高Ｉ ｇ Ｄ 症候群</t>
  </si>
  <si>
    <t>中條・西村症候群</t>
  </si>
  <si>
    <t>化膿性無菌性関節炎・壊疽性膿皮症・アクネ症候群</t>
  </si>
  <si>
    <t>慢性再発性多発性骨髄炎</t>
  </si>
  <si>
    <t>強直性脊椎炎</t>
  </si>
  <si>
    <t>進行性骨化性線維異形成症</t>
  </si>
  <si>
    <t>肋骨異常を伴う先天性側弯症</t>
  </si>
  <si>
    <t>骨形成不全症</t>
  </si>
  <si>
    <t>タナトフォリック骨異形成症</t>
  </si>
  <si>
    <t>軟骨無形成症</t>
  </si>
  <si>
    <t>リンパ管腫症/ ゴーハム病</t>
  </si>
  <si>
    <t>巨大リンパ管奇形（ 頚部顔面病変）</t>
  </si>
  <si>
    <t>巨大静脈奇形（ 頚部口腔咽頭びまん性病変）</t>
  </si>
  <si>
    <t>巨大動静脈奇形（ 頚部顔面又は四肢病変）</t>
  </si>
  <si>
    <t>クリッペル・トレノネー・ウェーバー症候群</t>
  </si>
  <si>
    <t>先天性赤血球形成異常性貧血</t>
  </si>
  <si>
    <t>後天性赤芽球癆</t>
  </si>
  <si>
    <t>ダイアモンド・ブラックファン貧血</t>
  </si>
  <si>
    <t>ファンコニ貧血</t>
  </si>
  <si>
    <t>遺伝性鉄芽球性貧血</t>
  </si>
  <si>
    <t>エプスタイン症候群</t>
  </si>
  <si>
    <t>クロンカイト・カナダ症候群</t>
  </si>
  <si>
    <t>非特異性多発性小腸潰瘍症</t>
  </si>
  <si>
    <t>ヒルシュスプルング病（ 全結腸型又は小腸型）</t>
  </si>
  <si>
    <t>総排泄腔外反症</t>
  </si>
  <si>
    <t>総排泄腔遺残</t>
  </si>
  <si>
    <t>先天性横隔膜ヘルニア</t>
  </si>
  <si>
    <t>乳幼児肝巨大血管腫</t>
  </si>
  <si>
    <t>胆道閉鎖症</t>
  </si>
  <si>
    <t>アラジール症候群</t>
  </si>
  <si>
    <t>遺伝性膵炎</t>
  </si>
  <si>
    <t>嚢胞性線維症</t>
  </si>
  <si>
    <t>Ｉ ｇ Ｇ ４ 関連疾患</t>
  </si>
  <si>
    <t>黄斑ジストロフィー</t>
  </si>
  <si>
    <t>レーベル遺伝性視神経症</t>
  </si>
  <si>
    <t>アッシャー症候群</t>
  </si>
  <si>
    <t>若年発症型両側性感音難聴</t>
  </si>
  <si>
    <t>遅発性内リンパ水腫</t>
  </si>
  <si>
    <t>好酸球性副鼻腔炎</t>
  </si>
  <si>
    <t>第44表　特定医療費（指定難病）受給者証所持者数〔5-1〕</t>
    <rPh sb="0" eb="1">
      <t>ダイ</t>
    </rPh>
    <rPh sb="3" eb="4">
      <t>ヒョウ</t>
    </rPh>
    <rPh sb="5" eb="7">
      <t>トクテイ</t>
    </rPh>
    <rPh sb="7" eb="10">
      <t>イリョウヒ</t>
    </rPh>
    <rPh sb="11" eb="13">
      <t>シテイ</t>
    </rPh>
    <rPh sb="13" eb="15">
      <t>ナンビョウ</t>
    </rPh>
    <rPh sb="16" eb="19">
      <t>ジュキュウシャ</t>
    </rPh>
    <rPh sb="19" eb="20">
      <t>ショウ</t>
    </rPh>
    <rPh sb="20" eb="23">
      <t>ショジシャ</t>
    </rPh>
    <rPh sb="23" eb="24">
      <t>カズ</t>
    </rPh>
    <phoneticPr fontId="4"/>
  </si>
  <si>
    <t>第44表　特定医療費（指定難病）受給者証所持者数〔5-2〕</t>
    <rPh sb="0" eb="1">
      <t>ダイ</t>
    </rPh>
    <rPh sb="3" eb="4">
      <t>ヒョウ</t>
    </rPh>
    <rPh sb="5" eb="7">
      <t>トクテイ</t>
    </rPh>
    <rPh sb="7" eb="10">
      <t>イリョウヒ</t>
    </rPh>
    <rPh sb="11" eb="13">
      <t>シテイ</t>
    </rPh>
    <rPh sb="13" eb="15">
      <t>ナンビョウ</t>
    </rPh>
    <rPh sb="16" eb="19">
      <t>ジュキュウシャ</t>
    </rPh>
    <rPh sb="19" eb="20">
      <t>ショウ</t>
    </rPh>
    <rPh sb="20" eb="23">
      <t>ショジシャ</t>
    </rPh>
    <rPh sb="23" eb="24">
      <t>カズ</t>
    </rPh>
    <phoneticPr fontId="4"/>
  </si>
  <si>
    <t>第44表　特定医療費（指定難病）受給者証所持者数〔5-3〕</t>
    <rPh sb="0" eb="1">
      <t>ダイ</t>
    </rPh>
    <rPh sb="3" eb="4">
      <t>ヒョウ</t>
    </rPh>
    <rPh sb="5" eb="7">
      <t>トクテイ</t>
    </rPh>
    <rPh sb="7" eb="10">
      <t>イリョウヒ</t>
    </rPh>
    <rPh sb="11" eb="13">
      <t>シテイ</t>
    </rPh>
    <rPh sb="13" eb="15">
      <t>ナンビョウ</t>
    </rPh>
    <rPh sb="16" eb="19">
      <t>ジュキュウシャ</t>
    </rPh>
    <rPh sb="19" eb="20">
      <t>ショウ</t>
    </rPh>
    <rPh sb="20" eb="23">
      <t>ショジシャ</t>
    </rPh>
    <rPh sb="23" eb="24">
      <t>カズ</t>
    </rPh>
    <phoneticPr fontId="4"/>
  </si>
  <si>
    <t>第44表　特定医療費（指定難病）受給者証所持者数〔5-4〕</t>
    <rPh sb="0" eb="1">
      <t>ダイ</t>
    </rPh>
    <rPh sb="3" eb="4">
      <t>ヒョウ</t>
    </rPh>
    <rPh sb="5" eb="7">
      <t>トクテイ</t>
    </rPh>
    <rPh sb="7" eb="10">
      <t>イリョウヒ</t>
    </rPh>
    <rPh sb="11" eb="13">
      <t>シテイ</t>
    </rPh>
    <rPh sb="13" eb="15">
      <t>ナンビョウ</t>
    </rPh>
    <rPh sb="16" eb="19">
      <t>ジュキュウシャ</t>
    </rPh>
    <rPh sb="19" eb="20">
      <t>ショウ</t>
    </rPh>
    <rPh sb="20" eb="23">
      <t>ショジシャ</t>
    </rPh>
    <rPh sb="23" eb="24">
      <t>カズ</t>
    </rPh>
    <phoneticPr fontId="4"/>
  </si>
  <si>
    <t>第44表　特定医療費（指定難病）受給者証所持者数〔5-5〕</t>
    <rPh sb="0" eb="1">
      <t>ダイ</t>
    </rPh>
    <rPh sb="3" eb="4">
      <t>ヒョウ</t>
    </rPh>
    <rPh sb="5" eb="7">
      <t>トクテイ</t>
    </rPh>
    <rPh sb="7" eb="10">
      <t>イリョウヒ</t>
    </rPh>
    <rPh sb="11" eb="13">
      <t>シテイ</t>
    </rPh>
    <rPh sb="13" eb="15">
      <t>ナンビョウ</t>
    </rPh>
    <rPh sb="16" eb="19">
      <t>ジュキュウシャ</t>
    </rPh>
    <rPh sb="19" eb="20">
      <t>ショウ</t>
    </rPh>
    <rPh sb="20" eb="23">
      <t>ショジシャ</t>
    </rPh>
    <rPh sb="23" eb="24">
      <t>カズ</t>
    </rPh>
    <phoneticPr fontId="4"/>
  </si>
  <si>
    <t>-</t>
  </si>
  <si>
    <t>カナバン病</t>
    <phoneticPr fontId="2"/>
  </si>
  <si>
    <t>進行性白質脳症</t>
    <phoneticPr fontId="2"/>
  </si>
  <si>
    <t>進行性ミオクローヌスてんかん</t>
    <phoneticPr fontId="2"/>
  </si>
  <si>
    <t>先天異常症候群</t>
    <phoneticPr fontId="2"/>
  </si>
  <si>
    <t>先天性三尖弁狭窄症</t>
    <phoneticPr fontId="2"/>
  </si>
  <si>
    <t>ネイルパテラ症候群（爪膝蓋骨症候群）／ＬＭＸ１Ｂ関連腎症</t>
    <phoneticPr fontId="2"/>
  </si>
  <si>
    <t>三頭酵素欠損症</t>
    <phoneticPr fontId="2"/>
  </si>
  <si>
    <t>メチルグルタコン酸尿症</t>
    <phoneticPr fontId="2"/>
  </si>
  <si>
    <t>大理石骨病</t>
    <phoneticPr fontId="2"/>
  </si>
  <si>
    <t>特発性血栓症（遺伝性血栓性素因によるものに限る。）</t>
    <phoneticPr fontId="2"/>
  </si>
  <si>
    <t>前眼部形成異常</t>
    <phoneticPr fontId="2"/>
  </si>
  <si>
    <t>先天性僧帽弁狭窄症</t>
    <phoneticPr fontId="2"/>
  </si>
  <si>
    <t>先天性肺静脈狭窄症</t>
    <phoneticPr fontId="2"/>
  </si>
  <si>
    <t>左肺動脈右肺動脈起始症</t>
    <phoneticPr fontId="2"/>
  </si>
  <si>
    <t>カルニチン回路異常症</t>
    <phoneticPr fontId="2"/>
  </si>
  <si>
    <t>シトリン欠損症</t>
    <phoneticPr fontId="2"/>
  </si>
  <si>
    <t>セピアプテリン還元酵素（SR）欠損症</t>
    <phoneticPr fontId="2"/>
  </si>
  <si>
    <t>先天性グリコシルホスファチジルイノシトール（GPI）欠損症</t>
    <phoneticPr fontId="2"/>
  </si>
  <si>
    <t>非ケトーシス型高グリシン血症</t>
    <phoneticPr fontId="2"/>
  </si>
  <si>
    <t>β－ケトチオラーゼ欠損症</t>
    <phoneticPr fontId="2"/>
  </si>
  <si>
    <t>芳香族L-アミノ酸脱炭酸酵素欠損症</t>
    <phoneticPr fontId="2"/>
  </si>
  <si>
    <t>遺伝性自己炎症疾患</t>
    <phoneticPr fontId="2"/>
  </si>
  <si>
    <t>無虹彩症</t>
    <phoneticPr fontId="2"/>
  </si>
  <si>
    <t>神経軸索スフェロイド形成を伴う遺伝性びまん性白質脳症</t>
    <phoneticPr fontId="2"/>
  </si>
  <si>
    <t>若年性特発性関節炎</t>
    <phoneticPr fontId="2"/>
  </si>
  <si>
    <t>先天性気管狭窄症／先天性声門下狭窄症</t>
    <rPh sb="9" eb="12">
      <t>センテンセイ</t>
    </rPh>
    <rPh sb="12" eb="14">
      <t>セイモン</t>
    </rPh>
    <rPh sb="14" eb="15">
      <t>シタ</t>
    </rPh>
    <rPh sb="15" eb="18">
      <t>キョウサクショウ</t>
    </rPh>
    <phoneticPr fontId="2"/>
  </si>
  <si>
    <t>特発性多中心性キャッスルマン病</t>
    <rPh sb="3" eb="4">
      <t>タ</t>
    </rPh>
    <rPh sb="4" eb="7">
      <t>チュウシンセイ</t>
    </rPh>
    <rPh sb="14" eb="15">
      <t>ビョウ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</si>
  <si>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</si>
  <si>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ハッキンソン･ギルフォード症候群</t>
    <rPh sb="13" eb="16">
      <t>ショウコウグン</t>
    </rPh>
    <phoneticPr fontId="2"/>
  </si>
  <si>
    <t>膠様滴状角膜ジストロフィー</t>
    <rPh sb="0" eb="1">
      <t>ニカワ</t>
    </rPh>
    <rPh sb="1" eb="2">
      <t>ヨウ</t>
    </rPh>
    <rPh sb="2" eb="3">
      <t>シズク</t>
    </rPh>
    <rPh sb="3" eb="4">
      <t>ジョウ</t>
    </rPh>
    <rPh sb="4" eb="6">
      <t>カクマク</t>
    </rPh>
    <phoneticPr fontId="2"/>
  </si>
  <si>
    <t>ジュベール症候群関連疾患</t>
    <rPh sb="5" eb="8">
      <t>ショウコウグン</t>
    </rPh>
    <rPh sb="8" eb="10">
      <t>カンレン</t>
    </rPh>
    <rPh sb="10" eb="12">
      <t>シッカン</t>
    </rPh>
    <phoneticPr fontId="2"/>
  </si>
  <si>
    <t>自己免疫性後天性凝固因子欠乏症</t>
    <rPh sb="5" eb="8">
      <t>コウテンセイ</t>
    </rPh>
    <rPh sb="8" eb="10">
      <t>ギョウコ</t>
    </rPh>
    <rPh sb="10" eb="12">
      <t>インシ</t>
    </rPh>
    <rPh sb="12" eb="15">
      <t>ケツボウショウ</t>
    </rPh>
    <phoneticPr fontId="2"/>
  </si>
  <si>
    <t>10
  ～19歳</t>
    <rPh sb="8" eb="9">
      <t>サイ</t>
    </rPh>
    <phoneticPr fontId="2"/>
  </si>
  <si>
    <t>20
  ～29歳</t>
    <rPh sb="8" eb="9">
      <t>サイ</t>
    </rPh>
    <phoneticPr fontId="2"/>
  </si>
  <si>
    <t>30
  ～39歳</t>
    <rPh sb="8" eb="9">
      <t>サイ</t>
    </rPh>
    <phoneticPr fontId="2"/>
  </si>
  <si>
    <t>40
  ～49歳</t>
    <rPh sb="8" eb="9">
      <t>サイ</t>
    </rPh>
    <phoneticPr fontId="2"/>
  </si>
  <si>
    <t>50
  ～59歳</t>
    <rPh sb="8" eb="9">
      <t>サイ</t>
    </rPh>
    <phoneticPr fontId="2"/>
  </si>
  <si>
    <t>60
  ～69歳</t>
    <rPh sb="8" eb="9">
      <t>サイ</t>
    </rPh>
    <phoneticPr fontId="2"/>
  </si>
  <si>
    <t>70
  ～74歳</t>
    <rPh sb="8" eb="9">
      <t>サイ</t>
    </rPh>
    <phoneticPr fontId="2"/>
  </si>
  <si>
    <t>75歳
  以上</t>
    <rPh sb="2" eb="3">
      <t>サイ</t>
    </rPh>
    <rPh sb="6" eb="8">
      <t>イジョウ</t>
    </rPh>
    <phoneticPr fontId="2"/>
  </si>
  <si>
    <t>0
  ～9歳</t>
    <rPh sb="6" eb="7">
      <t>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</si>
</sst>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\ ##0_ ;_ * \-#\ ##0_ ;_ * &quot;-&quot;_ ;_ @_ "/>
  </numFmts>
  <fonts count="15" x14ac:knownFonts="1">
    <font>
      <sz val="11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sz val="6"/>
      <name val="ＭＳ Ｐゴシック"/>
      <family val="3"/>
      <charset val="128"/>
    </font>
    <font>
      <sz val="16"/>
      <color rgb="FFFF0000"/>
      <name val="ＭＳ 明朝"/>
      <family val="1"/>
      <charset val="128"/>
    </font>
    <font>
      <sz val="6"/>
      <name val="標準明朝"/>
      <family val="1"/>
      <charset val="128"/>
    </font>
    <font>
      <sz val="14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176" fontId="1" fillId="0" borderId="0" xfId="0" applyNumberFormat="1" applyFont="1" applyFill="1">
      <alignment vertical="center"/>
    </xf>
    <xf numFmtId="176" fontId="1" fillId="0" borderId="0" xfId="0" applyNumberFormat="1" applyFont="1" applyFill="1" applyAlignment="1">
      <alignment horizontal="left" vertical="center"/>
    </xf>
    <xf numFmtId="176" fontId="3" fillId="0" borderId="0" xfId="0" applyNumberFormat="1" applyFont="1" applyFill="1">
      <alignment vertical="center"/>
    </xf>
    <xf numFmtId="176" fontId="5" fillId="0" borderId="0" xfId="0" applyNumberFormat="1" applyFont="1" applyFill="1">
      <alignment vertical="center"/>
    </xf>
    <xf numFmtId="176" fontId="6" fillId="0" borderId="0" xfId="0" applyNumberFormat="1" applyFont="1" applyFill="1">
      <alignment vertical="center"/>
    </xf>
    <xf numFmtId="176" fontId="10" fillId="0" borderId="0" xfId="0" applyNumberFormat="1" applyFont="1" applyFill="1">
      <alignment vertical="center"/>
    </xf>
    <xf numFmtId="176" fontId="8" fillId="0" borderId="0" xfId="0" applyNumberFormat="1" applyFont="1" applyFill="1" applyAlignment="1">
      <alignment horizontal="left" vertical="center"/>
    </xf>
    <xf numFmtId="176" fontId="8" fillId="0" borderId="0" xfId="0" applyNumberFormat="1" applyFont="1" applyFill="1">
      <alignment vertical="center"/>
    </xf>
    <xf numFmtId="176" fontId="11" fillId="0" borderId="0" xfId="0" applyNumberFormat="1" applyFont="1" applyFill="1">
      <alignment vertical="center"/>
    </xf>
    <xf numFmtId="176" fontId="9" fillId="0" borderId="10" xfId="0" applyNumberFormat="1" applyFont="1" applyFill="1" applyBorder="1" applyAlignment="1">
      <alignment horizontal="left" vertical="center"/>
    </xf>
    <xf numFmtId="176" fontId="9" fillId="0" borderId="10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left" vertical="center" shrinkToFit="1"/>
    </xf>
    <xf numFmtId="176" fontId="9" fillId="0" borderId="1" xfId="0" applyNumberFormat="1" applyFont="1" applyFill="1" applyBorder="1" applyAlignment="1">
      <alignment horizontal="left" vertical="center" shrinkToFit="1"/>
    </xf>
    <xf numFmtId="176" fontId="9" fillId="0" borderId="6" xfId="0" applyNumberFormat="1" applyFont="1" applyFill="1" applyBorder="1" applyAlignment="1">
      <alignment horizontal="left" vertical="center" shrinkToFit="1"/>
    </xf>
    <xf numFmtId="176" fontId="9" fillId="0" borderId="5" xfId="0" applyNumberFormat="1" applyFont="1" applyFill="1" applyBorder="1" applyAlignment="1">
      <alignment horizontal="left" vertical="center" shrinkToFit="1"/>
    </xf>
    <xf numFmtId="176" fontId="9" fillId="0" borderId="2" xfId="0" applyNumberFormat="1" applyFont="1" applyFill="1" applyBorder="1" applyAlignment="1">
      <alignment vertical="center" shrinkToFit="1"/>
    </xf>
    <xf numFmtId="176" fontId="9" fillId="0" borderId="2" xfId="0" applyNumberFormat="1" applyFont="1" applyFill="1" applyBorder="1" applyAlignment="1">
      <alignment horizontal="left" vertical="center"/>
    </xf>
    <xf numFmtId="176" fontId="9" fillId="0" borderId="1" xfId="0" applyNumberFormat="1" applyFont="1" applyFill="1" applyBorder="1" applyAlignment="1">
      <alignment horizontal="left" vertical="center"/>
    </xf>
    <xf numFmtId="176" fontId="9" fillId="0" borderId="1" xfId="0" applyNumberFormat="1" applyFont="1" applyFill="1" applyBorder="1" applyAlignment="1">
      <alignment horizontal="left" vertical="center" wrapText="1"/>
    </xf>
    <xf numFmtId="176" fontId="9" fillId="0" borderId="2" xfId="0" applyNumberFormat="1" applyFont="1" applyFill="1" applyBorder="1" applyAlignment="1">
      <alignment horizontal="left" vertical="center" wrapText="1"/>
    </xf>
    <xf numFmtId="176" fontId="9" fillId="0" borderId="5" xfId="0" applyNumberFormat="1" applyFont="1" applyFill="1" applyBorder="1" applyAlignment="1">
      <alignment horizontal="left" vertical="center" wrapText="1"/>
    </xf>
    <xf numFmtId="176" fontId="9" fillId="0" borderId="5" xfId="0" applyNumberFormat="1" applyFont="1" applyFill="1" applyBorder="1" applyAlignment="1">
      <alignment horizontal="left" vertical="center"/>
    </xf>
    <xf numFmtId="176" fontId="9" fillId="0" borderId="10" xfId="0" applyNumberFormat="1" applyFont="1" applyFill="1" applyBorder="1" applyAlignment="1">
      <alignment horizontal="left" vertical="center" shrinkToFit="1"/>
    </xf>
    <xf numFmtId="176" fontId="9" fillId="0" borderId="7" xfId="0" applyNumberFormat="1" applyFont="1" applyFill="1" applyBorder="1" applyAlignment="1">
      <alignment horizontal="left" vertical="center" shrinkToFit="1"/>
    </xf>
    <xf numFmtId="176" fontId="9" fillId="0" borderId="0" xfId="0" applyNumberFormat="1" applyFont="1" applyFill="1">
      <alignment vertical="center"/>
    </xf>
    <xf numFmtId="176" fontId="9" fillId="0" borderId="6" xfId="0" applyNumberFormat="1" applyFont="1" applyFill="1" applyBorder="1">
      <alignment vertical="center"/>
    </xf>
    <xf numFmtId="176" fontId="9" fillId="0" borderId="7" xfId="0" applyNumberFormat="1" applyFont="1" applyFill="1" applyBorder="1">
      <alignment vertical="center"/>
    </xf>
    <xf numFmtId="176" fontId="9" fillId="0" borderId="11" xfId="0" applyNumberFormat="1" applyFont="1" applyFill="1" applyBorder="1" applyAlignment="1">
      <alignment horizontal="left" vertical="center" shrinkToFit="1"/>
    </xf>
    <xf numFmtId="176" fontId="9" fillId="0" borderId="8" xfId="0" applyNumberFormat="1" applyFont="1" applyFill="1" applyBorder="1" applyAlignment="1">
      <alignment horizontal="left" vertical="center" shrinkToFit="1"/>
    </xf>
    <xf numFmtId="176" fontId="9" fillId="0" borderId="7" xfId="0" applyNumberFormat="1" applyFont="1" applyFill="1" applyBorder="1" applyAlignment="1">
      <alignment vertical="center" shrinkToFit="1"/>
    </xf>
    <xf numFmtId="176" fontId="9" fillId="0" borderId="8" xfId="0" applyNumberFormat="1" applyFont="1" applyFill="1" applyBorder="1" applyAlignment="1">
      <alignment vertical="center"/>
    </xf>
    <xf numFmtId="176" fontId="9" fillId="0" borderId="6" xfId="0" applyNumberFormat="1" applyFont="1" applyFill="1" applyBorder="1" applyAlignment="1">
      <alignment vertical="center" shrinkToFit="1"/>
    </xf>
    <xf numFmtId="176" fontId="9" fillId="0" borderId="10" xfId="0" applyNumberFormat="1" applyFont="1" applyFill="1" applyBorder="1" applyAlignment="1">
      <alignment horizontal="left" vertical="center" wrapText="1"/>
    </xf>
    <xf numFmtId="176" fontId="9" fillId="0" borderId="11" xfId="0" applyNumberFormat="1" applyFont="1" applyFill="1" applyBorder="1" applyAlignment="1">
      <alignment horizontal="left" vertical="center" wrapText="1"/>
    </xf>
    <xf numFmtId="176" fontId="12" fillId="0" borderId="0" xfId="0" applyNumberFormat="1" applyFont="1" applyFill="1">
      <alignment vertical="center"/>
    </xf>
    <xf numFmtId="176" fontId="13" fillId="0" borderId="0" xfId="0" applyNumberFormat="1" applyFont="1" applyFill="1">
      <alignment vertical="center"/>
    </xf>
    <xf numFmtId="176" fontId="13" fillId="0" borderId="0" xfId="0" applyNumberFormat="1" applyFont="1" applyFill="1" applyAlignment="1">
      <alignment horizontal="left" vertical="center"/>
    </xf>
    <xf numFmtId="176" fontId="13" fillId="0" borderId="0" xfId="0" applyNumberFormat="1" applyFont="1" applyFill="1" applyAlignment="1">
      <alignment horizontal="right" vertical="center"/>
    </xf>
    <xf numFmtId="176" fontId="14" fillId="0" borderId="0" xfId="0" applyNumberFormat="1" applyFont="1" applyFill="1">
      <alignment vertical="center"/>
    </xf>
    <xf numFmtId="176" fontId="12" fillId="0" borderId="0" xfId="0" applyNumberFormat="1" applyFont="1" applyFill="1" applyAlignment="1">
      <alignment horizontal="right" vertical="center"/>
    </xf>
    <xf numFmtId="176" fontId="8" fillId="0" borderId="0" xfId="0" applyNumberFormat="1" applyFont="1" applyFill="1" applyBorder="1" applyAlignment="1">
      <alignment horizontal="left" vertical="center"/>
    </xf>
    <xf numFmtId="176" fontId="7" fillId="0" borderId="0" xfId="0" applyNumberFormat="1" applyFont="1" applyFill="1" applyBorder="1" applyAlignment="1">
      <alignment horizontal="right" vertical="center"/>
    </xf>
    <xf numFmtId="41" fontId="7" fillId="0" borderId="14" xfId="0" applyNumberFormat="1" applyFont="1" applyFill="1" applyBorder="1" applyAlignment="1">
      <alignment horizontal="right" vertical="center"/>
    </xf>
    <xf numFmtId="41" fontId="7" fillId="0" borderId="2" xfId="0" quotePrefix="1" applyNumberFormat="1" applyFont="1" applyFill="1" applyBorder="1" applyAlignment="1">
      <alignment horizontal="right" vertical="center"/>
    </xf>
    <xf numFmtId="41" fontId="7" fillId="0" borderId="6" xfId="0" quotePrefix="1" applyNumberFormat="1" applyFont="1" applyFill="1" applyBorder="1" applyAlignment="1">
      <alignment horizontal="right" vertical="center"/>
    </xf>
    <xf numFmtId="41" fontId="7" fillId="0" borderId="1" xfId="0" quotePrefix="1" applyNumberFormat="1" applyFont="1" applyFill="1" applyBorder="1" applyAlignment="1">
      <alignment horizontal="right" vertical="center"/>
    </xf>
    <xf numFmtId="41" fontId="7" fillId="0" borderId="7" xfId="0" quotePrefix="1" applyNumberFormat="1" applyFont="1" applyFill="1" applyBorder="1" applyAlignment="1">
      <alignment horizontal="right" vertical="center"/>
    </xf>
    <xf numFmtId="41" fontId="7" fillId="0" borderId="5" xfId="0" quotePrefix="1" applyNumberFormat="1" applyFont="1" applyFill="1" applyBorder="1" applyAlignment="1">
      <alignment horizontal="right" vertical="center"/>
    </xf>
    <xf numFmtId="41" fontId="7" fillId="0" borderId="8" xfId="0" quotePrefix="1" applyNumberFormat="1" applyFont="1" applyFill="1" applyBorder="1" applyAlignment="1">
      <alignment horizontal="right" vertical="center"/>
    </xf>
    <xf numFmtId="41" fontId="7" fillId="0" borderId="2" xfId="0" applyNumberFormat="1" applyFont="1" applyFill="1" applyBorder="1">
      <alignment vertical="center"/>
    </xf>
    <xf numFmtId="41" fontId="7" fillId="0" borderId="6" xfId="0" applyNumberFormat="1" applyFont="1" applyFill="1" applyBorder="1">
      <alignment vertical="center"/>
    </xf>
    <xf numFmtId="41" fontId="7" fillId="0" borderId="1" xfId="0" applyNumberFormat="1" applyFont="1" applyFill="1" applyBorder="1">
      <alignment vertical="center"/>
    </xf>
    <xf numFmtId="41" fontId="7" fillId="0" borderId="7" xfId="0" applyNumberFormat="1" applyFont="1" applyFill="1" applyBorder="1">
      <alignment vertical="center"/>
    </xf>
    <xf numFmtId="41" fontId="7" fillId="0" borderId="5" xfId="0" applyNumberFormat="1" applyFont="1" applyFill="1" applyBorder="1">
      <alignment vertical="center"/>
    </xf>
    <xf numFmtId="41" fontId="7" fillId="0" borderId="8" xfId="0" applyNumberFormat="1" applyFont="1" applyFill="1" applyBorder="1">
      <alignment vertical="center"/>
    </xf>
    <xf numFmtId="41" fontId="7" fillId="0" borderId="3" xfId="0" quotePrefix="1" applyNumberFormat="1" applyFont="1" applyFill="1" applyBorder="1" applyAlignment="1">
      <alignment horizontal="right" vertical="center"/>
    </xf>
    <xf numFmtId="41" fontId="7" fillId="0" borderId="13" xfId="0" quotePrefix="1" applyNumberFormat="1" applyFont="1" applyFill="1" applyBorder="1" applyAlignment="1">
      <alignment horizontal="right" vertical="center"/>
    </xf>
    <xf numFmtId="41" fontId="7" fillId="0" borderId="4" xfId="0" quotePrefix="1" applyNumberFormat="1" applyFont="1" applyFill="1" applyBorder="1" applyAlignment="1">
      <alignment horizontal="right" vertical="center"/>
    </xf>
    <xf numFmtId="41" fontId="7" fillId="0" borderId="9" xfId="0" quotePrefix="1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>
      <alignment vertical="center"/>
    </xf>
    <xf numFmtId="41" fontId="7" fillId="0" borderId="3" xfId="0" applyNumberFormat="1" applyFont="1" applyFill="1" applyBorder="1">
      <alignment vertical="center"/>
    </xf>
    <xf numFmtId="41" fontId="7" fillId="0" borderId="12" xfId="0" applyNumberFormat="1" applyFont="1" applyFill="1" applyBorder="1">
      <alignment vertical="center"/>
    </xf>
    <xf numFmtId="41" fontId="7" fillId="0" borderId="13" xfId="0" applyNumberFormat="1" applyFont="1" applyFill="1" applyBorder="1">
      <alignment vertical="center"/>
    </xf>
    <xf numFmtId="41" fontId="13" fillId="0" borderId="0" xfId="0" applyNumberFormat="1" applyFont="1" applyFill="1">
      <alignment vertical="center"/>
    </xf>
    <xf numFmtId="41" fontId="14" fillId="0" borderId="0" xfId="0" applyNumberFormat="1" applyFont="1" applyFill="1">
      <alignment vertical="center"/>
    </xf>
    <xf numFmtId="41" fontId="9" fillId="0" borderId="0" xfId="0" applyNumberFormat="1" applyFont="1" applyFill="1">
      <alignment vertical="center"/>
    </xf>
    <xf numFmtId="41" fontId="1" fillId="0" borderId="0" xfId="0" applyNumberFormat="1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4"/>
  <sheetViews>
    <sheetView tabSelected="1" zoomScaleNormal="100" zoomScaleSheetLayoutView="75" workbookViewId="0">
      <pane xSplit="1" ySplit="2" topLeftCell="B3" activePane="bottomRight" state="frozen"/>
      <selection activeCell="A50" sqref="A50"/>
      <selection pane="topRight" activeCell="A50" sqref="A50"/>
      <selection pane="bottomLeft" activeCell="A50" sqref="A50"/>
      <selection pane="bottomRight" activeCell="E13" sqref="E13"/>
    </sheetView>
  </sheetViews>
  <sheetFormatPr defaultRowHeight="17.25" x14ac:dyDescent="0.15"/>
  <cols>
    <col min="1" max="1" width="46.625" style="2" customWidth="1"/>
    <col min="2" max="2" width="8.5" style="1" bestFit="1" customWidth="1"/>
    <col min="3" max="3" width="7.625" style="1" bestFit="1" customWidth="1"/>
    <col min="4" max="10" width="8.5" style="1" bestFit="1" customWidth="1"/>
    <col min="11" max="11" width="8.5" style="1" customWidth="1"/>
    <col min="12" max="12" width="8.5" style="36" bestFit="1" customWidth="1"/>
    <col min="13" max="14" width="7.375" style="1" customWidth="1"/>
    <col min="15" max="16384" width="9" style="1"/>
  </cols>
  <sheetData>
    <row r="1" spans="1:12" s="5" customFormat="1" ht="20.100000000000001" customHeight="1" x14ac:dyDescent="0.15">
      <c r="A1" s="41" t="s">
        <v>304</v>
      </c>
      <c r="B1" s="41"/>
      <c r="C1" s="41"/>
      <c r="D1" s="41"/>
      <c r="E1" s="41"/>
      <c r="F1" s="41"/>
      <c r="G1" s="41"/>
      <c r="H1" s="41"/>
      <c r="I1" s="41"/>
      <c r="J1" s="42" t="s">
        <v>337</v>
      </c>
      <c r="K1" s="42"/>
      <c r="L1" s="35"/>
    </row>
    <row r="2" spans="1:12" s="6" customFormat="1" ht="30" customHeight="1" x14ac:dyDescent="0.15">
      <c r="A2" s="10"/>
      <c r="B2" s="11" t="s">
        <v>30</v>
      </c>
      <c r="C2" s="33" t="s">
        <v>350</v>
      </c>
      <c r="D2" s="33" t="s">
        <v>342</v>
      </c>
      <c r="E2" s="33" t="s">
        <v>343</v>
      </c>
      <c r="F2" s="33" t="s">
        <v>344</v>
      </c>
      <c r="G2" s="34" t="s">
        <v>345</v>
      </c>
      <c r="H2" s="34" t="s">
        <v>346</v>
      </c>
      <c r="I2" s="34" t="s">
        <v>347</v>
      </c>
      <c r="J2" s="34" t="s">
        <v>348</v>
      </c>
      <c r="K2" s="33" t="s">
        <v>349</v>
      </c>
      <c r="L2" s="36"/>
    </row>
    <row r="3" spans="1:12" s="6" customFormat="1" ht="17.100000000000001" customHeight="1" x14ac:dyDescent="0.15">
      <c r="A3" s="11" t="s">
        <v>29</v>
      </c>
      <c r="B3" s="43">
        <v>6528</v>
      </c>
      <c r="C3" s="43">
        <v>1</v>
      </c>
      <c r="D3" s="43">
        <v>46</v>
      </c>
      <c r="E3" s="43">
        <v>375</v>
      </c>
      <c r="F3" s="43">
        <v>581</v>
      </c>
      <c r="G3" s="43">
        <v>767</v>
      </c>
      <c r="H3" s="43">
        <v>922</v>
      </c>
      <c r="I3" s="43">
        <v>1367</v>
      </c>
      <c r="J3" s="43">
        <v>784</v>
      </c>
      <c r="K3" s="43">
        <v>1685</v>
      </c>
      <c r="L3" s="36">
        <f>SUM(C3:K3)</f>
        <v>6528</v>
      </c>
    </row>
    <row r="4" spans="1:12" s="6" customFormat="1" ht="17.100000000000001" customHeight="1" x14ac:dyDescent="0.15">
      <c r="A4" s="17" t="s">
        <v>4</v>
      </c>
      <c r="B4" s="44">
        <v>5</v>
      </c>
      <c r="C4" s="44">
        <v>0</v>
      </c>
      <c r="D4" s="44">
        <v>0</v>
      </c>
      <c r="E4" s="44">
        <v>0</v>
      </c>
      <c r="F4" s="44">
        <v>0</v>
      </c>
      <c r="G4" s="44">
        <v>3</v>
      </c>
      <c r="H4" s="44">
        <v>1</v>
      </c>
      <c r="I4" s="44">
        <v>0</v>
      </c>
      <c r="J4" s="45">
        <v>1</v>
      </c>
      <c r="K4" s="44">
        <v>0</v>
      </c>
      <c r="L4" s="36">
        <f t="shared" ref="L4:L67" si="0">SUM(C4:K4)</f>
        <v>5</v>
      </c>
    </row>
    <row r="5" spans="1:12" s="6" customFormat="1" ht="17.100000000000001" customHeight="1" x14ac:dyDescent="0.15">
      <c r="A5" s="17" t="s">
        <v>23</v>
      </c>
      <c r="B5" s="44">
        <v>72</v>
      </c>
      <c r="C5" s="44">
        <v>0</v>
      </c>
      <c r="D5" s="44">
        <v>0</v>
      </c>
      <c r="E5" s="44">
        <v>1</v>
      </c>
      <c r="F5" s="44">
        <v>0</v>
      </c>
      <c r="G5" s="44">
        <v>4</v>
      </c>
      <c r="H5" s="44">
        <v>5</v>
      </c>
      <c r="I5" s="44">
        <v>17</v>
      </c>
      <c r="J5" s="45">
        <v>21</v>
      </c>
      <c r="K5" s="44">
        <v>24</v>
      </c>
      <c r="L5" s="36">
        <f t="shared" si="0"/>
        <v>72</v>
      </c>
    </row>
    <row r="6" spans="1:12" s="6" customFormat="1" ht="17.100000000000001" customHeight="1" x14ac:dyDescent="0.15">
      <c r="A6" s="17" t="s">
        <v>5</v>
      </c>
      <c r="B6" s="44">
        <v>12</v>
      </c>
      <c r="C6" s="44">
        <v>0</v>
      </c>
      <c r="D6" s="44">
        <v>2</v>
      </c>
      <c r="E6" s="44">
        <v>0</v>
      </c>
      <c r="F6" s="44">
        <v>2</v>
      </c>
      <c r="G6" s="44">
        <v>1</v>
      </c>
      <c r="H6" s="44">
        <v>0</v>
      </c>
      <c r="I6" s="44">
        <v>3</v>
      </c>
      <c r="J6" s="45">
        <v>2</v>
      </c>
      <c r="K6" s="44">
        <v>2</v>
      </c>
      <c r="L6" s="36">
        <f t="shared" si="0"/>
        <v>12</v>
      </c>
    </row>
    <row r="7" spans="1:12" s="6" customFormat="1" ht="17.100000000000001" customHeight="1" x14ac:dyDescent="0.15">
      <c r="A7" s="17" t="s">
        <v>31</v>
      </c>
      <c r="B7" s="44">
        <v>1</v>
      </c>
      <c r="C7" s="44">
        <v>0</v>
      </c>
      <c r="D7" s="44">
        <v>0</v>
      </c>
      <c r="E7" s="44">
        <v>0</v>
      </c>
      <c r="F7" s="44">
        <v>0</v>
      </c>
      <c r="G7" s="44">
        <v>0</v>
      </c>
      <c r="H7" s="44">
        <v>0</v>
      </c>
      <c r="I7" s="44">
        <v>1</v>
      </c>
      <c r="J7" s="45">
        <v>0</v>
      </c>
      <c r="K7" s="44">
        <v>0</v>
      </c>
      <c r="L7" s="36">
        <f t="shared" si="0"/>
        <v>1</v>
      </c>
    </row>
    <row r="8" spans="1:12" s="6" customFormat="1" ht="17.100000000000001" customHeight="1" x14ac:dyDescent="0.15">
      <c r="A8" s="18" t="s">
        <v>32</v>
      </c>
      <c r="B8" s="46">
        <v>62</v>
      </c>
      <c r="C8" s="46">
        <v>0</v>
      </c>
      <c r="D8" s="46">
        <v>0</v>
      </c>
      <c r="E8" s="46">
        <v>0</v>
      </c>
      <c r="F8" s="46">
        <v>0</v>
      </c>
      <c r="G8" s="46">
        <v>1</v>
      </c>
      <c r="H8" s="46">
        <v>0</v>
      </c>
      <c r="I8" s="46">
        <v>8</v>
      </c>
      <c r="J8" s="47">
        <v>11</v>
      </c>
      <c r="K8" s="46">
        <v>42</v>
      </c>
      <c r="L8" s="36">
        <f t="shared" si="0"/>
        <v>62</v>
      </c>
    </row>
    <row r="9" spans="1:12" s="6" customFormat="1" ht="17.100000000000001" customHeight="1" x14ac:dyDescent="0.15">
      <c r="A9" s="17" t="s">
        <v>33</v>
      </c>
      <c r="B9" s="44">
        <v>1040</v>
      </c>
      <c r="C9" s="44">
        <v>0</v>
      </c>
      <c r="D9" s="44">
        <v>0</v>
      </c>
      <c r="E9" s="44">
        <v>0</v>
      </c>
      <c r="F9" s="44">
        <v>3</v>
      </c>
      <c r="G9" s="44">
        <v>9</v>
      </c>
      <c r="H9" s="44">
        <v>34</v>
      </c>
      <c r="I9" s="44">
        <v>197</v>
      </c>
      <c r="J9" s="45">
        <v>171</v>
      </c>
      <c r="K9" s="44">
        <v>626</v>
      </c>
      <c r="L9" s="36">
        <f t="shared" si="0"/>
        <v>1040</v>
      </c>
    </row>
    <row r="10" spans="1:12" s="6" customFormat="1" ht="17.100000000000001" customHeight="1" x14ac:dyDescent="0.15">
      <c r="A10" s="17" t="s">
        <v>34</v>
      </c>
      <c r="B10" s="44">
        <v>31</v>
      </c>
      <c r="C10" s="44">
        <v>0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7</v>
      </c>
      <c r="J10" s="45">
        <v>7</v>
      </c>
      <c r="K10" s="44">
        <v>17</v>
      </c>
      <c r="L10" s="36">
        <f t="shared" si="0"/>
        <v>31</v>
      </c>
    </row>
    <row r="11" spans="1:12" s="6" customFormat="1" ht="17.100000000000001" customHeight="1" x14ac:dyDescent="0.15">
      <c r="A11" s="17" t="s">
        <v>17</v>
      </c>
      <c r="B11" s="44">
        <v>7</v>
      </c>
      <c r="C11" s="44">
        <v>0</v>
      </c>
      <c r="D11" s="44">
        <v>0</v>
      </c>
      <c r="E11" s="44">
        <v>0</v>
      </c>
      <c r="F11" s="44">
        <v>0</v>
      </c>
      <c r="G11" s="44">
        <v>2</v>
      </c>
      <c r="H11" s="44">
        <v>2</v>
      </c>
      <c r="I11" s="44">
        <v>1</v>
      </c>
      <c r="J11" s="45">
        <v>0</v>
      </c>
      <c r="K11" s="44">
        <v>2</v>
      </c>
      <c r="L11" s="36">
        <f t="shared" si="0"/>
        <v>7</v>
      </c>
    </row>
    <row r="12" spans="1:12" s="6" customFormat="1" ht="17.100000000000001" customHeight="1" x14ac:dyDescent="0.15">
      <c r="A12" s="17" t="s">
        <v>35</v>
      </c>
      <c r="B12" s="44">
        <v>0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5">
        <v>0</v>
      </c>
      <c r="K12" s="44">
        <v>0</v>
      </c>
      <c r="L12" s="36">
        <f t="shared" si="0"/>
        <v>0</v>
      </c>
    </row>
    <row r="13" spans="1:12" s="6" customFormat="1" ht="17.100000000000001" customHeight="1" x14ac:dyDescent="0.15">
      <c r="A13" s="18" t="s">
        <v>36</v>
      </c>
      <c r="B13" s="46">
        <v>4</v>
      </c>
      <c r="C13" s="46">
        <v>0</v>
      </c>
      <c r="D13" s="46">
        <v>0</v>
      </c>
      <c r="E13" s="46">
        <v>0</v>
      </c>
      <c r="F13" s="46">
        <v>1</v>
      </c>
      <c r="G13" s="46">
        <v>0</v>
      </c>
      <c r="H13" s="46">
        <v>1</v>
      </c>
      <c r="I13" s="46">
        <v>1</v>
      </c>
      <c r="J13" s="47">
        <v>1</v>
      </c>
      <c r="K13" s="46">
        <v>0</v>
      </c>
      <c r="L13" s="36">
        <f t="shared" si="0"/>
        <v>4</v>
      </c>
    </row>
    <row r="14" spans="1:12" s="6" customFormat="1" ht="17.100000000000001" customHeight="1" x14ac:dyDescent="0.15">
      <c r="A14" s="17" t="s">
        <v>27</v>
      </c>
      <c r="B14" s="44">
        <v>131</v>
      </c>
      <c r="C14" s="44">
        <v>0</v>
      </c>
      <c r="D14" s="44">
        <v>0</v>
      </c>
      <c r="E14" s="44">
        <v>2</v>
      </c>
      <c r="F14" s="44">
        <v>10</v>
      </c>
      <c r="G14" s="44">
        <v>14</v>
      </c>
      <c r="H14" s="44">
        <v>25</v>
      </c>
      <c r="I14" s="44">
        <v>29</v>
      </c>
      <c r="J14" s="45">
        <v>14</v>
      </c>
      <c r="K14" s="44">
        <v>37</v>
      </c>
      <c r="L14" s="36">
        <f t="shared" si="0"/>
        <v>131</v>
      </c>
    </row>
    <row r="15" spans="1:12" s="6" customFormat="1" ht="17.100000000000001" customHeight="1" x14ac:dyDescent="0.15">
      <c r="A15" s="17" t="s">
        <v>37</v>
      </c>
      <c r="B15" s="44">
        <v>0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5">
        <v>0</v>
      </c>
      <c r="K15" s="44">
        <v>0</v>
      </c>
      <c r="L15" s="36">
        <f t="shared" si="0"/>
        <v>0</v>
      </c>
    </row>
    <row r="16" spans="1:12" s="6" customFormat="1" ht="17.100000000000001" customHeight="1" x14ac:dyDescent="0.15">
      <c r="A16" s="17" t="s">
        <v>38</v>
      </c>
      <c r="B16" s="44">
        <v>133</v>
      </c>
      <c r="C16" s="44">
        <v>0</v>
      </c>
      <c r="D16" s="44">
        <v>0</v>
      </c>
      <c r="E16" s="44">
        <v>10</v>
      </c>
      <c r="F16" s="44">
        <v>26</v>
      </c>
      <c r="G16" s="44">
        <v>25</v>
      </c>
      <c r="H16" s="44">
        <v>29</v>
      </c>
      <c r="I16" s="44">
        <v>26</v>
      </c>
      <c r="J16" s="45">
        <v>9</v>
      </c>
      <c r="K16" s="44">
        <v>8</v>
      </c>
      <c r="L16" s="36">
        <f t="shared" si="0"/>
        <v>133</v>
      </c>
    </row>
    <row r="17" spans="1:12" s="6" customFormat="1" ht="17.100000000000001" customHeight="1" x14ac:dyDescent="0.15">
      <c r="A17" s="12" t="s">
        <v>39</v>
      </c>
      <c r="B17" s="44">
        <v>33</v>
      </c>
      <c r="C17" s="44">
        <v>0</v>
      </c>
      <c r="D17" s="44">
        <v>0</v>
      </c>
      <c r="E17" s="44">
        <v>4</v>
      </c>
      <c r="F17" s="44">
        <v>0</v>
      </c>
      <c r="G17" s="44">
        <v>1</v>
      </c>
      <c r="H17" s="44">
        <v>7</v>
      </c>
      <c r="I17" s="44">
        <v>5</v>
      </c>
      <c r="J17" s="45">
        <v>5</v>
      </c>
      <c r="K17" s="44">
        <v>11</v>
      </c>
      <c r="L17" s="36">
        <f t="shared" si="0"/>
        <v>33</v>
      </c>
    </row>
    <row r="18" spans="1:12" s="6" customFormat="1" ht="17.100000000000001" customHeight="1" x14ac:dyDescent="0.15">
      <c r="A18" s="18" t="s">
        <v>40</v>
      </c>
      <c r="B18" s="46">
        <v>5</v>
      </c>
      <c r="C18" s="46">
        <v>0</v>
      </c>
      <c r="D18" s="46">
        <v>0</v>
      </c>
      <c r="E18" s="46">
        <v>0</v>
      </c>
      <c r="F18" s="46">
        <v>0</v>
      </c>
      <c r="G18" s="46">
        <v>0</v>
      </c>
      <c r="H18" s="46">
        <v>1</v>
      </c>
      <c r="I18" s="46">
        <v>1</v>
      </c>
      <c r="J18" s="47">
        <v>0</v>
      </c>
      <c r="K18" s="46">
        <v>3</v>
      </c>
      <c r="L18" s="36">
        <f t="shared" si="0"/>
        <v>5</v>
      </c>
    </row>
    <row r="19" spans="1:12" s="6" customFormat="1" ht="17.100000000000001" customHeight="1" x14ac:dyDescent="0.15">
      <c r="A19" s="17" t="s">
        <v>41</v>
      </c>
      <c r="B19" s="44">
        <v>2</v>
      </c>
      <c r="C19" s="44">
        <v>0</v>
      </c>
      <c r="D19" s="44">
        <v>0</v>
      </c>
      <c r="E19" s="44">
        <v>0</v>
      </c>
      <c r="F19" s="44">
        <v>1</v>
      </c>
      <c r="G19" s="44">
        <v>0</v>
      </c>
      <c r="H19" s="44">
        <v>0</v>
      </c>
      <c r="I19" s="44">
        <v>0</v>
      </c>
      <c r="J19" s="45">
        <v>1</v>
      </c>
      <c r="K19" s="44">
        <v>0</v>
      </c>
      <c r="L19" s="36">
        <f t="shared" si="0"/>
        <v>2</v>
      </c>
    </row>
    <row r="20" spans="1:12" s="6" customFormat="1" ht="17.100000000000001" customHeight="1" x14ac:dyDescent="0.15">
      <c r="A20" s="17" t="s">
        <v>42</v>
      </c>
      <c r="B20" s="44">
        <v>85</v>
      </c>
      <c r="C20" s="44">
        <v>0</v>
      </c>
      <c r="D20" s="44">
        <v>0</v>
      </c>
      <c r="E20" s="44">
        <v>0</v>
      </c>
      <c r="F20" s="44">
        <v>0</v>
      </c>
      <c r="G20" s="44">
        <v>2</v>
      </c>
      <c r="H20" s="44">
        <v>13</v>
      </c>
      <c r="I20" s="44">
        <v>30</v>
      </c>
      <c r="J20" s="45">
        <v>15</v>
      </c>
      <c r="K20" s="44">
        <v>25</v>
      </c>
      <c r="L20" s="36">
        <f t="shared" si="0"/>
        <v>85</v>
      </c>
    </row>
    <row r="21" spans="1:12" s="6" customFormat="1" ht="17.100000000000001" customHeight="1" x14ac:dyDescent="0.15">
      <c r="A21" s="17" t="s">
        <v>43</v>
      </c>
      <c r="B21" s="44">
        <v>223</v>
      </c>
      <c r="C21" s="44">
        <v>0</v>
      </c>
      <c r="D21" s="44">
        <v>0</v>
      </c>
      <c r="E21" s="44">
        <v>6</v>
      </c>
      <c r="F21" s="44">
        <v>3</v>
      </c>
      <c r="G21" s="44">
        <v>15</v>
      </c>
      <c r="H21" s="44">
        <v>36</v>
      </c>
      <c r="I21" s="44">
        <v>67</v>
      </c>
      <c r="J21" s="45">
        <v>28</v>
      </c>
      <c r="K21" s="44">
        <v>68</v>
      </c>
      <c r="L21" s="36">
        <f t="shared" si="0"/>
        <v>223</v>
      </c>
    </row>
    <row r="22" spans="1:12" s="6" customFormat="1" ht="17.100000000000001" customHeight="1" x14ac:dyDescent="0.15">
      <c r="A22" s="17" t="s">
        <v>44</v>
      </c>
      <c r="B22" s="44">
        <v>10</v>
      </c>
      <c r="C22" s="44">
        <v>0</v>
      </c>
      <c r="D22" s="44">
        <v>0</v>
      </c>
      <c r="E22" s="44">
        <v>0</v>
      </c>
      <c r="F22" s="44">
        <v>2</v>
      </c>
      <c r="G22" s="44">
        <v>6</v>
      </c>
      <c r="H22" s="44">
        <v>2</v>
      </c>
      <c r="I22" s="44">
        <v>0</v>
      </c>
      <c r="J22" s="45">
        <v>0</v>
      </c>
      <c r="K22" s="44">
        <v>0</v>
      </c>
      <c r="L22" s="36">
        <f t="shared" si="0"/>
        <v>10</v>
      </c>
    </row>
    <row r="23" spans="1:12" s="6" customFormat="1" ht="17.100000000000001" customHeight="1" x14ac:dyDescent="0.15">
      <c r="A23" s="19" t="s">
        <v>6</v>
      </c>
      <c r="B23" s="46">
        <v>1</v>
      </c>
      <c r="C23" s="46">
        <v>0</v>
      </c>
      <c r="D23" s="46">
        <v>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7">
        <v>0</v>
      </c>
      <c r="K23" s="46">
        <v>0</v>
      </c>
      <c r="L23" s="36">
        <f t="shared" si="0"/>
        <v>1</v>
      </c>
    </row>
    <row r="24" spans="1:12" s="6" customFormat="1" ht="17.100000000000001" customHeight="1" x14ac:dyDescent="0.15">
      <c r="A24" s="17" t="s">
        <v>1</v>
      </c>
      <c r="B24" s="44">
        <v>13</v>
      </c>
      <c r="C24" s="44">
        <v>0</v>
      </c>
      <c r="D24" s="44">
        <v>0</v>
      </c>
      <c r="E24" s="44">
        <v>2</v>
      </c>
      <c r="F24" s="44">
        <v>4</v>
      </c>
      <c r="G24" s="44">
        <v>2</v>
      </c>
      <c r="H24" s="44">
        <v>2</v>
      </c>
      <c r="I24" s="44">
        <v>2</v>
      </c>
      <c r="J24" s="45">
        <v>0</v>
      </c>
      <c r="K24" s="44">
        <v>1</v>
      </c>
      <c r="L24" s="36">
        <f t="shared" si="0"/>
        <v>13</v>
      </c>
    </row>
    <row r="25" spans="1:12" s="6" customFormat="1" ht="17.100000000000001" customHeight="1" x14ac:dyDescent="0.15">
      <c r="A25" s="17" t="s">
        <v>45</v>
      </c>
      <c r="B25" s="44">
        <v>95</v>
      </c>
      <c r="C25" s="44">
        <v>0</v>
      </c>
      <c r="D25" s="44">
        <v>4</v>
      </c>
      <c r="E25" s="44">
        <v>8</v>
      </c>
      <c r="F25" s="44">
        <v>11</v>
      </c>
      <c r="G25" s="44">
        <v>30</v>
      </c>
      <c r="H25" s="44">
        <v>19</v>
      </c>
      <c r="I25" s="44">
        <v>12</v>
      </c>
      <c r="J25" s="45">
        <v>5</v>
      </c>
      <c r="K25" s="44">
        <v>6</v>
      </c>
      <c r="L25" s="36">
        <f t="shared" si="0"/>
        <v>95</v>
      </c>
    </row>
    <row r="26" spans="1:12" s="6" customFormat="1" ht="17.100000000000001" customHeight="1" x14ac:dyDescent="0.15">
      <c r="A26" s="17" t="s">
        <v>9</v>
      </c>
      <c r="B26" s="44">
        <v>11</v>
      </c>
      <c r="C26" s="44">
        <v>0</v>
      </c>
      <c r="D26" s="44">
        <v>0</v>
      </c>
      <c r="E26" s="44">
        <v>0</v>
      </c>
      <c r="F26" s="44">
        <v>0</v>
      </c>
      <c r="G26" s="44">
        <v>1</v>
      </c>
      <c r="H26" s="44">
        <v>2</v>
      </c>
      <c r="I26" s="44">
        <v>4</v>
      </c>
      <c r="J26" s="45">
        <v>2</v>
      </c>
      <c r="K26" s="44">
        <v>2</v>
      </c>
      <c r="L26" s="36">
        <f t="shared" si="0"/>
        <v>11</v>
      </c>
    </row>
    <row r="27" spans="1:12" s="6" customFormat="1" ht="17.100000000000001" customHeight="1" x14ac:dyDescent="0.15">
      <c r="A27" s="20" t="s">
        <v>7</v>
      </c>
      <c r="B27" s="44">
        <v>1</v>
      </c>
      <c r="C27" s="44">
        <v>0</v>
      </c>
      <c r="D27" s="44">
        <v>0</v>
      </c>
      <c r="E27" s="44">
        <v>0</v>
      </c>
      <c r="F27" s="44">
        <v>1</v>
      </c>
      <c r="G27" s="44">
        <v>0</v>
      </c>
      <c r="H27" s="44">
        <v>0</v>
      </c>
      <c r="I27" s="44">
        <v>0</v>
      </c>
      <c r="J27" s="45">
        <v>0</v>
      </c>
      <c r="K27" s="44">
        <v>0</v>
      </c>
      <c r="L27" s="36">
        <f t="shared" si="0"/>
        <v>1</v>
      </c>
    </row>
    <row r="28" spans="1:12" s="6" customFormat="1" ht="17.100000000000001" customHeight="1" x14ac:dyDescent="0.15">
      <c r="A28" s="18" t="s">
        <v>46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7">
        <v>0</v>
      </c>
      <c r="K28" s="46">
        <v>0</v>
      </c>
      <c r="L28" s="36">
        <f t="shared" si="0"/>
        <v>0</v>
      </c>
    </row>
    <row r="29" spans="1:12" s="6" customFormat="1" ht="17.100000000000001" customHeight="1" x14ac:dyDescent="0.15">
      <c r="A29" s="17" t="s">
        <v>47</v>
      </c>
      <c r="B29" s="44">
        <v>31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2</v>
      </c>
      <c r="I29" s="44">
        <v>11</v>
      </c>
      <c r="J29" s="45">
        <v>2</v>
      </c>
      <c r="K29" s="44">
        <v>16</v>
      </c>
      <c r="L29" s="36">
        <f t="shared" si="0"/>
        <v>31</v>
      </c>
    </row>
    <row r="30" spans="1:12" s="6" customFormat="1" ht="17.100000000000001" customHeight="1" x14ac:dyDescent="0.15">
      <c r="A30" s="20" t="s">
        <v>48</v>
      </c>
      <c r="B30" s="44">
        <v>0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5">
        <v>0</v>
      </c>
      <c r="K30" s="44">
        <v>0</v>
      </c>
      <c r="L30" s="36">
        <f t="shared" si="0"/>
        <v>0</v>
      </c>
    </row>
    <row r="31" spans="1:12" s="6" customFormat="1" ht="17.100000000000001" customHeight="1" x14ac:dyDescent="0.15">
      <c r="A31" s="17" t="s">
        <v>49</v>
      </c>
      <c r="B31" s="44">
        <v>26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3</v>
      </c>
      <c r="I31" s="44">
        <v>6</v>
      </c>
      <c r="J31" s="45">
        <v>5</v>
      </c>
      <c r="K31" s="44">
        <v>12</v>
      </c>
      <c r="L31" s="36">
        <f t="shared" si="0"/>
        <v>26</v>
      </c>
    </row>
    <row r="32" spans="1:12" s="6" customFormat="1" ht="17.100000000000001" customHeight="1" x14ac:dyDescent="0.15">
      <c r="A32" s="17" t="s">
        <v>50</v>
      </c>
      <c r="B32" s="44">
        <v>0</v>
      </c>
      <c r="C32" s="44">
        <v>0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5">
        <v>0</v>
      </c>
      <c r="K32" s="44">
        <v>0</v>
      </c>
      <c r="L32" s="36">
        <f t="shared" si="0"/>
        <v>0</v>
      </c>
    </row>
    <row r="33" spans="1:12" s="6" customFormat="1" ht="17.100000000000001" customHeight="1" x14ac:dyDescent="0.15">
      <c r="A33" s="18" t="s">
        <v>51</v>
      </c>
      <c r="B33" s="46">
        <v>3</v>
      </c>
      <c r="C33" s="46">
        <v>0</v>
      </c>
      <c r="D33" s="46">
        <v>0</v>
      </c>
      <c r="E33" s="46">
        <v>1</v>
      </c>
      <c r="F33" s="46">
        <v>0</v>
      </c>
      <c r="G33" s="46">
        <v>1</v>
      </c>
      <c r="H33" s="46">
        <v>0</v>
      </c>
      <c r="I33" s="46">
        <v>1</v>
      </c>
      <c r="J33" s="47">
        <v>0</v>
      </c>
      <c r="K33" s="46">
        <v>0</v>
      </c>
      <c r="L33" s="36">
        <f t="shared" si="0"/>
        <v>3</v>
      </c>
    </row>
    <row r="34" spans="1:12" s="6" customFormat="1" ht="17.100000000000001" customHeight="1" x14ac:dyDescent="0.15">
      <c r="A34" s="17" t="s">
        <v>52</v>
      </c>
      <c r="B34" s="44">
        <v>0</v>
      </c>
      <c r="C34" s="44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5">
        <v>0</v>
      </c>
      <c r="K34" s="44">
        <v>0</v>
      </c>
      <c r="L34" s="36">
        <f t="shared" si="0"/>
        <v>0</v>
      </c>
    </row>
    <row r="35" spans="1:12" s="6" customFormat="1" ht="17.100000000000001" customHeight="1" x14ac:dyDescent="0.15">
      <c r="A35" s="17" t="s">
        <v>53</v>
      </c>
      <c r="B35" s="44">
        <v>0</v>
      </c>
      <c r="C35" s="44">
        <v>0</v>
      </c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5">
        <v>0</v>
      </c>
      <c r="K35" s="44">
        <v>0</v>
      </c>
      <c r="L35" s="36">
        <f t="shared" si="0"/>
        <v>0</v>
      </c>
    </row>
    <row r="36" spans="1:12" s="6" customFormat="1" ht="17.100000000000001" customHeight="1" x14ac:dyDescent="0.15">
      <c r="A36" s="17" t="s">
        <v>54</v>
      </c>
      <c r="B36" s="44">
        <v>0</v>
      </c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5">
        <v>0</v>
      </c>
      <c r="K36" s="44">
        <v>0</v>
      </c>
      <c r="L36" s="36">
        <f t="shared" si="0"/>
        <v>0</v>
      </c>
    </row>
    <row r="37" spans="1:12" s="6" customFormat="1" ht="17.100000000000001" customHeight="1" x14ac:dyDescent="0.15">
      <c r="A37" s="17" t="s">
        <v>8</v>
      </c>
      <c r="B37" s="44">
        <v>23</v>
      </c>
      <c r="C37" s="44">
        <v>0</v>
      </c>
      <c r="D37" s="44">
        <v>1</v>
      </c>
      <c r="E37" s="44">
        <v>2</v>
      </c>
      <c r="F37" s="44">
        <v>7</v>
      </c>
      <c r="G37" s="44">
        <v>5</v>
      </c>
      <c r="H37" s="44">
        <v>2</v>
      </c>
      <c r="I37" s="44">
        <v>3</v>
      </c>
      <c r="J37" s="45">
        <v>2</v>
      </c>
      <c r="K37" s="44">
        <v>1</v>
      </c>
      <c r="L37" s="36">
        <f t="shared" si="0"/>
        <v>23</v>
      </c>
    </row>
    <row r="38" spans="1:12" s="6" customFormat="1" ht="17.100000000000001" customHeight="1" x14ac:dyDescent="0.15">
      <c r="A38" s="18" t="s">
        <v>20</v>
      </c>
      <c r="B38" s="46">
        <v>15</v>
      </c>
      <c r="C38" s="46">
        <v>0</v>
      </c>
      <c r="D38" s="46">
        <v>0</v>
      </c>
      <c r="E38" s="46">
        <v>0</v>
      </c>
      <c r="F38" s="46">
        <v>1</v>
      </c>
      <c r="G38" s="46">
        <v>1</v>
      </c>
      <c r="H38" s="46">
        <v>6</v>
      </c>
      <c r="I38" s="46">
        <v>3</v>
      </c>
      <c r="J38" s="47">
        <v>2</v>
      </c>
      <c r="K38" s="46">
        <v>2</v>
      </c>
      <c r="L38" s="36">
        <f t="shared" si="0"/>
        <v>15</v>
      </c>
    </row>
    <row r="39" spans="1:12" s="6" customFormat="1" ht="17.100000000000001" customHeight="1" x14ac:dyDescent="0.15">
      <c r="A39" s="17" t="s">
        <v>55</v>
      </c>
      <c r="B39" s="44">
        <v>1</v>
      </c>
      <c r="C39" s="44">
        <v>0</v>
      </c>
      <c r="D39" s="44">
        <v>0</v>
      </c>
      <c r="E39" s="44">
        <v>0</v>
      </c>
      <c r="F39" s="44">
        <v>0</v>
      </c>
      <c r="G39" s="44">
        <v>0</v>
      </c>
      <c r="H39" s="44">
        <v>1</v>
      </c>
      <c r="I39" s="44">
        <v>0</v>
      </c>
      <c r="J39" s="45">
        <v>0</v>
      </c>
      <c r="K39" s="44">
        <v>0</v>
      </c>
      <c r="L39" s="36">
        <f t="shared" si="0"/>
        <v>1</v>
      </c>
    </row>
    <row r="40" spans="1:12" s="6" customFormat="1" ht="17.100000000000001" customHeight="1" x14ac:dyDescent="0.15">
      <c r="A40" s="17" t="s">
        <v>56</v>
      </c>
      <c r="B40" s="44">
        <v>13</v>
      </c>
      <c r="C40" s="44">
        <v>0</v>
      </c>
      <c r="D40" s="44">
        <v>0</v>
      </c>
      <c r="E40" s="44">
        <v>0</v>
      </c>
      <c r="F40" s="44">
        <v>0</v>
      </c>
      <c r="G40" s="44">
        <v>1</v>
      </c>
      <c r="H40" s="44">
        <v>5</v>
      </c>
      <c r="I40" s="44">
        <v>2</v>
      </c>
      <c r="J40" s="45">
        <v>4</v>
      </c>
      <c r="K40" s="44">
        <v>1</v>
      </c>
      <c r="L40" s="36">
        <f t="shared" si="0"/>
        <v>13</v>
      </c>
    </row>
    <row r="41" spans="1:12" s="6" customFormat="1" ht="17.100000000000001" customHeight="1" x14ac:dyDescent="0.15">
      <c r="A41" s="17" t="s">
        <v>57</v>
      </c>
      <c r="B41" s="44">
        <v>4</v>
      </c>
      <c r="C41" s="44">
        <v>0</v>
      </c>
      <c r="D41" s="44">
        <v>0</v>
      </c>
      <c r="E41" s="44">
        <v>0</v>
      </c>
      <c r="F41" s="44">
        <v>1</v>
      </c>
      <c r="G41" s="44">
        <v>1</v>
      </c>
      <c r="H41" s="44">
        <v>0</v>
      </c>
      <c r="I41" s="44">
        <v>0</v>
      </c>
      <c r="J41" s="45">
        <v>1</v>
      </c>
      <c r="K41" s="44">
        <v>1</v>
      </c>
      <c r="L41" s="36">
        <f t="shared" si="0"/>
        <v>4</v>
      </c>
    </row>
    <row r="42" spans="1:12" s="6" customFormat="1" ht="17.100000000000001" customHeight="1" x14ac:dyDescent="0.15">
      <c r="A42" s="17" t="s">
        <v>58</v>
      </c>
      <c r="B42" s="44">
        <v>1</v>
      </c>
      <c r="C42" s="44">
        <v>0</v>
      </c>
      <c r="D42" s="44">
        <v>0</v>
      </c>
      <c r="E42" s="44">
        <v>0</v>
      </c>
      <c r="F42" s="44">
        <v>0</v>
      </c>
      <c r="G42" s="44">
        <v>0</v>
      </c>
      <c r="H42" s="44">
        <v>1</v>
      </c>
      <c r="I42" s="44">
        <v>0</v>
      </c>
      <c r="J42" s="45">
        <v>0</v>
      </c>
      <c r="K42" s="44">
        <v>0</v>
      </c>
      <c r="L42" s="36">
        <f t="shared" si="0"/>
        <v>1</v>
      </c>
    </row>
    <row r="43" spans="1:12" s="6" customFormat="1" ht="17.100000000000001" customHeight="1" x14ac:dyDescent="0.15">
      <c r="A43" s="18" t="s">
        <v>59</v>
      </c>
      <c r="B43" s="46">
        <v>28</v>
      </c>
      <c r="C43" s="46">
        <v>0</v>
      </c>
      <c r="D43" s="46">
        <v>1</v>
      </c>
      <c r="E43" s="46">
        <v>4</v>
      </c>
      <c r="F43" s="46">
        <v>1</v>
      </c>
      <c r="G43" s="46">
        <v>6</v>
      </c>
      <c r="H43" s="46">
        <v>5</v>
      </c>
      <c r="I43" s="46">
        <v>5</v>
      </c>
      <c r="J43" s="47">
        <v>2</v>
      </c>
      <c r="K43" s="46">
        <v>4</v>
      </c>
      <c r="L43" s="36">
        <f t="shared" si="0"/>
        <v>28</v>
      </c>
    </row>
    <row r="44" spans="1:12" s="6" customFormat="1" ht="17.100000000000001" customHeight="1" x14ac:dyDescent="0.15">
      <c r="A44" s="17" t="s">
        <v>60</v>
      </c>
      <c r="B44" s="44">
        <v>1</v>
      </c>
      <c r="C44" s="44">
        <v>0</v>
      </c>
      <c r="D44" s="44">
        <v>0</v>
      </c>
      <c r="E44" s="44">
        <v>0</v>
      </c>
      <c r="F44" s="44">
        <v>0</v>
      </c>
      <c r="G44" s="44">
        <v>0</v>
      </c>
      <c r="H44" s="44">
        <v>0</v>
      </c>
      <c r="I44" s="44">
        <v>0</v>
      </c>
      <c r="J44" s="45">
        <v>1</v>
      </c>
      <c r="K44" s="44">
        <v>0</v>
      </c>
      <c r="L44" s="36">
        <f t="shared" si="0"/>
        <v>1</v>
      </c>
    </row>
    <row r="45" spans="1:12" s="6" customFormat="1" ht="17.100000000000001" customHeight="1" x14ac:dyDescent="0.15">
      <c r="A45" s="17" t="s">
        <v>61</v>
      </c>
      <c r="B45" s="44">
        <v>17</v>
      </c>
      <c r="C45" s="44">
        <v>0</v>
      </c>
      <c r="D45" s="44">
        <v>0</v>
      </c>
      <c r="E45" s="44">
        <v>0</v>
      </c>
      <c r="F45" s="44">
        <v>0</v>
      </c>
      <c r="G45" s="44">
        <v>1</v>
      </c>
      <c r="H45" s="44">
        <v>3</v>
      </c>
      <c r="I45" s="44">
        <v>5</v>
      </c>
      <c r="J45" s="45">
        <v>3</v>
      </c>
      <c r="K45" s="44">
        <v>5</v>
      </c>
      <c r="L45" s="36">
        <f t="shared" si="0"/>
        <v>17</v>
      </c>
    </row>
    <row r="46" spans="1:12" s="6" customFormat="1" ht="17.100000000000001" customHeight="1" x14ac:dyDescent="0.15">
      <c r="A46" s="17" t="s">
        <v>62</v>
      </c>
      <c r="B46" s="44">
        <v>61</v>
      </c>
      <c r="C46" s="44">
        <v>0</v>
      </c>
      <c r="D46" s="44">
        <v>0</v>
      </c>
      <c r="E46" s="44">
        <v>0</v>
      </c>
      <c r="F46" s="44">
        <v>0</v>
      </c>
      <c r="G46" s="44">
        <v>1</v>
      </c>
      <c r="H46" s="44">
        <v>2</v>
      </c>
      <c r="I46" s="44">
        <v>11</v>
      </c>
      <c r="J46" s="45">
        <v>6</v>
      </c>
      <c r="K46" s="44">
        <v>41</v>
      </c>
      <c r="L46" s="36">
        <f t="shared" si="0"/>
        <v>61</v>
      </c>
    </row>
    <row r="47" spans="1:12" s="6" customFormat="1" ht="17.100000000000001" customHeight="1" x14ac:dyDescent="0.15">
      <c r="A47" s="12" t="s">
        <v>63</v>
      </c>
      <c r="B47" s="44">
        <v>40</v>
      </c>
      <c r="C47" s="44">
        <v>0</v>
      </c>
      <c r="D47" s="44">
        <v>1</v>
      </c>
      <c r="E47" s="44">
        <v>0</v>
      </c>
      <c r="F47" s="44">
        <v>3</v>
      </c>
      <c r="G47" s="44">
        <v>1</v>
      </c>
      <c r="H47" s="44">
        <v>0</v>
      </c>
      <c r="I47" s="44">
        <v>11</v>
      </c>
      <c r="J47" s="45">
        <v>9</v>
      </c>
      <c r="K47" s="44">
        <v>15</v>
      </c>
      <c r="L47" s="36">
        <f t="shared" si="0"/>
        <v>40</v>
      </c>
    </row>
    <row r="48" spans="1:12" s="6" customFormat="1" ht="17.100000000000001" customHeight="1" x14ac:dyDescent="0.15">
      <c r="A48" s="18" t="s">
        <v>64</v>
      </c>
      <c r="B48" s="46">
        <v>23</v>
      </c>
      <c r="C48" s="46">
        <v>0</v>
      </c>
      <c r="D48" s="46">
        <v>0</v>
      </c>
      <c r="E48" s="46">
        <v>0</v>
      </c>
      <c r="F48" s="46">
        <v>2</v>
      </c>
      <c r="G48" s="46">
        <v>2</v>
      </c>
      <c r="H48" s="46">
        <v>5</v>
      </c>
      <c r="I48" s="46">
        <v>6</v>
      </c>
      <c r="J48" s="47">
        <v>4</v>
      </c>
      <c r="K48" s="46">
        <v>4</v>
      </c>
      <c r="L48" s="36">
        <f t="shared" si="0"/>
        <v>23</v>
      </c>
    </row>
    <row r="49" spans="1:12" s="6" customFormat="1" ht="17.100000000000001" customHeight="1" x14ac:dyDescent="0.15">
      <c r="A49" s="17" t="s">
        <v>18</v>
      </c>
      <c r="B49" s="44">
        <v>31</v>
      </c>
      <c r="C49" s="44">
        <v>0</v>
      </c>
      <c r="D49" s="44">
        <v>0</v>
      </c>
      <c r="E49" s="44">
        <v>0</v>
      </c>
      <c r="F49" s="44">
        <v>0</v>
      </c>
      <c r="G49" s="44">
        <v>4</v>
      </c>
      <c r="H49" s="44">
        <v>6</v>
      </c>
      <c r="I49" s="44">
        <v>6</v>
      </c>
      <c r="J49" s="45">
        <v>5</v>
      </c>
      <c r="K49" s="44">
        <v>10</v>
      </c>
      <c r="L49" s="36">
        <f t="shared" si="0"/>
        <v>31</v>
      </c>
    </row>
    <row r="50" spans="1:12" s="6" customFormat="1" ht="17.100000000000001" customHeight="1" x14ac:dyDescent="0.15">
      <c r="A50" s="17" t="s">
        <v>65</v>
      </c>
      <c r="B50" s="44">
        <v>17</v>
      </c>
      <c r="C50" s="44">
        <v>0</v>
      </c>
      <c r="D50" s="44">
        <v>0</v>
      </c>
      <c r="E50" s="44">
        <v>0</v>
      </c>
      <c r="F50" s="44">
        <v>0</v>
      </c>
      <c r="G50" s="44">
        <v>4</v>
      </c>
      <c r="H50" s="44">
        <v>2</v>
      </c>
      <c r="I50" s="44">
        <v>4</v>
      </c>
      <c r="J50" s="45">
        <v>2</v>
      </c>
      <c r="K50" s="44">
        <v>5</v>
      </c>
      <c r="L50" s="36">
        <f t="shared" si="0"/>
        <v>17</v>
      </c>
    </row>
    <row r="51" spans="1:12" s="6" customFormat="1" ht="17.100000000000001" customHeight="1" x14ac:dyDescent="0.15">
      <c r="A51" s="17" t="s">
        <v>66</v>
      </c>
      <c r="B51" s="44">
        <v>4</v>
      </c>
      <c r="C51" s="44">
        <v>0</v>
      </c>
      <c r="D51" s="44">
        <v>0</v>
      </c>
      <c r="E51" s="44">
        <v>0</v>
      </c>
      <c r="F51" s="44">
        <v>0</v>
      </c>
      <c r="G51" s="44">
        <v>1</v>
      </c>
      <c r="H51" s="44">
        <v>1</v>
      </c>
      <c r="I51" s="44">
        <v>1</v>
      </c>
      <c r="J51" s="45">
        <v>1</v>
      </c>
      <c r="K51" s="44">
        <v>0</v>
      </c>
      <c r="L51" s="36">
        <f t="shared" si="0"/>
        <v>4</v>
      </c>
    </row>
    <row r="52" spans="1:12" s="6" customFormat="1" ht="17.100000000000001" customHeight="1" x14ac:dyDescent="0.15">
      <c r="A52" s="17" t="s">
        <v>26</v>
      </c>
      <c r="B52" s="44">
        <v>418</v>
      </c>
      <c r="C52" s="44">
        <v>0</v>
      </c>
      <c r="D52" s="44">
        <v>0</v>
      </c>
      <c r="E52" s="44">
        <v>36</v>
      </c>
      <c r="F52" s="44">
        <v>76</v>
      </c>
      <c r="G52" s="44">
        <v>91</v>
      </c>
      <c r="H52" s="44">
        <v>72</v>
      </c>
      <c r="I52" s="44">
        <v>87</v>
      </c>
      <c r="J52" s="45">
        <v>32</v>
      </c>
      <c r="K52" s="44">
        <v>24</v>
      </c>
      <c r="L52" s="36">
        <f t="shared" si="0"/>
        <v>418</v>
      </c>
    </row>
    <row r="53" spans="1:12" s="6" customFormat="1" ht="17.100000000000001" customHeight="1" x14ac:dyDescent="0.15">
      <c r="A53" s="18" t="s">
        <v>67</v>
      </c>
      <c r="B53" s="46">
        <v>153</v>
      </c>
      <c r="C53" s="46">
        <v>0</v>
      </c>
      <c r="D53" s="46">
        <v>0</v>
      </c>
      <c r="E53" s="46">
        <v>3</v>
      </c>
      <c r="F53" s="46">
        <v>1</v>
      </c>
      <c r="G53" s="46">
        <v>13</v>
      </c>
      <c r="H53" s="46">
        <v>34</v>
      </c>
      <c r="I53" s="46">
        <v>52</v>
      </c>
      <c r="J53" s="47">
        <v>14</v>
      </c>
      <c r="K53" s="46">
        <v>36</v>
      </c>
      <c r="L53" s="36">
        <f t="shared" si="0"/>
        <v>153</v>
      </c>
    </row>
    <row r="54" spans="1:12" s="6" customFormat="1" ht="17.100000000000001" customHeight="1" x14ac:dyDescent="0.15">
      <c r="A54" s="17" t="s">
        <v>68</v>
      </c>
      <c r="B54" s="44">
        <v>124</v>
      </c>
      <c r="C54" s="44">
        <v>0</v>
      </c>
      <c r="D54" s="44">
        <v>0</v>
      </c>
      <c r="E54" s="44">
        <v>1</v>
      </c>
      <c r="F54" s="44">
        <v>5</v>
      </c>
      <c r="G54" s="44">
        <v>8</v>
      </c>
      <c r="H54" s="44">
        <v>18</v>
      </c>
      <c r="I54" s="44">
        <v>50</v>
      </c>
      <c r="J54" s="45">
        <v>22</v>
      </c>
      <c r="K54" s="44">
        <v>20</v>
      </c>
      <c r="L54" s="36">
        <f t="shared" si="0"/>
        <v>124</v>
      </c>
    </row>
    <row r="55" spans="1:12" s="6" customFormat="1" ht="17.100000000000001" customHeight="1" x14ac:dyDescent="0.15">
      <c r="A55" s="17" t="s">
        <v>13</v>
      </c>
      <c r="B55" s="44">
        <v>67</v>
      </c>
      <c r="C55" s="44">
        <v>0</v>
      </c>
      <c r="D55" s="44">
        <v>0</v>
      </c>
      <c r="E55" s="44">
        <v>3</v>
      </c>
      <c r="F55" s="44">
        <v>10</v>
      </c>
      <c r="G55" s="44">
        <v>17</v>
      </c>
      <c r="H55" s="44">
        <v>14</v>
      </c>
      <c r="I55" s="44">
        <v>12</v>
      </c>
      <c r="J55" s="45">
        <v>9</v>
      </c>
      <c r="K55" s="44">
        <v>2</v>
      </c>
      <c r="L55" s="36">
        <f t="shared" si="0"/>
        <v>67</v>
      </c>
    </row>
    <row r="56" spans="1:12" s="6" customFormat="1" ht="17.100000000000001" customHeight="1" x14ac:dyDescent="0.15">
      <c r="A56" s="17" t="s">
        <v>69</v>
      </c>
      <c r="B56" s="44">
        <v>77</v>
      </c>
      <c r="C56" s="44">
        <v>0</v>
      </c>
      <c r="D56" s="44">
        <v>0</v>
      </c>
      <c r="E56" s="44">
        <v>6</v>
      </c>
      <c r="F56" s="44">
        <v>3</v>
      </c>
      <c r="G56" s="44">
        <v>11</v>
      </c>
      <c r="H56" s="44">
        <v>21</v>
      </c>
      <c r="I56" s="44">
        <v>21</v>
      </c>
      <c r="J56" s="45">
        <v>6</v>
      </c>
      <c r="K56" s="44">
        <v>9</v>
      </c>
      <c r="L56" s="36">
        <f t="shared" si="0"/>
        <v>77</v>
      </c>
    </row>
    <row r="57" spans="1:12" s="6" customFormat="1" ht="17.100000000000001" customHeight="1" x14ac:dyDescent="0.15">
      <c r="A57" s="17" t="s">
        <v>70</v>
      </c>
      <c r="B57" s="44">
        <v>19</v>
      </c>
      <c r="C57" s="44">
        <v>0</v>
      </c>
      <c r="D57" s="44">
        <v>0</v>
      </c>
      <c r="E57" s="44">
        <v>1</v>
      </c>
      <c r="F57" s="44">
        <v>6</v>
      </c>
      <c r="G57" s="44">
        <v>3</v>
      </c>
      <c r="H57" s="44">
        <v>2</v>
      </c>
      <c r="I57" s="44">
        <v>3</v>
      </c>
      <c r="J57" s="45">
        <v>0</v>
      </c>
      <c r="K57" s="44">
        <v>4</v>
      </c>
      <c r="L57" s="36">
        <f t="shared" si="0"/>
        <v>19</v>
      </c>
    </row>
    <row r="58" spans="1:12" s="6" customFormat="1" ht="17.100000000000001" customHeight="1" x14ac:dyDescent="0.15">
      <c r="A58" s="18" t="s">
        <v>71</v>
      </c>
      <c r="B58" s="46">
        <v>4</v>
      </c>
      <c r="C58" s="46">
        <v>0</v>
      </c>
      <c r="D58" s="46">
        <v>0</v>
      </c>
      <c r="E58" s="46">
        <v>0</v>
      </c>
      <c r="F58" s="46">
        <v>0</v>
      </c>
      <c r="G58" s="46">
        <v>0</v>
      </c>
      <c r="H58" s="46">
        <v>1</v>
      </c>
      <c r="I58" s="46">
        <v>2</v>
      </c>
      <c r="J58" s="47">
        <v>0</v>
      </c>
      <c r="K58" s="46">
        <v>1</v>
      </c>
      <c r="L58" s="36">
        <f t="shared" si="0"/>
        <v>4</v>
      </c>
    </row>
    <row r="59" spans="1:12" s="6" customFormat="1" ht="17.100000000000001" customHeight="1" x14ac:dyDescent="0.15">
      <c r="A59" s="21" t="s">
        <v>28</v>
      </c>
      <c r="B59" s="44">
        <v>82</v>
      </c>
      <c r="C59" s="48">
        <v>0</v>
      </c>
      <c r="D59" s="48">
        <v>1</v>
      </c>
      <c r="E59" s="48">
        <v>3</v>
      </c>
      <c r="F59" s="48">
        <v>17</v>
      </c>
      <c r="G59" s="48">
        <v>13</v>
      </c>
      <c r="H59" s="48">
        <v>11</v>
      </c>
      <c r="I59" s="48">
        <v>12</v>
      </c>
      <c r="J59" s="49">
        <v>13</v>
      </c>
      <c r="K59" s="48">
        <v>12</v>
      </c>
      <c r="L59" s="36">
        <f t="shared" si="0"/>
        <v>82</v>
      </c>
    </row>
    <row r="60" spans="1:12" s="6" customFormat="1" ht="17.100000000000001" customHeight="1" x14ac:dyDescent="0.15">
      <c r="A60" s="17" t="s">
        <v>72</v>
      </c>
      <c r="B60" s="44">
        <v>136</v>
      </c>
      <c r="C60" s="50">
        <v>0</v>
      </c>
      <c r="D60" s="50">
        <v>0</v>
      </c>
      <c r="E60" s="50">
        <v>3</v>
      </c>
      <c r="F60" s="50">
        <v>7</v>
      </c>
      <c r="G60" s="50">
        <v>18</v>
      </c>
      <c r="H60" s="50">
        <v>24</v>
      </c>
      <c r="I60" s="50">
        <v>44</v>
      </c>
      <c r="J60" s="51">
        <v>21</v>
      </c>
      <c r="K60" s="50">
        <v>19</v>
      </c>
      <c r="L60" s="36">
        <f t="shared" si="0"/>
        <v>136</v>
      </c>
    </row>
    <row r="61" spans="1:12" s="6" customFormat="1" ht="17.100000000000001" customHeight="1" x14ac:dyDescent="0.15">
      <c r="A61" s="17" t="s">
        <v>3</v>
      </c>
      <c r="B61" s="44">
        <v>27</v>
      </c>
      <c r="C61" s="50">
        <v>0</v>
      </c>
      <c r="D61" s="50">
        <v>0</v>
      </c>
      <c r="E61" s="50">
        <v>2</v>
      </c>
      <c r="F61" s="50">
        <v>1</v>
      </c>
      <c r="G61" s="50">
        <v>2</v>
      </c>
      <c r="H61" s="50">
        <v>4</v>
      </c>
      <c r="I61" s="50">
        <v>8</v>
      </c>
      <c r="J61" s="51">
        <v>6</v>
      </c>
      <c r="K61" s="50">
        <v>4</v>
      </c>
      <c r="L61" s="36">
        <f t="shared" si="0"/>
        <v>27</v>
      </c>
    </row>
    <row r="62" spans="1:12" s="6" customFormat="1" ht="17.100000000000001" customHeight="1" x14ac:dyDescent="0.15">
      <c r="A62" s="17" t="s">
        <v>2</v>
      </c>
      <c r="B62" s="44">
        <v>1</v>
      </c>
      <c r="C62" s="50">
        <v>0</v>
      </c>
      <c r="D62" s="50">
        <v>0</v>
      </c>
      <c r="E62" s="50">
        <v>0</v>
      </c>
      <c r="F62" s="50">
        <v>0</v>
      </c>
      <c r="G62" s="50">
        <v>1</v>
      </c>
      <c r="H62" s="50">
        <v>0</v>
      </c>
      <c r="I62" s="50">
        <v>0</v>
      </c>
      <c r="J62" s="51">
        <v>0</v>
      </c>
      <c r="K62" s="50">
        <v>0</v>
      </c>
      <c r="L62" s="36">
        <f t="shared" si="0"/>
        <v>1</v>
      </c>
    </row>
    <row r="63" spans="1:12" s="6" customFormat="1" ht="17.100000000000001" customHeight="1" x14ac:dyDescent="0.15">
      <c r="A63" s="18" t="s">
        <v>25</v>
      </c>
      <c r="B63" s="46">
        <v>62</v>
      </c>
      <c r="C63" s="52">
        <v>0</v>
      </c>
      <c r="D63" s="52">
        <v>0</v>
      </c>
      <c r="E63" s="52">
        <v>7</v>
      </c>
      <c r="F63" s="52">
        <v>7</v>
      </c>
      <c r="G63" s="52">
        <v>6</v>
      </c>
      <c r="H63" s="52">
        <v>5</v>
      </c>
      <c r="I63" s="52">
        <v>7</v>
      </c>
      <c r="J63" s="53">
        <v>10</v>
      </c>
      <c r="K63" s="52">
        <v>20</v>
      </c>
      <c r="L63" s="36">
        <f t="shared" si="0"/>
        <v>62</v>
      </c>
    </row>
    <row r="64" spans="1:12" s="6" customFormat="1" ht="17.100000000000001" customHeight="1" x14ac:dyDescent="0.15">
      <c r="A64" s="22" t="s">
        <v>73</v>
      </c>
      <c r="B64" s="44">
        <v>4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  <c r="H64" s="54">
        <v>1</v>
      </c>
      <c r="I64" s="54">
        <v>3</v>
      </c>
      <c r="J64" s="55">
        <v>0</v>
      </c>
      <c r="K64" s="54">
        <v>0</v>
      </c>
      <c r="L64" s="36">
        <f t="shared" si="0"/>
        <v>4</v>
      </c>
    </row>
    <row r="65" spans="1:12" s="6" customFormat="1" ht="17.100000000000001" customHeight="1" x14ac:dyDescent="0.15">
      <c r="A65" s="17" t="s">
        <v>74</v>
      </c>
      <c r="B65" s="44">
        <v>9</v>
      </c>
      <c r="C65" s="50">
        <v>0</v>
      </c>
      <c r="D65" s="50">
        <v>0</v>
      </c>
      <c r="E65" s="50">
        <v>1</v>
      </c>
      <c r="F65" s="50">
        <v>1</v>
      </c>
      <c r="G65" s="50">
        <v>0</v>
      </c>
      <c r="H65" s="50">
        <v>1</v>
      </c>
      <c r="I65" s="50">
        <v>1</v>
      </c>
      <c r="J65" s="51">
        <v>2</v>
      </c>
      <c r="K65" s="50">
        <v>3</v>
      </c>
      <c r="L65" s="36">
        <f t="shared" si="0"/>
        <v>9</v>
      </c>
    </row>
    <row r="66" spans="1:12" s="6" customFormat="1" ht="17.100000000000001" customHeight="1" x14ac:dyDescent="0.15">
      <c r="A66" s="17" t="s">
        <v>22</v>
      </c>
      <c r="B66" s="44">
        <v>108</v>
      </c>
      <c r="C66" s="50">
        <v>0</v>
      </c>
      <c r="D66" s="50">
        <v>1</v>
      </c>
      <c r="E66" s="50">
        <v>4</v>
      </c>
      <c r="F66" s="50">
        <v>11</v>
      </c>
      <c r="G66" s="50">
        <v>6</v>
      </c>
      <c r="H66" s="50">
        <v>13</v>
      </c>
      <c r="I66" s="50">
        <v>22</v>
      </c>
      <c r="J66" s="51">
        <v>17</v>
      </c>
      <c r="K66" s="50">
        <v>34</v>
      </c>
      <c r="L66" s="36">
        <f t="shared" si="0"/>
        <v>108</v>
      </c>
    </row>
    <row r="67" spans="1:12" s="6" customFormat="1" ht="17.100000000000001" customHeight="1" x14ac:dyDescent="0.15">
      <c r="A67" s="17" t="s">
        <v>75</v>
      </c>
      <c r="B67" s="44">
        <v>3</v>
      </c>
      <c r="C67" s="50">
        <v>0</v>
      </c>
      <c r="D67" s="50">
        <v>0</v>
      </c>
      <c r="E67" s="50">
        <v>0</v>
      </c>
      <c r="F67" s="50">
        <v>0</v>
      </c>
      <c r="G67" s="50">
        <v>0</v>
      </c>
      <c r="H67" s="50">
        <v>0</v>
      </c>
      <c r="I67" s="50">
        <v>1</v>
      </c>
      <c r="J67" s="51">
        <v>1</v>
      </c>
      <c r="K67" s="50">
        <v>1</v>
      </c>
      <c r="L67" s="36">
        <f t="shared" si="0"/>
        <v>3</v>
      </c>
    </row>
    <row r="68" spans="1:12" s="6" customFormat="1" ht="17.100000000000001" customHeight="1" x14ac:dyDescent="0.15">
      <c r="A68" s="18" t="s">
        <v>12</v>
      </c>
      <c r="B68" s="46">
        <v>13</v>
      </c>
      <c r="C68" s="52">
        <v>0</v>
      </c>
      <c r="D68" s="52">
        <v>0</v>
      </c>
      <c r="E68" s="52">
        <v>3</v>
      </c>
      <c r="F68" s="52">
        <v>6</v>
      </c>
      <c r="G68" s="52">
        <v>4</v>
      </c>
      <c r="H68" s="52">
        <v>0</v>
      </c>
      <c r="I68" s="52">
        <v>0</v>
      </c>
      <c r="J68" s="53">
        <v>0</v>
      </c>
      <c r="K68" s="52">
        <v>0</v>
      </c>
      <c r="L68" s="36">
        <f t="shared" ref="L68:L74" si="1">SUM(C68:K68)</f>
        <v>13</v>
      </c>
    </row>
    <row r="69" spans="1:12" s="6" customFormat="1" ht="17.100000000000001" customHeight="1" x14ac:dyDescent="0.15">
      <c r="A69" s="22" t="s">
        <v>76</v>
      </c>
      <c r="B69" s="44">
        <v>90</v>
      </c>
      <c r="C69" s="54">
        <v>0</v>
      </c>
      <c r="D69" s="54">
        <v>3</v>
      </c>
      <c r="E69" s="54">
        <v>18</v>
      </c>
      <c r="F69" s="54">
        <v>18</v>
      </c>
      <c r="G69" s="54">
        <v>18</v>
      </c>
      <c r="H69" s="54">
        <v>13</v>
      </c>
      <c r="I69" s="54">
        <v>15</v>
      </c>
      <c r="J69" s="55">
        <v>2</v>
      </c>
      <c r="K69" s="54">
        <v>3</v>
      </c>
      <c r="L69" s="36">
        <f t="shared" si="1"/>
        <v>90</v>
      </c>
    </row>
    <row r="70" spans="1:12" s="6" customFormat="1" ht="17.100000000000001" customHeight="1" x14ac:dyDescent="0.15">
      <c r="A70" s="17" t="s">
        <v>77</v>
      </c>
      <c r="B70" s="44">
        <v>61</v>
      </c>
      <c r="C70" s="50">
        <v>0</v>
      </c>
      <c r="D70" s="50">
        <v>2</v>
      </c>
      <c r="E70" s="50">
        <v>0</v>
      </c>
      <c r="F70" s="50">
        <v>9</v>
      </c>
      <c r="G70" s="50">
        <v>17</v>
      </c>
      <c r="H70" s="50">
        <v>12</v>
      </c>
      <c r="I70" s="50">
        <v>15</v>
      </c>
      <c r="J70" s="51">
        <v>4</v>
      </c>
      <c r="K70" s="50">
        <v>2</v>
      </c>
      <c r="L70" s="36">
        <f t="shared" si="1"/>
        <v>61</v>
      </c>
    </row>
    <row r="71" spans="1:12" s="6" customFormat="1" ht="17.100000000000001" customHeight="1" x14ac:dyDescent="0.15">
      <c r="A71" s="17" t="s">
        <v>0</v>
      </c>
      <c r="B71" s="44">
        <v>50</v>
      </c>
      <c r="C71" s="50">
        <v>0</v>
      </c>
      <c r="D71" s="50">
        <v>0</v>
      </c>
      <c r="E71" s="50">
        <v>0</v>
      </c>
      <c r="F71" s="50">
        <v>1</v>
      </c>
      <c r="G71" s="50">
        <v>3</v>
      </c>
      <c r="H71" s="50">
        <v>11</v>
      </c>
      <c r="I71" s="50">
        <v>8</v>
      </c>
      <c r="J71" s="51">
        <v>7</v>
      </c>
      <c r="K71" s="50">
        <v>20</v>
      </c>
      <c r="L71" s="36">
        <f t="shared" si="1"/>
        <v>50</v>
      </c>
    </row>
    <row r="72" spans="1:12" s="6" customFormat="1" ht="17.100000000000001" customHeight="1" x14ac:dyDescent="0.15">
      <c r="A72" s="17" t="s">
        <v>78</v>
      </c>
      <c r="B72" s="44">
        <v>219</v>
      </c>
      <c r="C72" s="50">
        <v>0</v>
      </c>
      <c r="D72" s="50">
        <v>0</v>
      </c>
      <c r="E72" s="50">
        <v>0</v>
      </c>
      <c r="F72" s="50">
        <v>2</v>
      </c>
      <c r="G72" s="50">
        <v>5</v>
      </c>
      <c r="H72" s="50">
        <v>28</v>
      </c>
      <c r="I72" s="50">
        <v>54</v>
      </c>
      <c r="J72" s="51">
        <v>45</v>
      </c>
      <c r="K72" s="50">
        <v>85</v>
      </c>
      <c r="L72" s="36">
        <f t="shared" si="1"/>
        <v>219</v>
      </c>
    </row>
    <row r="73" spans="1:12" s="6" customFormat="1" ht="17.100000000000001" customHeight="1" x14ac:dyDescent="0.15">
      <c r="A73" s="18" t="s">
        <v>16</v>
      </c>
      <c r="B73" s="52">
        <v>103</v>
      </c>
      <c r="C73" s="52">
        <v>0</v>
      </c>
      <c r="D73" s="52">
        <v>0</v>
      </c>
      <c r="E73" s="52">
        <v>0</v>
      </c>
      <c r="F73" s="52">
        <v>0</v>
      </c>
      <c r="G73" s="52">
        <v>3</v>
      </c>
      <c r="H73" s="52">
        <v>6</v>
      </c>
      <c r="I73" s="52">
        <v>15</v>
      </c>
      <c r="J73" s="53">
        <v>25</v>
      </c>
      <c r="K73" s="52">
        <v>54</v>
      </c>
      <c r="L73" s="36">
        <f t="shared" si="1"/>
        <v>103</v>
      </c>
    </row>
    <row r="74" spans="1:12" s="36" customFormat="1" ht="13.5" x14ac:dyDescent="0.15">
      <c r="A74" s="37"/>
      <c r="B74" s="36">
        <f>SUM(B4:B73)</f>
        <v>4146</v>
      </c>
      <c r="C74" s="36">
        <f>SUM(C4:C73)</f>
        <v>0</v>
      </c>
      <c r="D74" s="36">
        <f t="shared" ref="D74:K74" si="2">SUM(D4:D73)</f>
        <v>17</v>
      </c>
      <c r="E74" s="36">
        <f t="shared" si="2"/>
        <v>131</v>
      </c>
      <c r="F74" s="36">
        <f t="shared" si="2"/>
        <v>260</v>
      </c>
      <c r="G74" s="36">
        <f t="shared" si="2"/>
        <v>384</v>
      </c>
      <c r="H74" s="36">
        <f t="shared" si="2"/>
        <v>514</v>
      </c>
      <c r="I74" s="36">
        <f t="shared" si="2"/>
        <v>918</v>
      </c>
      <c r="J74" s="36">
        <f t="shared" si="2"/>
        <v>578</v>
      </c>
      <c r="K74" s="36">
        <f t="shared" si="2"/>
        <v>1344</v>
      </c>
      <c r="L74" s="36">
        <f t="shared" si="1"/>
        <v>4146</v>
      </c>
    </row>
  </sheetData>
  <mergeCells count="2">
    <mergeCell ref="A1:I1"/>
    <mergeCell ref="J1:K1"/>
  </mergeCells>
  <phoneticPr fontId="2"/>
  <pageMargins left="0.78740157480314965" right="0" top="0.35433070866141736" bottom="0" header="0.51181102362204722" footer="0.23622047244094491"/>
  <pageSetup paperSize="9" scale="7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3"/>
  <sheetViews>
    <sheetView tabSelected="1" zoomScaleNormal="100" zoomScaleSheetLayoutView="75" workbookViewId="0">
      <pane xSplit="1" ySplit="2" topLeftCell="B57" activePane="bottomRight" state="frozen"/>
      <selection activeCell="E13" sqref="E13"/>
      <selection pane="topRight" activeCell="E13" sqref="E13"/>
      <selection pane="bottomLeft" activeCell="E13" sqref="E13"/>
      <selection pane="bottomRight" activeCell="E13" sqref="E13"/>
    </sheetView>
  </sheetViews>
  <sheetFormatPr defaultRowHeight="17.25" x14ac:dyDescent="0.15"/>
  <cols>
    <col min="1" max="1" width="46.625" style="2" customWidth="1"/>
    <col min="2" max="2" width="8.5" style="1" bestFit="1" customWidth="1"/>
    <col min="3" max="3" width="7.625" style="1" bestFit="1" customWidth="1"/>
    <col min="4" max="10" width="8.5" style="1" bestFit="1" customWidth="1"/>
    <col min="11" max="11" width="8.5" style="1" customWidth="1"/>
    <col min="12" max="12" width="8.5" style="36" bestFit="1" customWidth="1"/>
    <col min="13" max="14" width="7.375" style="1" customWidth="1"/>
    <col min="15" max="16384" width="9" style="1"/>
  </cols>
  <sheetData>
    <row r="1" spans="1:12" s="5" customFormat="1" ht="20.100000000000001" customHeight="1" x14ac:dyDescent="0.15">
      <c r="A1" s="41" t="s">
        <v>305</v>
      </c>
      <c r="B1" s="41"/>
      <c r="C1" s="41"/>
      <c r="D1" s="41"/>
      <c r="E1" s="41"/>
      <c r="F1" s="41"/>
      <c r="G1" s="41"/>
      <c r="H1" s="41"/>
      <c r="I1" s="41"/>
      <c r="J1" s="42" t="s">
        <v>337</v>
      </c>
      <c r="K1" s="42"/>
      <c r="L1" s="35"/>
    </row>
    <row r="2" spans="1:12" s="3" customFormat="1" ht="30" customHeight="1" x14ac:dyDescent="0.15">
      <c r="A2" s="10"/>
      <c r="B2" s="11" t="s">
        <v>30</v>
      </c>
      <c r="C2" s="33" t="s">
        <v>350</v>
      </c>
      <c r="D2" s="33" t="s">
        <v>342</v>
      </c>
      <c r="E2" s="33" t="s">
        <v>343</v>
      </c>
      <c r="F2" s="33" t="s">
        <v>344</v>
      </c>
      <c r="G2" s="34" t="s">
        <v>345</v>
      </c>
      <c r="H2" s="34" t="s">
        <v>346</v>
      </c>
      <c r="I2" s="34" t="s">
        <v>347</v>
      </c>
      <c r="J2" s="34" t="s">
        <v>348</v>
      </c>
      <c r="K2" s="33" t="s">
        <v>349</v>
      </c>
      <c r="L2" s="36"/>
    </row>
    <row r="3" spans="1:12" ht="17.100000000000001" customHeight="1" x14ac:dyDescent="0.15">
      <c r="A3" s="12" t="s">
        <v>14</v>
      </c>
      <c r="B3" s="44">
        <v>142</v>
      </c>
      <c r="C3" s="44">
        <v>0</v>
      </c>
      <c r="D3" s="44">
        <v>0</v>
      </c>
      <c r="E3" s="44">
        <v>4</v>
      </c>
      <c r="F3" s="44">
        <v>17</v>
      </c>
      <c r="G3" s="44">
        <v>16</v>
      </c>
      <c r="H3" s="44">
        <v>27</v>
      </c>
      <c r="I3" s="44">
        <v>39</v>
      </c>
      <c r="J3" s="45">
        <v>18</v>
      </c>
      <c r="K3" s="44">
        <v>21</v>
      </c>
      <c r="L3" s="36">
        <f>SUM(C3:K3)</f>
        <v>142</v>
      </c>
    </row>
    <row r="4" spans="1:12" ht="17.100000000000001" customHeight="1" x14ac:dyDescent="0.15">
      <c r="A4" s="12" t="s">
        <v>79</v>
      </c>
      <c r="B4" s="44">
        <v>19</v>
      </c>
      <c r="C4" s="44">
        <v>0</v>
      </c>
      <c r="D4" s="44">
        <v>0</v>
      </c>
      <c r="E4" s="44">
        <v>1</v>
      </c>
      <c r="F4" s="44">
        <v>5</v>
      </c>
      <c r="G4" s="44">
        <v>4</v>
      </c>
      <c r="H4" s="44">
        <v>4</v>
      </c>
      <c r="I4" s="44">
        <v>2</v>
      </c>
      <c r="J4" s="45">
        <v>0</v>
      </c>
      <c r="K4" s="44">
        <v>3</v>
      </c>
      <c r="L4" s="36">
        <f t="shared" ref="L4:L67" si="0">SUM(C4:K4)</f>
        <v>19</v>
      </c>
    </row>
    <row r="5" spans="1:12" ht="17.100000000000001" customHeight="1" x14ac:dyDescent="0.15">
      <c r="A5" s="12" t="s">
        <v>80</v>
      </c>
      <c r="B5" s="44">
        <v>1</v>
      </c>
      <c r="C5" s="44">
        <v>0</v>
      </c>
      <c r="D5" s="44">
        <v>0</v>
      </c>
      <c r="E5" s="44">
        <v>0</v>
      </c>
      <c r="F5" s="44">
        <v>0</v>
      </c>
      <c r="G5" s="44">
        <v>1</v>
      </c>
      <c r="H5" s="44">
        <v>0</v>
      </c>
      <c r="I5" s="44">
        <v>0</v>
      </c>
      <c r="J5" s="45">
        <v>0</v>
      </c>
      <c r="K5" s="44">
        <v>0</v>
      </c>
      <c r="L5" s="36">
        <f t="shared" si="0"/>
        <v>1</v>
      </c>
    </row>
    <row r="6" spans="1:12" ht="17.100000000000001" customHeight="1" x14ac:dyDescent="0.15">
      <c r="A6" s="12" t="s">
        <v>81</v>
      </c>
      <c r="B6" s="44">
        <v>13</v>
      </c>
      <c r="C6" s="44">
        <v>0</v>
      </c>
      <c r="D6" s="44">
        <v>1</v>
      </c>
      <c r="E6" s="44">
        <v>2</v>
      </c>
      <c r="F6" s="44">
        <v>4</v>
      </c>
      <c r="G6" s="44">
        <v>2</v>
      </c>
      <c r="H6" s="44">
        <v>2</v>
      </c>
      <c r="I6" s="44">
        <v>2</v>
      </c>
      <c r="J6" s="45">
        <v>0</v>
      </c>
      <c r="K6" s="44">
        <v>0</v>
      </c>
      <c r="L6" s="36">
        <f t="shared" si="0"/>
        <v>13</v>
      </c>
    </row>
    <row r="7" spans="1:12" ht="17.100000000000001" customHeight="1" x14ac:dyDescent="0.15">
      <c r="A7" s="13" t="s">
        <v>82</v>
      </c>
      <c r="B7" s="46">
        <v>3</v>
      </c>
      <c r="C7" s="46">
        <v>0</v>
      </c>
      <c r="D7" s="46">
        <v>0</v>
      </c>
      <c r="E7" s="46">
        <v>0</v>
      </c>
      <c r="F7" s="46">
        <v>0</v>
      </c>
      <c r="G7" s="46">
        <v>2</v>
      </c>
      <c r="H7" s="46">
        <v>1</v>
      </c>
      <c r="I7" s="46">
        <v>0</v>
      </c>
      <c r="J7" s="47">
        <v>0</v>
      </c>
      <c r="K7" s="46">
        <v>0</v>
      </c>
      <c r="L7" s="36">
        <f t="shared" si="0"/>
        <v>3</v>
      </c>
    </row>
    <row r="8" spans="1:12" ht="17.100000000000001" customHeight="1" x14ac:dyDescent="0.15">
      <c r="A8" s="14" t="s">
        <v>83</v>
      </c>
      <c r="B8" s="44" t="s">
        <v>309</v>
      </c>
      <c r="C8" s="44">
        <v>0</v>
      </c>
      <c r="D8" s="44">
        <v>0</v>
      </c>
      <c r="E8" s="44">
        <v>0</v>
      </c>
      <c r="F8" s="44">
        <v>0</v>
      </c>
      <c r="G8" s="44">
        <v>0</v>
      </c>
      <c r="H8" s="44">
        <v>0</v>
      </c>
      <c r="I8" s="44">
        <v>0</v>
      </c>
      <c r="J8" s="45">
        <v>0</v>
      </c>
      <c r="K8" s="44">
        <v>0</v>
      </c>
      <c r="L8" s="36">
        <f t="shared" si="0"/>
        <v>0</v>
      </c>
    </row>
    <row r="9" spans="1:12" ht="17.100000000000001" customHeight="1" x14ac:dyDescent="0.15">
      <c r="A9" s="14" t="s">
        <v>84</v>
      </c>
      <c r="B9" s="44">
        <v>29</v>
      </c>
      <c r="C9" s="44">
        <v>0</v>
      </c>
      <c r="D9" s="44">
        <v>0</v>
      </c>
      <c r="E9" s="44">
        <v>0</v>
      </c>
      <c r="F9" s="44">
        <v>2</v>
      </c>
      <c r="G9" s="44">
        <v>2</v>
      </c>
      <c r="H9" s="44">
        <v>6</v>
      </c>
      <c r="I9" s="44">
        <v>9</v>
      </c>
      <c r="J9" s="45">
        <v>3</v>
      </c>
      <c r="K9" s="44">
        <v>7</v>
      </c>
      <c r="L9" s="36">
        <f t="shared" si="0"/>
        <v>29</v>
      </c>
    </row>
    <row r="10" spans="1:12" ht="17.100000000000001" customHeight="1" x14ac:dyDescent="0.15">
      <c r="A10" s="14" t="s">
        <v>85</v>
      </c>
      <c r="B10" s="44">
        <v>107</v>
      </c>
      <c r="C10" s="44">
        <v>0</v>
      </c>
      <c r="D10" s="44">
        <v>4</v>
      </c>
      <c r="E10" s="44">
        <v>14</v>
      </c>
      <c r="F10" s="44">
        <v>14</v>
      </c>
      <c r="G10" s="44">
        <v>19</v>
      </c>
      <c r="H10" s="44">
        <v>10</v>
      </c>
      <c r="I10" s="44">
        <v>23</v>
      </c>
      <c r="J10" s="45">
        <v>9</v>
      </c>
      <c r="K10" s="44">
        <v>14</v>
      </c>
      <c r="L10" s="36">
        <f t="shared" si="0"/>
        <v>107</v>
      </c>
    </row>
    <row r="11" spans="1:12" ht="17.100000000000001" customHeight="1" x14ac:dyDescent="0.15">
      <c r="A11" s="14" t="s">
        <v>86</v>
      </c>
      <c r="B11" s="44">
        <v>4</v>
      </c>
      <c r="C11" s="44">
        <v>0</v>
      </c>
      <c r="D11" s="44">
        <v>0</v>
      </c>
      <c r="E11" s="44">
        <v>0</v>
      </c>
      <c r="F11" s="44">
        <v>0</v>
      </c>
      <c r="G11" s="44">
        <v>2</v>
      </c>
      <c r="H11" s="44">
        <v>1</v>
      </c>
      <c r="I11" s="44">
        <v>1</v>
      </c>
      <c r="J11" s="45">
        <v>0</v>
      </c>
      <c r="K11" s="44">
        <v>0</v>
      </c>
      <c r="L11" s="36">
        <f t="shared" si="0"/>
        <v>4</v>
      </c>
    </row>
    <row r="12" spans="1:12" ht="17.100000000000001" customHeight="1" x14ac:dyDescent="0.15">
      <c r="A12" s="14" t="s">
        <v>87</v>
      </c>
      <c r="B12" s="46" t="s">
        <v>309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7">
        <v>0</v>
      </c>
      <c r="K12" s="46">
        <v>0</v>
      </c>
      <c r="L12" s="36">
        <f t="shared" si="0"/>
        <v>0</v>
      </c>
    </row>
    <row r="13" spans="1:12" ht="17.100000000000001" customHeight="1" x14ac:dyDescent="0.15">
      <c r="A13" s="15" t="s">
        <v>88</v>
      </c>
      <c r="B13" s="44">
        <v>2</v>
      </c>
      <c r="C13" s="44">
        <v>0</v>
      </c>
      <c r="D13" s="44">
        <v>0</v>
      </c>
      <c r="E13" s="44">
        <v>0</v>
      </c>
      <c r="F13" s="44">
        <v>2</v>
      </c>
      <c r="G13" s="44">
        <v>0</v>
      </c>
      <c r="H13" s="44">
        <v>0</v>
      </c>
      <c r="I13" s="44">
        <v>0</v>
      </c>
      <c r="J13" s="45">
        <v>0</v>
      </c>
      <c r="K13" s="44">
        <v>0</v>
      </c>
      <c r="L13" s="36">
        <f t="shared" si="0"/>
        <v>2</v>
      </c>
    </row>
    <row r="14" spans="1:12" ht="17.100000000000001" customHeight="1" x14ac:dyDescent="0.15">
      <c r="A14" s="12" t="s">
        <v>89</v>
      </c>
      <c r="B14" s="44" t="s">
        <v>309</v>
      </c>
      <c r="C14" s="44">
        <v>0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5">
        <v>0</v>
      </c>
      <c r="K14" s="44">
        <v>0</v>
      </c>
      <c r="L14" s="36">
        <f t="shared" si="0"/>
        <v>0</v>
      </c>
    </row>
    <row r="15" spans="1:12" ht="17.100000000000001" customHeight="1" x14ac:dyDescent="0.15">
      <c r="A15" s="12" t="s">
        <v>90</v>
      </c>
      <c r="B15" s="44">
        <v>2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1</v>
      </c>
      <c r="I15" s="44">
        <v>1</v>
      </c>
      <c r="J15" s="45">
        <v>0</v>
      </c>
      <c r="K15" s="44">
        <v>0</v>
      </c>
      <c r="L15" s="36">
        <f t="shared" si="0"/>
        <v>2</v>
      </c>
    </row>
    <row r="16" spans="1:12" ht="17.100000000000001" customHeight="1" x14ac:dyDescent="0.15">
      <c r="A16" s="12" t="s">
        <v>24</v>
      </c>
      <c r="B16" s="44">
        <v>107</v>
      </c>
      <c r="C16" s="44">
        <v>0</v>
      </c>
      <c r="D16" s="44">
        <v>0</v>
      </c>
      <c r="E16" s="44">
        <v>2</v>
      </c>
      <c r="F16" s="44">
        <v>5</v>
      </c>
      <c r="G16" s="44">
        <v>6</v>
      </c>
      <c r="H16" s="44">
        <v>19</v>
      </c>
      <c r="I16" s="44">
        <v>44</v>
      </c>
      <c r="J16" s="45">
        <v>11</v>
      </c>
      <c r="K16" s="44">
        <v>20</v>
      </c>
      <c r="L16" s="36">
        <f t="shared" si="0"/>
        <v>107</v>
      </c>
    </row>
    <row r="17" spans="1:12" ht="17.100000000000001" customHeight="1" x14ac:dyDescent="0.15">
      <c r="A17" s="13" t="s">
        <v>11</v>
      </c>
      <c r="B17" s="46">
        <v>74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6</v>
      </c>
      <c r="I17" s="46">
        <v>19</v>
      </c>
      <c r="J17" s="47">
        <v>13</v>
      </c>
      <c r="K17" s="46">
        <v>36</v>
      </c>
      <c r="L17" s="36">
        <f t="shared" si="0"/>
        <v>74</v>
      </c>
    </row>
    <row r="18" spans="1:12" ht="17.100000000000001" customHeight="1" x14ac:dyDescent="0.15">
      <c r="A18" s="15" t="s">
        <v>91</v>
      </c>
      <c r="B18" s="44">
        <v>31</v>
      </c>
      <c r="C18" s="44">
        <v>0</v>
      </c>
      <c r="D18" s="44">
        <v>2</v>
      </c>
      <c r="E18" s="44">
        <v>0</v>
      </c>
      <c r="F18" s="44">
        <v>4</v>
      </c>
      <c r="G18" s="44">
        <v>7</v>
      </c>
      <c r="H18" s="44">
        <v>6</v>
      </c>
      <c r="I18" s="44">
        <v>7</v>
      </c>
      <c r="J18" s="45">
        <v>1</v>
      </c>
      <c r="K18" s="44">
        <v>4</v>
      </c>
      <c r="L18" s="36">
        <f t="shared" si="0"/>
        <v>31</v>
      </c>
    </row>
    <row r="19" spans="1:12" ht="17.100000000000001" customHeight="1" x14ac:dyDescent="0.15">
      <c r="A19" s="12" t="s">
        <v>92</v>
      </c>
      <c r="B19" s="44" t="s">
        <v>309</v>
      </c>
      <c r="C19" s="44">
        <v>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5">
        <v>0</v>
      </c>
      <c r="K19" s="44">
        <v>0</v>
      </c>
      <c r="L19" s="36">
        <f t="shared" si="0"/>
        <v>0</v>
      </c>
    </row>
    <row r="20" spans="1:12" ht="17.100000000000001" customHeight="1" x14ac:dyDescent="0.15">
      <c r="A20" s="12" t="s">
        <v>93</v>
      </c>
      <c r="B20" s="44">
        <v>25</v>
      </c>
      <c r="C20" s="44">
        <v>0</v>
      </c>
      <c r="D20" s="44">
        <v>0</v>
      </c>
      <c r="E20" s="44">
        <v>1</v>
      </c>
      <c r="F20" s="44">
        <v>1</v>
      </c>
      <c r="G20" s="44">
        <v>1</v>
      </c>
      <c r="H20" s="44">
        <v>1</v>
      </c>
      <c r="I20" s="44">
        <v>6</v>
      </c>
      <c r="J20" s="45">
        <v>5</v>
      </c>
      <c r="K20" s="44">
        <v>10</v>
      </c>
      <c r="L20" s="36">
        <f t="shared" si="0"/>
        <v>25</v>
      </c>
    </row>
    <row r="21" spans="1:12" ht="17.100000000000001" customHeight="1" x14ac:dyDescent="0.15">
      <c r="A21" s="12" t="s">
        <v>94</v>
      </c>
      <c r="B21" s="44">
        <v>5</v>
      </c>
      <c r="C21" s="44">
        <v>0</v>
      </c>
      <c r="D21" s="44">
        <v>0</v>
      </c>
      <c r="E21" s="44">
        <v>0</v>
      </c>
      <c r="F21" s="44">
        <v>3</v>
      </c>
      <c r="G21" s="44">
        <v>2</v>
      </c>
      <c r="H21" s="44">
        <v>0</v>
      </c>
      <c r="I21" s="44">
        <v>0</v>
      </c>
      <c r="J21" s="45">
        <v>0</v>
      </c>
      <c r="K21" s="44">
        <v>0</v>
      </c>
      <c r="L21" s="36">
        <f t="shared" si="0"/>
        <v>5</v>
      </c>
    </row>
    <row r="22" spans="1:12" ht="17.100000000000001" customHeight="1" x14ac:dyDescent="0.15">
      <c r="A22" s="13" t="s">
        <v>10</v>
      </c>
      <c r="B22" s="46">
        <v>209</v>
      </c>
      <c r="C22" s="46">
        <v>0</v>
      </c>
      <c r="D22" s="46">
        <v>0</v>
      </c>
      <c r="E22" s="46">
        <v>2</v>
      </c>
      <c r="F22" s="46">
        <v>6</v>
      </c>
      <c r="G22" s="46">
        <v>12</v>
      </c>
      <c r="H22" s="46">
        <v>24</v>
      </c>
      <c r="I22" s="46">
        <v>50</v>
      </c>
      <c r="J22" s="47">
        <v>34</v>
      </c>
      <c r="K22" s="46">
        <v>81</v>
      </c>
      <c r="L22" s="36">
        <f t="shared" si="0"/>
        <v>209</v>
      </c>
    </row>
    <row r="23" spans="1:12" ht="17.100000000000001" customHeight="1" x14ac:dyDescent="0.15">
      <c r="A23" s="15" t="s">
        <v>95</v>
      </c>
      <c r="B23" s="44">
        <v>3</v>
      </c>
      <c r="C23" s="44">
        <v>0</v>
      </c>
      <c r="D23" s="44">
        <v>0</v>
      </c>
      <c r="E23" s="44">
        <v>0</v>
      </c>
      <c r="F23" s="44">
        <v>1</v>
      </c>
      <c r="G23" s="44">
        <v>1</v>
      </c>
      <c r="H23" s="44">
        <v>0</v>
      </c>
      <c r="I23" s="44">
        <v>0</v>
      </c>
      <c r="J23" s="45">
        <v>0</v>
      </c>
      <c r="K23" s="44">
        <v>1</v>
      </c>
      <c r="L23" s="36">
        <f t="shared" si="0"/>
        <v>3</v>
      </c>
    </row>
    <row r="24" spans="1:12" ht="17.100000000000001" customHeight="1" x14ac:dyDescent="0.15">
      <c r="A24" s="12" t="s">
        <v>96</v>
      </c>
      <c r="B24" s="44">
        <v>2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5">
        <v>2</v>
      </c>
      <c r="K24" s="44">
        <v>0</v>
      </c>
      <c r="L24" s="36">
        <f t="shared" si="0"/>
        <v>2</v>
      </c>
    </row>
    <row r="25" spans="1:12" ht="17.100000000000001" customHeight="1" x14ac:dyDescent="0.15">
      <c r="A25" s="12" t="s">
        <v>15</v>
      </c>
      <c r="B25" s="44">
        <v>75</v>
      </c>
      <c r="C25" s="44">
        <v>0</v>
      </c>
      <c r="D25" s="44">
        <v>0</v>
      </c>
      <c r="E25" s="44">
        <v>0</v>
      </c>
      <c r="F25" s="44">
        <v>1</v>
      </c>
      <c r="G25" s="44">
        <v>5</v>
      </c>
      <c r="H25" s="44">
        <v>13</v>
      </c>
      <c r="I25" s="44">
        <v>23</v>
      </c>
      <c r="J25" s="45">
        <v>10</v>
      </c>
      <c r="K25" s="44">
        <v>23</v>
      </c>
      <c r="L25" s="36">
        <f t="shared" si="0"/>
        <v>75</v>
      </c>
    </row>
    <row r="26" spans="1:12" ht="17.100000000000001" customHeight="1" x14ac:dyDescent="0.15">
      <c r="A26" s="12" t="s">
        <v>97</v>
      </c>
      <c r="B26" s="44">
        <v>7</v>
      </c>
      <c r="C26" s="44">
        <v>0</v>
      </c>
      <c r="D26" s="44">
        <v>0</v>
      </c>
      <c r="E26" s="44">
        <v>1</v>
      </c>
      <c r="F26" s="44">
        <v>1</v>
      </c>
      <c r="G26" s="44">
        <v>2</v>
      </c>
      <c r="H26" s="44">
        <v>1</v>
      </c>
      <c r="I26" s="44">
        <v>1</v>
      </c>
      <c r="J26" s="45">
        <v>1</v>
      </c>
      <c r="K26" s="44">
        <v>0</v>
      </c>
      <c r="L26" s="36">
        <f t="shared" si="0"/>
        <v>7</v>
      </c>
    </row>
    <row r="27" spans="1:12" ht="17.100000000000001" customHeight="1" x14ac:dyDescent="0.15">
      <c r="A27" s="13" t="s">
        <v>98</v>
      </c>
      <c r="B27" s="46">
        <v>18</v>
      </c>
      <c r="C27" s="46">
        <v>0</v>
      </c>
      <c r="D27" s="46">
        <v>0</v>
      </c>
      <c r="E27" s="46">
        <v>1</v>
      </c>
      <c r="F27" s="46">
        <v>0</v>
      </c>
      <c r="G27" s="46">
        <v>3</v>
      </c>
      <c r="H27" s="46">
        <v>5</v>
      </c>
      <c r="I27" s="46">
        <v>6</v>
      </c>
      <c r="J27" s="47">
        <v>1</v>
      </c>
      <c r="K27" s="46">
        <v>2</v>
      </c>
      <c r="L27" s="36">
        <f t="shared" si="0"/>
        <v>18</v>
      </c>
    </row>
    <row r="28" spans="1:12" ht="17.100000000000001" customHeight="1" x14ac:dyDescent="0.15">
      <c r="A28" s="14" t="s">
        <v>19</v>
      </c>
      <c r="B28" s="44">
        <v>328</v>
      </c>
      <c r="C28" s="44">
        <v>0</v>
      </c>
      <c r="D28" s="44">
        <v>6</v>
      </c>
      <c r="E28" s="44">
        <v>68</v>
      </c>
      <c r="F28" s="44">
        <v>71</v>
      </c>
      <c r="G28" s="44">
        <v>83</v>
      </c>
      <c r="H28" s="44">
        <v>56</v>
      </c>
      <c r="I28" s="44">
        <v>26</v>
      </c>
      <c r="J28" s="45">
        <v>11</v>
      </c>
      <c r="K28" s="44">
        <v>7</v>
      </c>
      <c r="L28" s="36">
        <f t="shared" si="0"/>
        <v>328</v>
      </c>
    </row>
    <row r="29" spans="1:12" ht="17.100000000000001" customHeight="1" x14ac:dyDescent="0.15">
      <c r="A29" s="14" t="s">
        <v>21</v>
      </c>
      <c r="B29" s="44">
        <v>811</v>
      </c>
      <c r="C29" s="44">
        <v>0</v>
      </c>
      <c r="D29" s="44">
        <v>6</v>
      </c>
      <c r="E29" s="44">
        <v>92</v>
      </c>
      <c r="F29" s="44">
        <v>133</v>
      </c>
      <c r="G29" s="44">
        <v>154</v>
      </c>
      <c r="H29" s="44">
        <v>169</v>
      </c>
      <c r="I29" s="44">
        <v>134</v>
      </c>
      <c r="J29" s="45">
        <v>58</v>
      </c>
      <c r="K29" s="44">
        <v>65</v>
      </c>
      <c r="L29" s="36">
        <f t="shared" si="0"/>
        <v>811</v>
      </c>
    </row>
    <row r="30" spans="1:12" ht="17.100000000000001" customHeight="1" x14ac:dyDescent="0.15">
      <c r="A30" s="14" t="s">
        <v>99</v>
      </c>
      <c r="B30" s="44">
        <v>9</v>
      </c>
      <c r="C30" s="44">
        <v>0</v>
      </c>
      <c r="D30" s="44">
        <v>2</v>
      </c>
      <c r="E30" s="44">
        <v>1</v>
      </c>
      <c r="F30" s="44">
        <v>3</v>
      </c>
      <c r="G30" s="44">
        <v>1</v>
      </c>
      <c r="H30" s="44">
        <v>1</v>
      </c>
      <c r="I30" s="44">
        <v>1</v>
      </c>
      <c r="J30" s="45">
        <v>0</v>
      </c>
      <c r="K30" s="44">
        <v>0</v>
      </c>
      <c r="L30" s="36">
        <f t="shared" si="0"/>
        <v>9</v>
      </c>
    </row>
    <row r="31" spans="1:12" ht="17.100000000000001" customHeight="1" x14ac:dyDescent="0.15">
      <c r="A31" s="14" t="s">
        <v>100</v>
      </c>
      <c r="B31" s="44">
        <v>0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5">
        <v>0</v>
      </c>
      <c r="K31" s="44">
        <v>0</v>
      </c>
      <c r="L31" s="36">
        <f t="shared" si="0"/>
        <v>0</v>
      </c>
    </row>
    <row r="32" spans="1:12" ht="17.100000000000001" customHeight="1" x14ac:dyDescent="0.15">
      <c r="A32" s="14" t="s">
        <v>101</v>
      </c>
      <c r="B32" s="46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7">
        <v>0</v>
      </c>
      <c r="K32" s="46">
        <v>0</v>
      </c>
      <c r="L32" s="36">
        <f t="shared" si="0"/>
        <v>0</v>
      </c>
    </row>
    <row r="33" spans="1:12" ht="17.100000000000001" customHeight="1" x14ac:dyDescent="0.15">
      <c r="A33" s="15" t="s">
        <v>102</v>
      </c>
      <c r="B33" s="44">
        <v>0</v>
      </c>
      <c r="C33" s="44">
        <v>0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5">
        <v>0</v>
      </c>
      <c r="K33" s="44">
        <v>0</v>
      </c>
      <c r="L33" s="36">
        <f t="shared" si="0"/>
        <v>0</v>
      </c>
    </row>
    <row r="34" spans="1:12" ht="17.100000000000001" customHeight="1" x14ac:dyDescent="0.15">
      <c r="A34" s="12" t="s">
        <v>103</v>
      </c>
      <c r="B34" s="44">
        <v>0</v>
      </c>
      <c r="C34" s="44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5">
        <v>0</v>
      </c>
      <c r="K34" s="44">
        <v>0</v>
      </c>
      <c r="L34" s="36">
        <f t="shared" si="0"/>
        <v>0</v>
      </c>
    </row>
    <row r="35" spans="1:12" ht="17.100000000000001" customHeight="1" x14ac:dyDescent="0.15">
      <c r="A35" s="12" t="s">
        <v>104</v>
      </c>
      <c r="B35" s="44">
        <v>0</v>
      </c>
      <c r="C35" s="44">
        <v>0</v>
      </c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5">
        <v>0</v>
      </c>
      <c r="K35" s="44">
        <v>0</v>
      </c>
      <c r="L35" s="36">
        <f t="shared" si="0"/>
        <v>0</v>
      </c>
    </row>
    <row r="36" spans="1:12" ht="17.100000000000001" customHeight="1" x14ac:dyDescent="0.15">
      <c r="A36" s="12" t="s">
        <v>105</v>
      </c>
      <c r="B36" s="44">
        <v>0</v>
      </c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5">
        <v>0</v>
      </c>
      <c r="K36" s="44">
        <v>0</v>
      </c>
      <c r="L36" s="36">
        <f t="shared" si="0"/>
        <v>0</v>
      </c>
    </row>
    <row r="37" spans="1:12" ht="17.100000000000001" customHeight="1" x14ac:dyDescent="0.15">
      <c r="A37" s="13" t="s">
        <v>106</v>
      </c>
      <c r="B37" s="46">
        <v>0</v>
      </c>
      <c r="C37" s="46">
        <v>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7">
        <v>0</v>
      </c>
      <c r="K37" s="46">
        <v>0</v>
      </c>
      <c r="L37" s="36">
        <f t="shared" si="0"/>
        <v>0</v>
      </c>
    </row>
    <row r="38" spans="1:12" ht="17.100000000000001" customHeight="1" x14ac:dyDescent="0.15">
      <c r="A38" s="14" t="s">
        <v>107</v>
      </c>
      <c r="B38" s="44">
        <v>0</v>
      </c>
      <c r="C38" s="44">
        <v>0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5">
        <v>0</v>
      </c>
      <c r="K38" s="44">
        <v>0</v>
      </c>
      <c r="L38" s="36">
        <f t="shared" si="0"/>
        <v>0</v>
      </c>
    </row>
    <row r="39" spans="1:12" ht="17.100000000000001" customHeight="1" x14ac:dyDescent="0.15">
      <c r="A39" s="14" t="s">
        <v>334</v>
      </c>
      <c r="B39" s="44">
        <v>6</v>
      </c>
      <c r="C39" s="44">
        <v>0</v>
      </c>
      <c r="D39" s="44">
        <v>0</v>
      </c>
      <c r="E39" s="44">
        <v>5</v>
      </c>
      <c r="F39" s="44">
        <v>1</v>
      </c>
      <c r="G39" s="44">
        <v>0</v>
      </c>
      <c r="H39" s="44">
        <v>0</v>
      </c>
      <c r="I39" s="44">
        <v>0</v>
      </c>
      <c r="J39" s="45">
        <v>0</v>
      </c>
      <c r="K39" s="44">
        <v>0</v>
      </c>
      <c r="L39" s="36">
        <f t="shared" si="0"/>
        <v>6</v>
      </c>
    </row>
    <row r="40" spans="1:12" ht="17.100000000000001" customHeight="1" x14ac:dyDescent="0.15">
      <c r="A40" s="14" t="s">
        <v>108</v>
      </c>
      <c r="B40" s="44">
        <v>0</v>
      </c>
      <c r="C40" s="44">
        <v>0</v>
      </c>
      <c r="D40" s="44">
        <v>0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5">
        <v>0</v>
      </c>
      <c r="K40" s="44">
        <v>0</v>
      </c>
      <c r="L40" s="36">
        <f t="shared" si="0"/>
        <v>0</v>
      </c>
    </row>
    <row r="41" spans="1:12" ht="17.100000000000001" customHeight="1" x14ac:dyDescent="0.15">
      <c r="A41" s="14" t="s">
        <v>109</v>
      </c>
      <c r="B41" s="44">
        <v>0</v>
      </c>
      <c r="C41" s="44">
        <v>0</v>
      </c>
      <c r="D41" s="44">
        <v>0</v>
      </c>
      <c r="E41" s="44">
        <v>0</v>
      </c>
      <c r="F41" s="44">
        <v>0</v>
      </c>
      <c r="G41" s="44">
        <v>0</v>
      </c>
      <c r="H41" s="44">
        <v>0</v>
      </c>
      <c r="I41" s="44">
        <v>0</v>
      </c>
      <c r="J41" s="45">
        <v>0</v>
      </c>
      <c r="K41" s="44">
        <v>0</v>
      </c>
      <c r="L41" s="36">
        <f t="shared" si="0"/>
        <v>0</v>
      </c>
    </row>
    <row r="42" spans="1:12" ht="17.100000000000001" customHeight="1" x14ac:dyDescent="0.15">
      <c r="A42" s="14" t="s">
        <v>110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7">
        <v>0</v>
      </c>
      <c r="K42" s="46">
        <v>0</v>
      </c>
      <c r="L42" s="36">
        <f t="shared" si="0"/>
        <v>0</v>
      </c>
    </row>
    <row r="43" spans="1:12" ht="17.100000000000001" customHeight="1" x14ac:dyDescent="0.15">
      <c r="A43" s="15" t="s">
        <v>111</v>
      </c>
      <c r="B43" s="44">
        <v>0</v>
      </c>
      <c r="C43" s="44">
        <v>0</v>
      </c>
      <c r="D43" s="44">
        <v>0</v>
      </c>
      <c r="E43" s="44">
        <v>0</v>
      </c>
      <c r="F43" s="44">
        <v>0</v>
      </c>
      <c r="G43" s="44">
        <v>0</v>
      </c>
      <c r="H43" s="44">
        <v>0</v>
      </c>
      <c r="I43" s="44">
        <v>0</v>
      </c>
      <c r="J43" s="45">
        <v>0</v>
      </c>
      <c r="K43" s="44">
        <v>0</v>
      </c>
      <c r="L43" s="36">
        <f t="shared" si="0"/>
        <v>0</v>
      </c>
    </row>
    <row r="44" spans="1:12" ht="17.100000000000001" customHeight="1" x14ac:dyDescent="0.15">
      <c r="A44" s="12" t="s">
        <v>112</v>
      </c>
      <c r="B44" s="44">
        <v>0</v>
      </c>
      <c r="C44" s="44">
        <v>0</v>
      </c>
      <c r="D44" s="44">
        <v>0</v>
      </c>
      <c r="E44" s="44">
        <v>0</v>
      </c>
      <c r="F44" s="44">
        <v>0</v>
      </c>
      <c r="G44" s="44">
        <v>0</v>
      </c>
      <c r="H44" s="44">
        <v>0</v>
      </c>
      <c r="I44" s="44">
        <v>0</v>
      </c>
      <c r="J44" s="45">
        <v>0</v>
      </c>
      <c r="K44" s="44">
        <v>0</v>
      </c>
      <c r="L44" s="36">
        <f t="shared" si="0"/>
        <v>0</v>
      </c>
    </row>
    <row r="45" spans="1:12" ht="17.100000000000001" customHeight="1" x14ac:dyDescent="0.15">
      <c r="A45" s="16" t="s">
        <v>113</v>
      </c>
      <c r="B45" s="44">
        <v>27</v>
      </c>
      <c r="C45" s="44">
        <v>0</v>
      </c>
      <c r="D45" s="44">
        <v>0</v>
      </c>
      <c r="E45" s="44">
        <v>2</v>
      </c>
      <c r="F45" s="44">
        <v>4</v>
      </c>
      <c r="G45" s="44">
        <v>9</v>
      </c>
      <c r="H45" s="44">
        <v>6</v>
      </c>
      <c r="I45" s="44">
        <v>3</v>
      </c>
      <c r="J45" s="45">
        <v>1</v>
      </c>
      <c r="K45" s="44">
        <v>2</v>
      </c>
      <c r="L45" s="36">
        <f t="shared" si="0"/>
        <v>27</v>
      </c>
    </row>
    <row r="46" spans="1:12" ht="17.100000000000001" customHeight="1" x14ac:dyDescent="0.15">
      <c r="A46" s="12" t="s">
        <v>114</v>
      </c>
      <c r="B46" s="44">
        <v>1</v>
      </c>
      <c r="C46" s="44">
        <v>0</v>
      </c>
      <c r="D46" s="44">
        <v>1</v>
      </c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45">
        <v>0</v>
      </c>
      <c r="K46" s="44">
        <v>0</v>
      </c>
      <c r="L46" s="36">
        <f t="shared" si="0"/>
        <v>1</v>
      </c>
    </row>
    <row r="47" spans="1:12" ht="17.100000000000001" customHeight="1" x14ac:dyDescent="0.15">
      <c r="A47" s="13" t="s">
        <v>115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7">
        <v>0</v>
      </c>
      <c r="K47" s="46">
        <v>0</v>
      </c>
      <c r="L47" s="36">
        <f t="shared" si="0"/>
        <v>0</v>
      </c>
    </row>
    <row r="48" spans="1:12" ht="17.100000000000001" customHeight="1" x14ac:dyDescent="0.15">
      <c r="A48" s="15" t="s">
        <v>116</v>
      </c>
      <c r="B48" s="44">
        <v>1</v>
      </c>
      <c r="C48" s="44">
        <v>0</v>
      </c>
      <c r="D48" s="44">
        <v>0</v>
      </c>
      <c r="E48" s="44">
        <v>0</v>
      </c>
      <c r="F48" s="44">
        <v>0</v>
      </c>
      <c r="G48" s="44">
        <v>1</v>
      </c>
      <c r="H48" s="44">
        <v>0</v>
      </c>
      <c r="I48" s="44">
        <v>0</v>
      </c>
      <c r="J48" s="45">
        <v>0</v>
      </c>
      <c r="K48" s="44">
        <v>0</v>
      </c>
      <c r="L48" s="36">
        <f t="shared" si="0"/>
        <v>1</v>
      </c>
    </row>
    <row r="49" spans="1:12" ht="17.100000000000001" customHeight="1" x14ac:dyDescent="0.15">
      <c r="A49" s="12" t="s">
        <v>117</v>
      </c>
      <c r="B49" s="44">
        <v>1</v>
      </c>
      <c r="C49" s="44">
        <v>0</v>
      </c>
      <c r="D49" s="44">
        <v>0</v>
      </c>
      <c r="E49" s="44">
        <v>0</v>
      </c>
      <c r="F49" s="44">
        <v>0</v>
      </c>
      <c r="G49" s="44">
        <v>0</v>
      </c>
      <c r="H49" s="44">
        <v>0</v>
      </c>
      <c r="I49" s="44">
        <v>1</v>
      </c>
      <c r="J49" s="45">
        <v>0</v>
      </c>
      <c r="K49" s="44">
        <v>0</v>
      </c>
      <c r="L49" s="36">
        <f t="shared" si="0"/>
        <v>1</v>
      </c>
    </row>
    <row r="50" spans="1:12" ht="17.100000000000001" customHeight="1" x14ac:dyDescent="0.15">
      <c r="A50" s="12" t="s">
        <v>118</v>
      </c>
      <c r="B50" s="44" t="s">
        <v>309</v>
      </c>
      <c r="C50" s="44">
        <v>0</v>
      </c>
      <c r="D50" s="44">
        <v>0</v>
      </c>
      <c r="E50" s="44">
        <v>0</v>
      </c>
      <c r="F50" s="44">
        <v>0</v>
      </c>
      <c r="G50" s="44">
        <v>0</v>
      </c>
      <c r="H50" s="44">
        <v>0</v>
      </c>
      <c r="I50" s="44">
        <v>0</v>
      </c>
      <c r="J50" s="45">
        <v>0</v>
      </c>
      <c r="K50" s="44">
        <v>0</v>
      </c>
      <c r="L50" s="36">
        <f t="shared" si="0"/>
        <v>0</v>
      </c>
    </row>
    <row r="51" spans="1:12" ht="17.100000000000001" customHeight="1" x14ac:dyDescent="0.15">
      <c r="A51" s="12" t="s">
        <v>119</v>
      </c>
      <c r="B51" s="44">
        <v>2</v>
      </c>
      <c r="C51" s="44">
        <v>0</v>
      </c>
      <c r="D51" s="44">
        <v>0</v>
      </c>
      <c r="E51" s="44">
        <v>0</v>
      </c>
      <c r="F51" s="44">
        <v>0</v>
      </c>
      <c r="G51" s="44">
        <v>0</v>
      </c>
      <c r="H51" s="44">
        <v>1</v>
      </c>
      <c r="I51" s="44">
        <v>1</v>
      </c>
      <c r="J51" s="45">
        <v>0</v>
      </c>
      <c r="K51" s="44">
        <v>0</v>
      </c>
      <c r="L51" s="36">
        <f t="shared" si="0"/>
        <v>2</v>
      </c>
    </row>
    <row r="52" spans="1:12" ht="17.100000000000001" customHeight="1" x14ac:dyDescent="0.15">
      <c r="A52" s="13" t="s">
        <v>120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7">
        <v>0</v>
      </c>
      <c r="K52" s="46">
        <v>0</v>
      </c>
      <c r="L52" s="36">
        <f t="shared" si="0"/>
        <v>0</v>
      </c>
    </row>
    <row r="53" spans="1:12" ht="17.100000000000001" customHeight="1" x14ac:dyDescent="0.15">
      <c r="A53" s="14" t="s">
        <v>121</v>
      </c>
      <c r="B53" s="44">
        <v>0</v>
      </c>
      <c r="C53" s="44">
        <v>0</v>
      </c>
      <c r="D53" s="44">
        <v>0</v>
      </c>
      <c r="E53" s="44">
        <v>0</v>
      </c>
      <c r="F53" s="44">
        <v>0</v>
      </c>
      <c r="G53" s="44">
        <v>0</v>
      </c>
      <c r="H53" s="44">
        <v>0</v>
      </c>
      <c r="I53" s="44">
        <v>0</v>
      </c>
      <c r="J53" s="45">
        <v>0</v>
      </c>
      <c r="K53" s="44">
        <v>0</v>
      </c>
      <c r="L53" s="36">
        <f t="shared" si="0"/>
        <v>0</v>
      </c>
    </row>
    <row r="54" spans="1:12" ht="17.100000000000001" customHeight="1" x14ac:dyDescent="0.15">
      <c r="A54" s="14" t="s">
        <v>122</v>
      </c>
      <c r="B54" s="44">
        <v>1</v>
      </c>
      <c r="C54" s="44">
        <v>0</v>
      </c>
      <c r="D54" s="44">
        <v>0</v>
      </c>
      <c r="E54" s="44">
        <v>0</v>
      </c>
      <c r="F54" s="44">
        <v>0</v>
      </c>
      <c r="G54" s="44">
        <v>0</v>
      </c>
      <c r="H54" s="44">
        <v>0</v>
      </c>
      <c r="I54" s="44">
        <v>0</v>
      </c>
      <c r="J54" s="45">
        <v>0</v>
      </c>
      <c r="K54" s="44">
        <v>1</v>
      </c>
      <c r="L54" s="36">
        <f t="shared" si="0"/>
        <v>1</v>
      </c>
    </row>
    <row r="55" spans="1:12" ht="17.100000000000001" customHeight="1" x14ac:dyDescent="0.15">
      <c r="A55" s="14" t="s">
        <v>123</v>
      </c>
      <c r="B55" s="44">
        <v>0</v>
      </c>
      <c r="C55" s="44">
        <v>0</v>
      </c>
      <c r="D55" s="44">
        <v>0</v>
      </c>
      <c r="E55" s="44">
        <v>0</v>
      </c>
      <c r="F55" s="44">
        <v>0</v>
      </c>
      <c r="G55" s="44">
        <v>0</v>
      </c>
      <c r="H55" s="44">
        <v>0</v>
      </c>
      <c r="I55" s="44">
        <v>0</v>
      </c>
      <c r="J55" s="45">
        <v>0</v>
      </c>
      <c r="K55" s="44">
        <v>0</v>
      </c>
      <c r="L55" s="36">
        <f t="shared" si="0"/>
        <v>0</v>
      </c>
    </row>
    <row r="56" spans="1:12" ht="17.100000000000001" customHeight="1" x14ac:dyDescent="0.15">
      <c r="A56" s="14" t="s">
        <v>124</v>
      </c>
      <c r="B56" s="44">
        <v>1</v>
      </c>
      <c r="C56" s="44">
        <v>0</v>
      </c>
      <c r="D56" s="44">
        <v>0</v>
      </c>
      <c r="E56" s="44">
        <v>0</v>
      </c>
      <c r="F56" s="44">
        <v>0</v>
      </c>
      <c r="G56" s="44">
        <v>0</v>
      </c>
      <c r="H56" s="44">
        <v>1</v>
      </c>
      <c r="I56" s="44">
        <v>0</v>
      </c>
      <c r="J56" s="45">
        <v>0</v>
      </c>
      <c r="K56" s="44">
        <v>0</v>
      </c>
      <c r="L56" s="36">
        <f t="shared" si="0"/>
        <v>1</v>
      </c>
    </row>
    <row r="57" spans="1:12" ht="17.100000000000001" customHeight="1" x14ac:dyDescent="0.15">
      <c r="A57" s="14" t="s">
        <v>333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7">
        <v>0</v>
      </c>
      <c r="K57" s="46">
        <v>0</v>
      </c>
      <c r="L57" s="36">
        <f t="shared" si="0"/>
        <v>0</v>
      </c>
    </row>
    <row r="58" spans="1:12" ht="17.100000000000001" customHeight="1" x14ac:dyDescent="0.15">
      <c r="A58" s="15" t="s">
        <v>125</v>
      </c>
      <c r="B58" s="44" t="s">
        <v>309</v>
      </c>
      <c r="C58" s="48">
        <v>0</v>
      </c>
      <c r="D58" s="48">
        <v>0</v>
      </c>
      <c r="E58" s="48">
        <v>0</v>
      </c>
      <c r="F58" s="48">
        <v>0</v>
      </c>
      <c r="G58" s="48">
        <v>0</v>
      </c>
      <c r="H58" s="48">
        <v>0</v>
      </c>
      <c r="I58" s="48">
        <v>0</v>
      </c>
      <c r="J58" s="49">
        <v>0</v>
      </c>
      <c r="K58" s="48">
        <v>0</v>
      </c>
      <c r="L58" s="36">
        <f t="shared" si="0"/>
        <v>0</v>
      </c>
    </row>
    <row r="59" spans="1:12" ht="17.100000000000001" customHeight="1" x14ac:dyDescent="0.15">
      <c r="A59" s="12" t="s">
        <v>126</v>
      </c>
      <c r="B59" s="44">
        <v>11</v>
      </c>
      <c r="C59" s="50">
        <v>0</v>
      </c>
      <c r="D59" s="50">
        <v>0</v>
      </c>
      <c r="E59" s="50">
        <v>0</v>
      </c>
      <c r="F59" s="50">
        <v>0</v>
      </c>
      <c r="G59" s="50">
        <v>0</v>
      </c>
      <c r="H59" s="50">
        <v>3</v>
      </c>
      <c r="I59" s="50">
        <v>5</v>
      </c>
      <c r="J59" s="51">
        <v>3</v>
      </c>
      <c r="K59" s="50">
        <v>0</v>
      </c>
      <c r="L59" s="36">
        <f t="shared" si="0"/>
        <v>11</v>
      </c>
    </row>
    <row r="60" spans="1:12" ht="17.100000000000001" customHeight="1" x14ac:dyDescent="0.15">
      <c r="A60" s="12" t="s">
        <v>127</v>
      </c>
      <c r="B60" s="44">
        <v>2</v>
      </c>
      <c r="C60" s="50">
        <v>0</v>
      </c>
      <c r="D60" s="50">
        <v>0</v>
      </c>
      <c r="E60" s="50">
        <v>0</v>
      </c>
      <c r="F60" s="50">
        <v>0</v>
      </c>
      <c r="G60" s="50">
        <v>0</v>
      </c>
      <c r="H60" s="50">
        <v>0</v>
      </c>
      <c r="I60" s="50">
        <v>1</v>
      </c>
      <c r="J60" s="51">
        <v>0</v>
      </c>
      <c r="K60" s="50">
        <v>1</v>
      </c>
      <c r="L60" s="36">
        <f t="shared" si="0"/>
        <v>2</v>
      </c>
    </row>
    <row r="61" spans="1:12" ht="17.100000000000001" customHeight="1" x14ac:dyDescent="0.15">
      <c r="A61" s="12" t="s">
        <v>128</v>
      </c>
      <c r="B61" s="44">
        <v>1</v>
      </c>
      <c r="C61" s="50">
        <v>1</v>
      </c>
      <c r="D61" s="50">
        <v>0</v>
      </c>
      <c r="E61" s="50">
        <v>0</v>
      </c>
      <c r="F61" s="50">
        <v>0</v>
      </c>
      <c r="G61" s="50">
        <v>0</v>
      </c>
      <c r="H61" s="50">
        <v>0</v>
      </c>
      <c r="I61" s="50">
        <v>0</v>
      </c>
      <c r="J61" s="51">
        <v>0</v>
      </c>
      <c r="K61" s="50">
        <v>0</v>
      </c>
      <c r="L61" s="36">
        <f t="shared" si="0"/>
        <v>1</v>
      </c>
    </row>
    <row r="62" spans="1:12" x14ac:dyDescent="0.15">
      <c r="A62" s="13" t="s">
        <v>129</v>
      </c>
      <c r="B62" s="46">
        <v>1</v>
      </c>
      <c r="C62" s="52">
        <v>0</v>
      </c>
      <c r="D62" s="52">
        <v>0</v>
      </c>
      <c r="E62" s="52">
        <v>1</v>
      </c>
      <c r="F62" s="52">
        <v>0</v>
      </c>
      <c r="G62" s="52">
        <v>0</v>
      </c>
      <c r="H62" s="52">
        <v>0</v>
      </c>
      <c r="I62" s="52">
        <v>0</v>
      </c>
      <c r="J62" s="53">
        <v>0</v>
      </c>
      <c r="K62" s="52">
        <v>0</v>
      </c>
      <c r="L62" s="36">
        <f t="shared" si="0"/>
        <v>1</v>
      </c>
    </row>
    <row r="63" spans="1:12" ht="17.100000000000001" customHeight="1" x14ac:dyDescent="0.15">
      <c r="A63" s="14" t="s">
        <v>130</v>
      </c>
      <c r="B63" s="54">
        <v>0</v>
      </c>
      <c r="C63" s="54">
        <v>0</v>
      </c>
      <c r="D63" s="54">
        <v>0</v>
      </c>
      <c r="E63" s="54">
        <v>0</v>
      </c>
      <c r="F63" s="54">
        <v>0</v>
      </c>
      <c r="G63" s="54">
        <v>0</v>
      </c>
      <c r="H63" s="54">
        <v>0</v>
      </c>
      <c r="I63" s="54">
        <v>0</v>
      </c>
      <c r="J63" s="55">
        <v>0</v>
      </c>
      <c r="K63" s="54">
        <v>0</v>
      </c>
      <c r="L63" s="36">
        <f t="shared" si="0"/>
        <v>0</v>
      </c>
    </row>
    <row r="64" spans="1:12" ht="17.100000000000001" customHeight="1" x14ac:dyDescent="0.15">
      <c r="A64" s="14" t="s">
        <v>131</v>
      </c>
      <c r="B64" s="50">
        <v>0</v>
      </c>
      <c r="C64" s="50">
        <v>0</v>
      </c>
      <c r="D64" s="50">
        <v>0</v>
      </c>
      <c r="E64" s="50">
        <v>0</v>
      </c>
      <c r="F64" s="50">
        <v>0</v>
      </c>
      <c r="G64" s="50">
        <v>0</v>
      </c>
      <c r="H64" s="50">
        <v>0</v>
      </c>
      <c r="I64" s="50">
        <v>0</v>
      </c>
      <c r="J64" s="51">
        <v>0</v>
      </c>
      <c r="K64" s="50">
        <v>0</v>
      </c>
      <c r="L64" s="36">
        <f t="shared" si="0"/>
        <v>0</v>
      </c>
    </row>
    <row r="65" spans="1:12" ht="17.100000000000001" customHeight="1" x14ac:dyDescent="0.15">
      <c r="A65" s="14" t="s">
        <v>132</v>
      </c>
      <c r="B65" s="50">
        <v>0</v>
      </c>
      <c r="C65" s="50">
        <v>0</v>
      </c>
      <c r="D65" s="50">
        <v>0</v>
      </c>
      <c r="E65" s="50">
        <v>0</v>
      </c>
      <c r="F65" s="50">
        <v>0</v>
      </c>
      <c r="G65" s="50">
        <v>0</v>
      </c>
      <c r="H65" s="50">
        <v>0</v>
      </c>
      <c r="I65" s="50">
        <v>0</v>
      </c>
      <c r="J65" s="51">
        <v>0</v>
      </c>
      <c r="K65" s="50">
        <v>0</v>
      </c>
      <c r="L65" s="36">
        <f t="shared" si="0"/>
        <v>0</v>
      </c>
    </row>
    <row r="66" spans="1:12" ht="17.100000000000001" customHeight="1" x14ac:dyDescent="0.15">
      <c r="A66" s="14" t="s">
        <v>133</v>
      </c>
      <c r="B66" s="50">
        <v>0</v>
      </c>
      <c r="C66" s="50">
        <v>0</v>
      </c>
      <c r="D66" s="50">
        <v>0</v>
      </c>
      <c r="E66" s="50">
        <v>0</v>
      </c>
      <c r="F66" s="50">
        <v>0</v>
      </c>
      <c r="G66" s="50">
        <v>0</v>
      </c>
      <c r="H66" s="50">
        <v>0</v>
      </c>
      <c r="I66" s="50">
        <v>0</v>
      </c>
      <c r="J66" s="51">
        <v>0</v>
      </c>
      <c r="K66" s="50">
        <v>0</v>
      </c>
      <c r="L66" s="36">
        <f t="shared" si="0"/>
        <v>0</v>
      </c>
    </row>
    <row r="67" spans="1:12" ht="17.100000000000001" customHeight="1" x14ac:dyDescent="0.15">
      <c r="A67" s="14" t="s">
        <v>134</v>
      </c>
      <c r="B67" s="52">
        <v>0</v>
      </c>
      <c r="C67" s="52">
        <v>0</v>
      </c>
      <c r="D67" s="52">
        <v>0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3">
        <v>0</v>
      </c>
      <c r="K67" s="52">
        <v>0</v>
      </c>
      <c r="L67" s="36">
        <f t="shared" si="0"/>
        <v>0</v>
      </c>
    </row>
    <row r="68" spans="1:12" ht="17.100000000000001" customHeight="1" x14ac:dyDescent="0.15">
      <c r="A68" s="15" t="s">
        <v>135</v>
      </c>
      <c r="B68" s="54">
        <v>0</v>
      </c>
      <c r="C68" s="54">
        <v>0</v>
      </c>
      <c r="D68" s="54">
        <v>0</v>
      </c>
      <c r="E68" s="54">
        <v>0</v>
      </c>
      <c r="F68" s="54">
        <v>0</v>
      </c>
      <c r="G68" s="54">
        <v>0</v>
      </c>
      <c r="H68" s="54">
        <v>0</v>
      </c>
      <c r="I68" s="54">
        <v>0</v>
      </c>
      <c r="J68" s="55">
        <v>0</v>
      </c>
      <c r="K68" s="54">
        <v>0</v>
      </c>
      <c r="L68" s="36">
        <f t="shared" ref="L68:L73" si="1">SUM(C68:K68)</f>
        <v>0</v>
      </c>
    </row>
    <row r="69" spans="1:12" ht="17.100000000000001" customHeight="1" x14ac:dyDescent="0.15">
      <c r="A69" s="12" t="s">
        <v>136</v>
      </c>
      <c r="B69" s="50">
        <v>1</v>
      </c>
      <c r="C69" s="50">
        <v>0</v>
      </c>
      <c r="D69" s="50">
        <v>1</v>
      </c>
      <c r="E69" s="50">
        <v>0</v>
      </c>
      <c r="F69" s="50">
        <v>0</v>
      </c>
      <c r="G69" s="50">
        <v>0</v>
      </c>
      <c r="H69" s="50">
        <v>0</v>
      </c>
      <c r="I69" s="50">
        <v>0</v>
      </c>
      <c r="J69" s="51">
        <v>0</v>
      </c>
      <c r="K69" s="50">
        <v>0</v>
      </c>
      <c r="L69" s="36">
        <f t="shared" si="1"/>
        <v>1</v>
      </c>
    </row>
    <row r="70" spans="1:12" ht="17.100000000000001" customHeight="1" x14ac:dyDescent="0.15">
      <c r="A70" s="12" t="s">
        <v>137</v>
      </c>
      <c r="B70" s="50">
        <v>0</v>
      </c>
      <c r="C70" s="50">
        <v>0</v>
      </c>
      <c r="D70" s="50">
        <v>0</v>
      </c>
      <c r="E70" s="50">
        <v>0</v>
      </c>
      <c r="F70" s="50">
        <v>0</v>
      </c>
      <c r="G70" s="50">
        <v>0</v>
      </c>
      <c r="H70" s="50">
        <v>0</v>
      </c>
      <c r="I70" s="50">
        <v>0</v>
      </c>
      <c r="J70" s="51">
        <v>0</v>
      </c>
      <c r="K70" s="50">
        <v>0</v>
      </c>
      <c r="L70" s="36">
        <f t="shared" si="1"/>
        <v>0</v>
      </c>
    </row>
    <row r="71" spans="1:12" ht="17.100000000000001" customHeight="1" x14ac:dyDescent="0.15">
      <c r="A71" s="12" t="s">
        <v>138</v>
      </c>
      <c r="B71" s="50">
        <v>0</v>
      </c>
      <c r="C71" s="50">
        <v>0</v>
      </c>
      <c r="D71" s="50">
        <v>0</v>
      </c>
      <c r="E71" s="50">
        <v>0</v>
      </c>
      <c r="F71" s="50">
        <v>0</v>
      </c>
      <c r="G71" s="50">
        <v>0</v>
      </c>
      <c r="H71" s="50">
        <v>0</v>
      </c>
      <c r="I71" s="50">
        <v>0</v>
      </c>
      <c r="J71" s="51">
        <v>0</v>
      </c>
      <c r="K71" s="50">
        <v>0</v>
      </c>
      <c r="L71" s="36">
        <f t="shared" si="1"/>
        <v>0</v>
      </c>
    </row>
    <row r="72" spans="1:12" ht="17.100000000000001" customHeight="1" x14ac:dyDescent="0.15">
      <c r="A72" s="13" t="s">
        <v>139</v>
      </c>
      <c r="B72" s="52">
        <v>3</v>
      </c>
      <c r="C72" s="52">
        <v>0</v>
      </c>
      <c r="D72" s="52">
        <v>1</v>
      </c>
      <c r="E72" s="52">
        <v>1</v>
      </c>
      <c r="F72" s="52">
        <v>1</v>
      </c>
      <c r="G72" s="52">
        <v>0</v>
      </c>
      <c r="H72" s="52">
        <v>0</v>
      </c>
      <c r="I72" s="52">
        <v>0</v>
      </c>
      <c r="J72" s="53">
        <v>0</v>
      </c>
      <c r="K72" s="52">
        <v>0</v>
      </c>
      <c r="L72" s="36">
        <f t="shared" si="1"/>
        <v>3</v>
      </c>
    </row>
    <row r="73" spans="1:12" s="36" customFormat="1" ht="13.5" x14ac:dyDescent="0.15">
      <c r="A73" s="37"/>
      <c r="B73" s="36">
        <f>SUM(B3:B72)</f>
        <v>2085</v>
      </c>
      <c r="C73" s="36">
        <f t="shared" ref="C73:K73" si="2">SUM(C3:C72)</f>
        <v>1</v>
      </c>
      <c r="D73" s="36">
        <f t="shared" si="2"/>
        <v>24</v>
      </c>
      <c r="E73" s="36">
        <f t="shared" si="2"/>
        <v>198</v>
      </c>
      <c r="F73" s="36">
        <f t="shared" si="2"/>
        <v>279</v>
      </c>
      <c r="G73" s="36">
        <f t="shared" si="2"/>
        <v>335</v>
      </c>
      <c r="H73" s="36">
        <f t="shared" si="2"/>
        <v>364</v>
      </c>
      <c r="I73" s="36">
        <f t="shared" si="2"/>
        <v>405</v>
      </c>
      <c r="J73" s="36">
        <f t="shared" si="2"/>
        <v>181</v>
      </c>
      <c r="K73" s="36">
        <f t="shared" si="2"/>
        <v>298</v>
      </c>
      <c r="L73" s="36">
        <f t="shared" si="1"/>
        <v>2085</v>
      </c>
    </row>
  </sheetData>
  <mergeCells count="2">
    <mergeCell ref="A1:I1"/>
    <mergeCell ref="J1:K1"/>
  </mergeCells>
  <phoneticPr fontId="2"/>
  <pageMargins left="0.78740157480314965" right="0" top="0.35433070866141736" bottom="0" header="0.51181102362204722" footer="0.23622047244094491"/>
  <pageSetup paperSize="9" scale="7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3"/>
  <sheetViews>
    <sheetView tabSelected="1" zoomScaleNormal="100" zoomScaleSheetLayoutView="75" workbookViewId="0">
      <pane xSplit="1" ySplit="2" topLeftCell="B3" activePane="bottomRight" state="frozen"/>
      <selection activeCell="E13" sqref="E13"/>
      <selection pane="topRight" activeCell="E13" sqref="E13"/>
      <selection pane="bottomLeft" activeCell="E13" sqref="E13"/>
      <selection pane="bottomRight" activeCell="E13" sqref="E13"/>
    </sheetView>
  </sheetViews>
  <sheetFormatPr defaultRowHeight="17.25" x14ac:dyDescent="0.15"/>
  <cols>
    <col min="1" max="1" width="46.625" style="2" customWidth="1"/>
    <col min="2" max="2" width="8.5" style="1" bestFit="1" customWidth="1"/>
    <col min="3" max="3" width="7.625" style="1" bestFit="1" customWidth="1"/>
    <col min="4" max="10" width="8.5" style="1" bestFit="1" customWidth="1"/>
    <col min="11" max="11" width="8.5" style="1" customWidth="1"/>
    <col min="12" max="12" width="7.375" style="36" customWidth="1"/>
    <col min="13" max="14" width="7.375" style="1" customWidth="1"/>
    <col min="15" max="16384" width="9" style="1"/>
  </cols>
  <sheetData>
    <row r="1" spans="1:12" s="9" customFormat="1" ht="20.100000000000001" customHeight="1" x14ac:dyDescent="0.15">
      <c r="A1" s="7" t="s">
        <v>306</v>
      </c>
      <c r="B1" s="8"/>
      <c r="C1" s="8"/>
      <c r="D1" s="8"/>
      <c r="E1" s="8"/>
      <c r="F1" s="8"/>
      <c r="G1" s="8"/>
      <c r="H1" s="8"/>
      <c r="I1" s="8"/>
      <c r="J1" s="42" t="s">
        <v>337</v>
      </c>
      <c r="K1" s="42"/>
      <c r="L1" s="35"/>
    </row>
    <row r="2" spans="1:12" s="3" customFormat="1" ht="30" customHeight="1" x14ac:dyDescent="0.15">
      <c r="A2" s="23"/>
      <c r="B2" s="11" t="s">
        <v>30</v>
      </c>
      <c r="C2" s="33" t="s">
        <v>350</v>
      </c>
      <c r="D2" s="33" t="s">
        <v>342</v>
      </c>
      <c r="E2" s="33" t="s">
        <v>343</v>
      </c>
      <c r="F2" s="33" t="s">
        <v>344</v>
      </c>
      <c r="G2" s="34" t="s">
        <v>345</v>
      </c>
      <c r="H2" s="34" t="s">
        <v>346</v>
      </c>
      <c r="I2" s="34" t="s">
        <v>347</v>
      </c>
      <c r="J2" s="34" t="s">
        <v>348</v>
      </c>
      <c r="K2" s="33" t="s">
        <v>349</v>
      </c>
      <c r="L2" s="36"/>
    </row>
    <row r="3" spans="1:12" ht="17.100000000000001" customHeight="1" x14ac:dyDescent="0.15">
      <c r="A3" s="14" t="s">
        <v>140</v>
      </c>
      <c r="B3" s="44">
        <v>0</v>
      </c>
      <c r="C3" s="44">
        <v>0</v>
      </c>
      <c r="D3" s="44">
        <v>0</v>
      </c>
      <c r="E3" s="44">
        <v>0</v>
      </c>
      <c r="F3" s="44">
        <v>0</v>
      </c>
      <c r="G3" s="44">
        <v>0</v>
      </c>
      <c r="H3" s="44">
        <v>0</v>
      </c>
      <c r="I3" s="44">
        <v>0</v>
      </c>
      <c r="J3" s="45">
        <v>0</v>
      </c>
      <c r="K3" s="44">
        <v>0</v>
      </c>
      <c r="L3" s="36">
        <f>SUM(C3:K3)</f>
        <v>0</v>
      </c>
    </row>
    <row r="4" spans="1:12" ht="17.100000000000001" customHeight="1" x14ac:dyDescent="0.15">
      <c r="A4" s="14" t="s">
        <v>141</v>
      </c>
      <c r="B4" s="44">
        <v>0</v>
      </c>
      <c r="C4" s="44">
        <v>0</v>
      </c>
      <c r="D4" s="44">
        <v>0</v>
      </c>
      <c r="E4" s="44">
        <v>0</v>
      </c>
      <c r="F4" s="44">
        <v>0</v>
      </c>
      <c r="G4" s="44">
        <v>0</v>
      </c>
      <c r="H4" s="44">
        <v>0</v>
      </c>
      <c r="I4" s="44">
        <v>0</v>
      </c>
      <c r="J4" s="45">
        <v>0</v>
      </c>
      <c r="K4" s="44">
        <v>0</v>
      </c>
      <c r="L4" s="36">
        <f t="shared" ref="L4:L67" si="0">SUM(C4:K4)</f>
        <v>0</v>
      </c>
    </row>
    <row r="5" spans="1:12" ht="17.100000000000001" customHeight="1" x14ac:dyDescent="0.15">
      <c r="A5" s="14" t="s">
        <v>142</v>
      </c>
      <c r="B5" s="44">
        <v>0</v>
      </c>
      <c r="C5" s="44">
        <v>0</v>
      </c>
      <c r="D5" s="44">
        <v>0</v>
      </c>
      <c r="E5" s="44">
        <v>0</v>
      </c>
      <c r="F5" s="44">
        <v>0</v>
      </c>
      <c r="G5" s="44">
        <v>0</v>
      </c>
      <c r="H5" s="44">
        <v>0</v>
      </c>
      <c r="I5" s="44">
        <v>0</v>
      </c>
      <c r="J5" s="45">
        <v>0</v>
      </c>
      <c r="K5" s="44">
        <v>0</v>
      </c>
      <c r="L5" s="36">
        <f t="shared" si="0"/>
        <v>0</v>
      </c>
    </row>
    <row r="6" spans="1:12" ht="17.100000000000001" customHeight="1" x14ac:dyDescent="0.15">
      <c r="A6" s="14" t="s">
        <v>143</v>
      </c>
      <c r="B6" s="44">
        <v>4</v>
      </c>
      <c r="C6" s="44">
        <v>0</v>
      </c>
      <c r="D6" s="44">
        <v>0</v>
      </c>
      <c r="E6" s="44">
        <v>2</v>
      </c>
      <c r="F6" s="44">
        <v>1</v>
      </c>
      <c r="G6" s="44">
        <v>1</v>
      </c>
      <c r="H6" s="44">
        <v>0</v>
      </c>
      <c r="I6" s="44">
        <v>0</v>
      </c>
      <c r="J6" s="45">
        <v>0</v>
      </c>
      <c r="K6" s="44">
        <v>0</v>
      </c>
      <c r="L6" s="36">
        <f t="shared" si="0"/>
        <v>4</v>
      </c>
    </row>
    <row r="7" spans="1:12" ht="17.100000000000001" customHeight="1" x14ac:dyDescent="0.15">
      <c r="A7" s="13" t="s">
        <v>144</v>
      </c>
      <c r="B7" s="46">
        <v>0</v>
      </c>
      <c r="C7" s="46">
        <v>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7">
        <v>0</v>
      </c>
      <c r="K7" s="46">
        <v>0</v>
      </c>
      <c r="L7" s="36">
        <f t="shared" si="0"/>
        <v>0</v>
      </c>
    </row>
    <row r="8" spans="1:12" ht="17.100000000000001" customHeight="1" x14ac:dyDescent="0.15">
      <c r="A8" s="14" t="s">
        <v>145</v>
      </c>
      <c r="B8" s="44">
        <v>0</v>
      </c>
      <c r="C8" s="44">
        <v>0</v>
      </c>
      <c r="D8" s="44">
        <v>0</v>
      </c>
      <c r="E8" s="44">
        <v>0</v>
      </c>
      <c r="F8" s="44">
        <v>0</v>
      </c>
      <c r="G8" s="44">
        <v>0</v>
      </c>
      <c r="H8" s="44">
        <v>0</v>
      </c>
      <c r="I8" s="44">
        <v>0</v>
      </c>
      <c r="J8" s="45">
        <v>0</v>
      </c>
      <c r="K8" s="44">
        <v>0</v>
      </c>
      <c r="L8" s="36">
        <f t="shared" si="0"/>
        <v>0</v>
      </c>
    </row>
    <row r="9" spans="1:12" ht="17.100000000000001" customHeight="1" x14ac:dyDescent="0.15">
      <c r="A9" s="14" t="s">
        <v>146</v>
      </c>
      <c r="B9" s="44">
        <v>0</v>
      </c>
      <c r="C9" s="44">
        <v>0</v>
      </c>
      <c r="D9" s="44">
        <v>0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5">
        <v>0</v>
      </c>
      <c r="K9" s="44">
        <v>0</v>
      </c>
      <c r="L9" s="36">
        <f t="shared" si="0"/>
        <v>0</v>
      </c>
    </row>
    <row r="10" spans="1:12" ht="17.100000000000001" customHeight="1" x14ac:dyDescent="0.15">
      <c r="A10" s="14" t="s">
        <v>147</v>
      </c>
      <c r="B10" s="44">
        <v>0</v>
      </c>
      <c r="C10" s="44">
        <v>0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5">
        <v>0</v>
      </c>
      <c r="K10" s="44">
        <v>0</v>
      </c>
      <c r="L10" s="36">
        <f t="shared" si="0"/>
        <v>0</v>
      </c>
    </row>
    <row r="11" spans="1:12" ht="17.100000000000001" customHeight="1" x14ac:dyDescent="0.15">
      <c r="A11" s="14" t="s">
        <v>148</v>
      </c>
      <c r="B11" s="44">
        <v>0</v>
      </c>
      <c r="C11" s="44">
        <v>0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5">
        <v>0</v>
      </c>
      <c r="K11" s="44">
        <v>0</v>
      </c>
      <c r="L11" s="36">
        <f t="shared" si="0"/>
        <v>0</v>
      </c>
    </row>
    <row r="12" spans="1:12" ht="17.100000000000001" customHeight="1" x14ac:dyDescent="0.15">
      <c r="A12" s="13" t="s">
        <v>149</v>
      </c>
      <c r="B12" s="46">
        <v>0</v>
      </c>
      <c r="C12" s="46">
        <v>0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7">
        <v>0</v>
      </c>
      <c r="K12" s="46">
        <v>0</v>
      </c>
      <c r="L12" s="36">
        <f t="shared" si="0"/>
        <v>0</v>
      </c>
    </row>
    <row r="13" spans="1:12" ht="17.100000000000001" customHeight="1" x14ac:dyDescent="0.15">
      <c r="A13" s="14" t="s">
        <v>150</v>
      </c>
      <c r="B13" s="44">
        <v>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5">
        <v>0</v>
      </c>
      <c r="K13" s="44">
        <v>0</v>
      </c>
      <c r="L13" s="36">
        <f t="shared" si="0"/>
        <v>0</v>
      </c>
    </row>
    <row r="14" spans="1:12" ht="17.100000000000001" customHeight="1" x14ac:dyDescent="0.15">
      <c r="A14" s="14" t="s">
        <v>151</v>
      </c>
      <c r="B14" s="44">
        <v>0</v>
      </c>
      <c r="C14" s="44">
        <v>0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5">
        <v>0</v>
      </c>
      <c r="K14" s="44">
        <v>0</v>
      </c>
      <c r="L14" s="36">
        <f t="shared" si="0"/>
        <v>0</v>
      </c>
    </row>
    <row r="15" spans="1:12" ht="17.100000000000001" customHeight="1" x14ac:dyDescent="0.15">
      <c r="A15" s="14" t="s">
        <v>152</v>
      </c>
      <c r="B15" s="44">
        <v>0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5">
        <v>0</v>
      </c>
      <c r="K15" s="44">
        <v>0</v>
      </c>
      <c r="L15" s="36">
        <f t="shared" si="0"/>
        <v>0</v>
      </c>
    </row>
    <row r="16" spans="1:12" ht="17.100000000000001" customHeight="1" x14ac:dyDescent="0.15">
      <c r="A16" s="14" t="s">
        <v>153</v>
      </c>
      <c r="B16" s="44">
        <v>0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5">
        <v>0</v>
      </c>
      <c r="K16" s="44">
        <v>0</v>
      </c>
      <c r="L16" s="36">
        <f t="shared" si="0"/>
        <v>0</v>
      </c>
    </row>
    <row r="17" spans="1:12" ht="17.100000000000001" customHeight="1" x14ac:dyDescent="0.15">
      <c r="A17" s="13" t="s">
        <v>154</v>
      </c>
      <c r="B17" s="46">
        <v>1</v>
      </c>
      <c r="C17" s="46">
        <v>0</v>
      </c>
      <c r="D17" s="46">
        <v>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7">
        <v>0</v>
      </c>
      <c r="K17" s="46">
        <v>0</v>
      </c>
      <c r="L17" s="36">
        <f t="shared" si="0"/>
        <v>1</v>
      </c>
    </row>
    <row r="18" spans="1:12" ht="17.100000000000001" customHeight="1" x14ac:dyDescent="0.15">
      <c r="A18" s="14" t="s">
        <v>155</v>
      </c>
      <c r="B18" s="44">
        <v>1</v>
      </c>
      <c r="C18" s="44">
        <v>0</v>
      </c>
      <c r="D18" s="44">
        <v>0</v>
      </c>
      <c r="E18" s="44">
        <v>1</v>
      </c>
      <c r="F18" s="44">
        <v>0</v>
      </c>
      <c r="G18" s="44">
        <v>0</v>
      </c>
      <c r="H18" s="44">
        <v>0</v>
      </c>
      <c r="I18" s="44">
        <v>0</v>
      </c>
      <c r="J18" s="45">
        <v>0</v>
      </c>
      <c r="K18" s="44">
        <v>0</v>
      </c>
      <c r="L18" s="36">
        <f t="shared" si="0"/>
        <v>1</v>
      </c>
    </row>
    <row r="19" spans="1:12" ht="17.100000000000001" customHeight="1" x14ac:dyDescent="0.15">
      <c r="A19" s="14" t="s">
        <v>156</v>
      </c>
      <c r="B19" s="44" t="s">
        <v>309</v>
      </c>
      <c r="C19" s="44">
        <v>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5">
        <v>0</v>
      </c>
      <c r="K19" s="44">
        <v>0</v>
      </c>
      <c r="L19" s="36">
        <f t="shared" si="0"/>
        <v>0</v>
      </c>
    </row>
    <row r="20" spans="1:12" ht="17.100000000000001" customHeight="1" x14ac:dyDescent="0.15">
      <c r="A20" s="14" t="s">
        <v>157</v>
      </c>
      <c r="B20" s="44">
        <v>15</v>
      </c>
      <c r="C20" s="44">
        <v>0</v>
      </c>
      <c r="D20" s="44">
        <v>1</v>
      </c>
      <c r="E20" s="44">
        <v>3</v>
      </c>
      <c r="F20" s="44">
        <v>6</v>
      </c>
      <c r="G20" s="44">
        <v>4</v>
      </c>
      <c r="H20" s="44">
        <v>0</v>
      </c>
      <c r="I20" s="44">
        <v>1</v>
      </c>
      <c r="J20" s="45">
        <v>0</v>
      </c>
      <c r="K20" s="44">
        <v>0</v>
      </c>
      <c r="L20" s="36">
        <f t="shared" si="0"/>
        <v>15</v>
      </c>
    </row>
    <row r="21" spans="1:12" ht="17.100000000000001" customHeight="1" x14ac:dyDescent="0.15">
      <c r="A21" s="14" t="s">
        <v>158</v>
      </c>
      <c r="B21" s="44" t="s">
        <v>309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5">
        <v>0</v>
      </c>
      <c r="K21" s="44">
        <v>0</v>
      </c>
      <c r="L21" s="36">
        <f t="shared" si="0"/>
        <v>0</v>
      </c>
    </row>
    <row r="22" spans="1:12" ht="17.100000000000001" customHeight="1" x14ac:dyDescent="0.15">
      <c r="A22" s="13" t="s">
        <v>159</v>
      </c>
      <c r="B22" s="46" t="s">
        <v>309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7">
        <v>0</v>
      </c>
      <c r="K22" s="46">
        <v>0</v>
      </c>
      <c r="L22" s="36">
        <f t="shared" si="0"/>
        <v>0</v>
      </c>
    </row>
    <row r="23" spans="1:12" ht="17.100000000000001" customHeight="1" x14ac:dyDescent="0.15">
      <c r="A23" s="14" t="s">
        <v>160</v>
      </c>
      <c r="B23" s="44" t="s">
        <v>309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5">
        <v>0</v>
      </c>
      <c r="K23" s="44">
        <v>0</v>
      </c>
      <c r="L23" s="36">
        <f t="shared" si="0"/>
        <v>0</v>
      </c>
    </row>
    <row r="24" spans="1:12" ht="17.100000000000001" customHeight="1" x14ac:dyDescent="0.15">
      <c r="A24" s="14" t="s">
        <v>161</v>
      </c>
      <c r="B24" s="44">
        <v>11</v>
      </c>
      <c r="C24" s="44">
        <v>0</v>
      </c>
      <c r="D24" s="44">
        <v>0</v>
      </c>
      <c r="E24" s="44">
        <v>0</v>
      </c>
      <c r="F24" s="44">
        <v>0</v>
      </c>
      <c r="G24" s="44">
        <v>1</v>
      </c>
      <c r="H24" s="44">
        <v>2</v>
      </c>
      <c r="I24" s="44">
        <v>0</v>
      </c>
      <c r="J24" s="45">
        <v>1</v>
      </c>
      <c r="K24" s="44">
        <v>7</v>
      </c>
      <c r="L24" s="36">
        <f t="shared" si="0"/>
        <v>11</v>
      </c>
    </row>
    <row r="25" spans="1:12" ht="17.100000000000001" customHeight="1" x14ac:dyDescent="0.15">
      <c r="A25" s="14" t="s">
        <v>162</v>
      </c>
      <c r="B25" s="44">
        <v>1</v>
      </c>
      <c r="C25" s="44">
        <v>0</v>
      </c>
      <c r="D25" s="44">
        <v>0</v>
      </c>
      <c r="E25" s="44">
        <v>0</v>
      </c>
      <c r="F25" s="44">
        <v>0</v>
      </c>
      <c r="G25" s="44">
        <v>1</v>
      </c>
      <c r="H25" s="44">
        <v>0</v>
      </c>
      <c r="I25" s="44">
        <v>0</v>
      </c>
      <c r="J25" s="45">
        <v>0</v>
      </c>
      <c r="K25" s="44">
        <v>0</v>
      </c>
      <c r="L25" s="36">
        <f t="shared" si="0"/>
        <v>1</v>
      </c>
    </row>
    <row r="26" spans="1:12" ht="17.100000000000001" customHeight="1" x14ac:dyDescent="0.15">
      <c r="A26" s="14" t="s">
        <v>163</v>
      </c>
      <c r="B26" s="44">
        <v>0</v>
      </c>
      <c r="C26" s="44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5">
        <v>0</v>
      </c>
      <c r="K26" s="44">
        <v>0</v>
      </c>
      <c r="L26" s="36">
        <f t="shared" si="0"/>
        <v>0</v>
      </c>
    </row>
    <row r="27" spans="1:12" ht="17.100000000000001" customHeight="1" x14ac:dyDescent="0.15">
      <c r="A27" s="13" t="s">
        <v>164</v>
      </c>
      <c r="B27" s="46">
        <v>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7">
        <v>0</v>
      </c>
      <c r="K27" s="46">
        <v>0</v>
      </c>
      <c r="L27" s="36">
        <f t="shared" si="0"/>
        <v>0</v>
      </c>
    </row>
    <row r="28" spans="1:12" ht="17.100000000000001" customHeight="1" x14ac:dyDescent="0.15">
      <c r="A28" s="14" t="s">
        <v>165</v>
      </c>
      <c r="B28" s="44">
        <v>1</v>
      </c>
      <c r="C28" s="44">
        <v>0</v>
      </c>
      <c r="D28" s="44">
        <v>0</v>
      </c>
      <c r="E28" s="44">
        <v>0</v>
      </c>
      <c r="F28" s="44">
        <v>0</v>
      </c>
      <c r="G28" s="44">
        <v>1</v>
      </c>
      <c r="H28" s="44">
        <v>0</v>
      </c>
      <c r="I28" s="44">
        <v>0</v>
      </c>
      <c r="J28" s="45">
        <v>0</v>
      </c>
      <c r="K28" s="44">
        <v>0</v>
      </c>
      <c r="L28" s="36">
        <f t="shared" si="0"/>
        <v>1</v>
      </c>
    </row>
    <row r="29" spans="1:12" ht="17.100000000000001" customHeight="1" x14ac:dyDescent="0.15">
      <c r="A29" s="14" t="s">
        <v>166</v>
      </c>
      <c r="B29" s="44">
        <v>5</v>
      </c>
      <c r="C29" s="44">
        <v>0</v>
      </c>
      <c r="D29" s="44">
        <v>0</v>
      </c>
      <c r="E29" s="44">
        <v>2</v>
      </c>
      <c r="F29" s="44">
        <v>1</v>
      </c>
      <c r="G29" s="44">
        <v>2</v>
      </c>
      <c r="H29" s="44">
        <v>0</v>
      </c>
      <c r="I29" s="44">
        <v>0</v>
      </c>
      <c r="J29" s="45">
        <v>0</v>
      </c>
      <c r="K29" s="44">
        <v>0</v>
      </c>
      <c r="L29" s="36">
        <f t="shared" si="0"/>
        <v>5</v>
      </c>
    </row>
    <row r="30" spans="1:12" ht="17.100000000000001" customHeight="1" x14ac:dyDescent="0.15">
      <c r="A30" s="14" t="s">
        <v>167</v>
      </c>
      <c r="B30" s="44">
        <v>1</v>
      </c>
      <c r="C30" s="44">
        <v>0</v>
      </c>
      <c r="D30" s="44">
        <v>0</v>
      </c>
      <c r="E30" s="44">
        <v>0</v>
      </c>
      <c r="F30" s="44">
        <v>0</v>
      </c>
      <c r="G30" s="44">
        <v>1</v>
      </c>
      <c r="H30" s="44">
        <v>0</v>
      </c>
      <c r="I30" s="44">
        <v>0</v>
      </c>
      <c r="J30" s="45">
        <v>0</v>
      </c>
      <c r="K30" s="44">
        <v>0</v>
      </c>
      <c r="L30" s="36">
        <f t="shared" si="0"/>
        <v>1</v>
      </c>
    </row>
    <row r="31" spans="1:12" ht="17.100000000000001" customHeight="1" x14ac:dyDescent="0.15">
      <c r="A31" s="14" t="s">
        <v>168</v>
      </c>
      <c r="B31" s="44">
        <v>0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5">
        <v>0</v>
      </c>
      <c r="K31" s="44">
        <v>0</v>
      </c>
      <c r="L31" s="36">
        <f t="shared" si="0"/>
        <v>0</v>
      </c>
    </row>
    <row r="32" spans="1:12" ht="17.100000000000001" customHeight="1" x14ac:dyDescent="0.15">
      <c r="A32" s="13" t="s">
        <v>169</v>
      </c>
      <c r="B32" s="46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7">
        <v>0</v>
      </c>
      <c r="K32" s="46">
        <v>0</v>
      </c>
      <c r="L32" s="36">
        <f t="shared" si="0"/>
        <v>0</v>
      </c>
    </row>
    <row r="33" spans="1:12" ht="17.100000000000001" customHeight="1" x14ac:dyDescent="0.15">
      <c r="A33" s="14" t="s">
        <v>170</v>
      </c>
      <c r="B33" s="44">
        <v>6</v>
      </c>
      <c r="C33" s="44">
        <v>0</v>
      </c>
      <c r="D33" s="44">
        <v>0</v>
      </c>
      <c r="E33" s="44">
        <v>2</v>
      </c>
      <c r="F33" s="44">
        <v>2</v>
      </c>
      <c r="G33" s="44">
        <v>2</v>
      </c>
      <c r="H33" s="44">
        <v>0</v>
      </c>
      <c r="I33" s="44">
        <v>0</v>
      </c>
      <c r="J33" s="45">
        <v>0</v>
      </c>
      <c r="K33" s="44">
        <v>0</v>
      </c>
      <c r="L33" s="36">
        <f t="shared" si="0"/>
        <v>6</v>
      </c>
    </row>
    <row r="34" spans="1:12" ht="17.100000000000001" customHeight="1" x14ac:dyDescent="0.15">
      <c r="A34" s="14" t="s">
        <v>171</v>
      </c>
      <c r="B34" s="44" t="s">
        <v>309</v>
      </c>
      <c r="C34" s="44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5">
        <v>0</v>
      </c>
      <c r="K34" s="44">
        <v>0</v>
      </c>
      <c r="L34" s="36">
        <f t="shared" si="0"/>
        <v>0</v>
      </c>
    </row>
    <row r="35" spans="1:12" ht="17.100000000000001" customHeight="1" x14ac:dyDescent="0.15">
      <c r="A35" s="14" t="s">
        <v>172</v>
      </c>
      <c r="B35" s="44" t="s">
        <v>309</v>
      </c>
      <c r="C35" s="44">
        <v>0</v>
      </c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5">
        <v>0</v>
      </c>
      <c r="K35" s="44">
        <v>0</v>
      </c>
      <c r="L35" s="36">
        <f t="shared" si="0"/>
        <v>0</v>
      </c>
    </row>
    <row r="36" spans="1:12" ht="17.100000000000001" customHeight="1" x14ac:dyDescent="0.15">
      <c r="A36" s="14" t="s">
        <v>173</v>
      </c>
      <c r="B36" s="44" t="s">
        <v>309</v>
      </c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5">
        <v>0</v>
      </c>
      <c r="K36" s="44">
        <v>0</v>
      </c>
      <c r="L36" s="36">
        <f t="shared" si="0"/>
        <v>0</v>
      </c>
    </row>
    <row r="37" spans="1:12" ht="17.100000000000001" customHeight="1" x14ac:dyDescent="0.15">
      <c r="A37" s="13" t="s">
        <v>174</v>
      </c>
      <c r="B37" s="46" t="s">
        <v>309</v>
      </c>
      <c r="C37" s="46">
        <v>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7">
        <v>0</v>
      </c>
      <c r="K37" s="46">
        <v>0</v>
      </c>
      <c r="L37" s="36">
        <f t="shared" si="0"/>
        <v>0</v>
      </c>
    </row>
    <row r="38" spans="1:12" ht="17.100000000000001" customHeight="1" x14ac:dyDescent="0.15">
      <c r="A38" s="14" t="s">
        <v>175</v>
      </c>
      <c r="B38" s="44" t="s">
        <v>309</v>
      </c>
      <c r="C38" s="44">
        <v>0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5">
        <v>0</v>
      </c>
      <c r="K38" s="44">
        <v>0</v>
      </c>
      <c r="L38" s="36">
        <f t="shared" si="0"/>
        <v>0</v>
      </c>
    </row>
    <row r="39" spans="1:12" ht="17.100000000000001" customHeight="1" x14ac:dyDescent="0.15">
      <c r="A39" s="14" t="s">
        <v>340</v>
      </c>
      <c r="B39" s="44" t="s">
        <v>309</v>
      </c>
      <c r="C39" s="44">
        <v>0</v>
      </c>
      <c r="D39" s="44">
        <v>0</v>
      </c>
      <c r="E39" s="44">
        <v>0</v>
      </c>
      <c r="F39" s="44">
        <v>0</v>
      </c>
      <c r="G39" s="44">
        <v>0</v>
      </c>
      <c r="H39" s="44">
        <v>0</v>
      </c>
      <c r="I39" s="44">
        <v>0</v>
      </c>
      <c r="J39" s="45">
        <v>0</v>
      </c>
      <c r="K39" s="44">
        <v>0</v>
      </c>
      <c r="L39" s="36">
        <f t="shared" si="0"/>
        <v>0</v>
      </c>
    </row>
    <row r="40" spans="1:12" ht="17.100000000000001" customHeight="1" x14ac:dyDescent="0.15">
      <c r="A40" s="14" t="s">
        <v>176</v>
      </c>
      <c r="B40" s="44" t="s">
        <v>309</v>
      </c>
      <c r="C40" s="44">
        <v>0</v>
      </c>
      <c r="D40" s="44">
        <v>0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5">
        <v>0</v>
      </c>
      <c r="K40" s="44">
        <v>0</v>
      </c>
      <c r="L40" s="36">
        <f t="shared" si="0"/>
        <v>0</v>
      </c>
    </row>
    <row r="41" spans="1:12" ht="17.100000000000001" customHeight="1" x14ac:dyDescent="0.15">
      <c r="A41" s="14" t="s">
        <v>177</v>
      </c>
      <c r="B41" s="44">
        <v>2</v>
      </c>
      <c r="C41" s="44">
        <v>0</v>
      </c>
      <c r="D41" s="44">
        <v>0</v>
      </c>
      <c r="E41" s="44">
        <v>2</v>
      </c>
      <c r="F41" s="44">
        <v>0</v>
      </c>
      <c r="G41" s="44">
        <v>0</v>
      </c>
      <c r="H41" s="44">
        <v>0</v>
      </c>
      <c r="I41" s="44">
        <v>0</v>
      </c>
      <c r="J41" s="45">
        <v>0</v>
      </c>
      <c r="K41" s="44">
        <v>0</v>
      </c>
      <c r="L41" s="36">
        <f t="shared" si="0"/>
        <v>2</v>
      </c>
    </row>
    <row r="42" spans="1:12" ht="17.100000000000001" customHeight="1" x14ac:dyDescent="0.15">
      <c r="A42" s="13" t="s">
        <v>178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7">
        <v>0</v>
      </c>
      <c r="K42" s="46">
        <v>0</v>
      </c>
      <c r="L42" s="36">
        <f t="shared" si="0"/>
        <v>0</v>
      </c>
    </row>
    <row r="43" spans="1:12" ht="17.100000000000001" customHeight="1" x14ac:dyDescent="0.15">
      <c r="A43" s="14" t="s">
        <v>179</v>
      </c>
      <c r="B43" s="44" t="s">
        <v>309</v>
      </c>
      <c r="C43" s="44">
        <v>0</v>
      </c>
      <c r="D43" s="44">
        <v>0</v>
      </c>
      <c r="E43" s="44">
        <v>0</v>
      </c>
      <c r="F43" s="44">
        <v>0</v>
      </c>
      <c r="G43" s="44">
        <v>0</v>
      </c>
      <c r="H43" s="44">
        <v>0</v>
      </c>
      <c r="I43" s="44">
        <v>0</v>
      </c>
      <c r="J43" s="45">
        <v>0</v>
      </c>
      <c r="K43" s="44">
        <v>0</v>
      </c>
      <c r="L43" s="36">
        <f t="shared" si="0"/>
        <v>0</v>
      </c>
    </row>
    <row r="44" spans="1:12" ht="17.100000000000001" customHeight="1" x14ac:dyDescent="0.15">
      <c r="A44" s="14" t="s">
        <v>180</v>
      </c>
      <c r="B44" s="44">
        <v>0</v>
      </c>
      <c r="C44" s="44">
        <v>0</v>
      </c>
      <c r="D44" s="44">
        <v>0</v>
      </c>
      <c r="E44" s="44">
        <v>0</v>
      </c>
      <c r="F44" s="44">
        <v>0</v>
      </c>
      <c r="G44" s="44">
        <v>0</v>
      </c>
      <c r="H44" s="44">
        <v>0</v>
      </c>
      <c r="I44" s="44">
        <v>0</v>
      </c>
      <c r="J44" s="45">
        <v>0</v>
      </c>
      <c r="K44" s="44">
        <v>0</v>
      </c>
      <c r="L44" s="36">
        <f t="shared" si="0"/>
        <v>0</v>
      </c>
    </row>
    <row r="45" spans="1:12" ht="17.100000000000001" customHeight="1" x14ac:dyDescent="0.15">
      <c r="A45" s="14" t="s">
        <v>181</v>
      </c>
      <c r="B45" s="44" t="s">
        <v>309</v>
      </c>
      <c r="C45" s="44">
        <v>0</v>
      </c>
      <c r="D45" s="44">
        <v>0</v>
      </c>
      <c r="E45" s="44">
        <v>0</v>
      </c>
      <c r="F45" s="44">
        <v>0</v>
      </c>
      <c r="G45" s="44">
        <v>0</v>
      </c>
      <c r="H45" s="44">
        <v>0</v>
      </c>
      <c r="I45" s="44">
        <v>0</v>
      </c>
      <c r="J45" s="45">
        <v>0</v>
      </c>
      <c r="K45" s="44">
        <v>0</v>
      </c>
      <c r="L45" s="36">
        <f t="shared" si="0"/>
        <v>0</v>
      </c>
    </row>
    <row r="46" spans="1:12" ht="17.100000000000001" customHeight="1" x14ac:dyDescent="0.15">
      <c r="A46" s="14" t="s">
        <v>182</v>
      </c>
      <c r="B46" s="44" t="s">
        <v>309</v>
      </c>
      <c r="C46" s="44">
        <v>0</v>
      </c>
      <c r="D46" s="44">
        <v>0</v>
      </c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45">
        <v>0</v>
      </c>
      <c r="K46" s="44">
        <v>0</v>
      </c>
      <c r="L46" s="36">
        <f t="shared" si="0"/>
        <v>0</v>
      </c>
    </row>
    <row r="47" spans="1:12" ht="17.100000000000001" customHeight="1" x14ac:dyDescent="0.15">
      <c r="A47" s="13" t="s">
        <v>183</v>
      </c>
      <c r="B47" s="46" t="s">
        <v>309</v>
      </c>
      <c r="C47" s="46">
        <v>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7">
        <v>0</v>
      </c>
      <c r="K47" s="46">
        <v>0</v>
      </c>
      <c r="L47" s="36">
        <f t="shared" si="0"/>
        <v>0</v>
      </c>
    </row>
    <row r="48" spans="1:12" ht="17.100000000000001" customHeight="1" x14ac:dyDescent="0.15">
      <c r="A48" s="14" t="s">
        <v>184</v>
      </c>
      <c r="B48" s="44">
        <v>0</v>
      </c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5">
        <v>0</v>
      </c>
      <c r="K48" s="44">
        <v>0</v>
      </c>
      <c r="L48" s="36">
        <f t="shared" si="0"/>
        <v>0</v>
      </c>
    </row>
    <row r="49" spans="1:12" ht="17.100000000000001" customHeight="1" x14ac:dyDescent="0.15">
      <c r="A49" s="14" t="s">
        <v>185</v>
      </c>
      <c r="B49" s="44">
        <v>0</v>
      </c>
      <c r="C49" s="44">
        <v>0</v>
      </c>
      <c r="D49" s="44">
        <v>0</v>
      </c>
      <c r="E49" s="44">
        <v>0</v>
      </c>
      <c r="F49" s="44">
        <v>0</v>
      </c>
      <c r="G49" s="44">
        <v>0</v>
      </c>
      <c r="H49" s="44">
        <v>0</v>
      </c>
      <c r="I49" s="44">
        <v>0</v>
      </c>
      <c r="J49" s="45">
        <v>0</v>
      </c>
      <c r="K49" s="44">
        <v>0</v>
      </c>
      <c r="L49" s="36">
        <f t="shared" si="0"/>
        <v>0</v>
      </c>
    </row>
    <row r="50" spans="1:12" ht="17.100000000000001" customHeight="1" x14ac:dyDescent="0.15">
      <c r="A50" s="14" t="s">
        <v>186</v>
      </c>
      <c r="B50" s="44">
        <v>0</v>
      </c>
      <c r="C50" s="44">
        <v>0</v>
      </c>
      <c r="D50" s="44">
        <v>0</v>
      </c>
      <c r="E50" s="44">
        <v>0</v>
      </c>
      <c r="F50" s="44">
        <v>0</v>
      </c>
      <c r="G50" s="44">
        <v>0</v>
      </c>
      <c r="H50" s="44">
        <v>0</v>
      </c>
      <c r="I50" s="44">
        <v>0</v>
      </c>
      <c r="J50" s="45">
        <v>0</v>
      </c>
      <c r="K50" s="44">
        <v>0</v>
      </c>
      <c r="L50" s="36">
        <f t="shared" si="0"/>
        <v>0</v>
      </c>
    </row>
    <row r="51" spans="1:12" ht="17.100000000000001" customHeight="1" x14ac:dyDescent="0.15">
      <c r="A51" s="14" t="s">
        <v>187</v>
      </c>
      <c r="B51" s="44">
        <v>0</v>
      </c>
      <c r="C51" s="44">
        <v>0</v>
      </c>
      <c r="D51" s="44">
        <v>0</v>
      </c>
      <c r="E51" s="44">
        <v>0</v>
      </c>
      <c r="F51" s="44">
        <v>0</v>
      </c>
      <c r="G51" s="44">
        <v>0</v>
      </c>
      <c r="H51" s="44">
        <v>0</v>
      </c>
      <c r="I51" s="44">
        <v>0</v>
      </c>
      <c r="J51" s="45">
        <v>0</v>
      </c>
      <c r="K51" s="44">
        <v>0</v>
      </c>
      <c r="L51" s="36">
        <f t="shared" si="0"/>
        <v>0</v>
      </c>
    </row>
    <row r="52" spans="1:12" ht="17.100000000000001" customHeight="1" x14ac:dyDescent="0.15">
      <c r="A52" s="13" t="s">
        <v>188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7">
        <v>0</v>
      </c>
      <c r="K52" s="46">
        <v>0</v>
      </c>
      <c r="L52" s="36">
        <f t="shared" si="0"/>
        <v>0</v>
      </c>
    </row>
    <row r="53" spans="1:12" ht="17.100000000000001" customHeight="1" x14ac:dyDescent="0.15">
      <c r="A53" s="14" t="s">
        <v>189</v>
      </c>
      <c r="B53" s="44">
        <v>1</v>
      </c>
      <c r="C53" s="44">
        <v>0</v>
      </c>
      <c r="D53" s="44">
        <v>0</v>
      </c>
      <c r="E53" s="44">
        <v>0</v>
      </c>
      <c r="F53" s="44">
        <v>0</v>
      </c>
      <c r="G53" s="44">
        <v>0</v>
      </c>
      <c r="H53" s="44">
        <v>1</v>
      </c>
      <c r="I53" s="44">
        <v>0</v>
      </c>
      <c r="J53" s="45">
        <v>0</v>
      </c>
      <c r="K53" s="44">
        <v>0</v>
      </c>
      <c r="L53" s="36">
        <f t="shared" si="0"/>
        <v>1</v>
      </c>
    </row>
    <row r="54" spans="1:12" ht="17.100000000000001" customHeight="1" x14ac:dyDescent="0.15">
      <c r="A54" s="14" t="s">
        <v>190</v>
      </c>
      <c r="B54" s="44">
        <v>0</v>
      </c>
      <c r="C54" s="44">
        <v>0</v>
      </c>
      <c r="D54" s="44">
        <v>0</v>
      </c>
      <c r="E54" s="44">
        <v>0</v>
      </c>
      <c r="F54" s="44">
        <v>0</v>
      </c>
      <c r="G54" s="44">
        <v>0</v>
      </c>
      <c r="H54" s="44">
        <v>0</v>
      </c>
      <c r="I54" s="44">
        <v>0</v>
      </c>
      <c r="J54" s="45">
        <v>0</v>
      </c>
      <c r="K54" s="44">
        <v>0</v>
      </c>
      <c r="L54" s="36">
        <f t="shared" si="0"/>
        <v>0</v>
      </c>
    </row>
    <row r="55" spans="1:12" ht="17.100000000000001" customHeight="1" x14ac:dyDescent="0.15">
      <c r="A55" s="14" t="s">
        <v>191</v>
      </c>
      <c r="B55" s="44">
        <v>2</v>
      </c>
      <c r="C55" s="44">
        <v>0</v>
      </c>
      <c r="D55" s="44">
        <v>0</v>
      </c>
      <c r="E55" s="44">
        <v>1</v>
      </c>
      <c r="F55" s="44">
        <v>0</v>
      </c>
      <c r="G55" s="44">
        <v>1</v>
      </c>
      <c r="H55" s="44">
        <v>0</v>
      </c>
      <c r="I55" s="44">
        <v>0</v>
      </c>
      <c r="J55" s="45">
        <v>0</v>
      </c>
      <c r="K55" s="44">
        <v>0</v>
      </c>
      <c r="L55" s="36">
        <f t="shared" si="0"/>
        <v>2</v>
      </c>
    </row>
    <row r="56" spans="1:12" ht="17.100000000000001" customHeight="1" x14ac:dyDescent="0.15">
      <c r="A56" s="14" t="s">
        <v>192</v>
      </c>
      <c r="B56" s="44">
        <v>0</v>
      </c>
      <c r="C56" s="44">
        <v>0</v>
      </c>
      <c r="D56" s="44"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5">
        <v>0</v>
      </c>
      <c r="K56" s="44">
        <v>0</v>
      </c>
      <c r="L56" s="36">
        <f t="shared" si="0"/>
        <v>0</v>
      </c>
    </row>
    <row r="57" spans="1:12" ht="17.100000000000001" customHeight="1" x14ac:dyDescent="0.15">
      <c r="A57" s="13" t="s">
        <v>193</v>
      </c>
      <c r="B57" s="46">
        <v>0</v>
      </c>
      <c r="C57" s="46">
        <v>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7">
        <v>0</v>
      </c>
      <c r="K57" s="46">
        <v>0</v>
      </c>
      <c r="L57" s="36">
        <f t="shared" si="0"/>
        <v>0</v>
      </c>
    </row>
    <row r="58" spans="1:12" ht="17.100000000000001" customHeight="1" x14ac:dyDescent="0.15">
      <c r="A58" s="14" t="s">
        <v>194</v>
      </c>
      <c r="B58" s="48">
        <v>0</v>
      </c>
      <c r="C58" s="48">
        <v>0</v>
      </c>
      <c r="D58" s="48">
        <v>0</v>
      </c>
      <c r="E58" s="48">
        <v>0</v>
      </c>
      <c r="F58" s="48">
        <v>0</v>
      </c>
      <c r="G58" s="48">
        <v>0</v>
      </c>
      <c r="H58" s="48">
        <v>0</v>
      </c>
      <c r="I58" s="48">
        <v>0</v>
      </c>
      <c r="J58" s="49">
        <v>0</v>
      </c>
      <c r="K58" s="48">
        <v>0</v>
      </c>
      <c r="L58" s="36">
        <f t="shared" si="0"/>
        <v>0</v>
      </c>
    </row>
    <row r="59" spans="1:12" ht="17.100000000000001" customHeight="1" x14ac:dyDescent="0.15">
      <c r="A59" s="14" t="s">
        <v>195</v>
      </c>
      <c r="B59" s="50">
        <v>0</v>
      </c>
      <c r="C59" s="50">
        <v>0</v>
      </c>
      <c r="D59" s="50">
        <v>0</v>
      </c>
      <c r="E59" s="50">
        <v>0</v>
      </c>
      <c r="F59" s="50">
        <v>0</v>
      </c>
      <c r="G59" s="50">
        <v>0</v>
      </c>
      <c r="H59" s="50">
        <v>0</v>
      </c>
      <c r="I59" s="50">
        <v>0</v>
      </c>
      <c r="J59" s="51">
        <v>0</v>
      </c>
      <c r="K59" s="50">
        <v>0</v>
      </c>
      <c r="L59" s="36">
        <f t="shared" si="0"/>
        <v>0</v>
      </c>
    </row>
    <row r="60" spans="1:12" ht="17.100000000000001" customHeight="1" x14ac:dyDescent="0.15">
      <c r="A60" s="14" t="s">
        <v>196</v>
      </c>
      <c r="B60" s="50">
        <v>0</v>
      </c>
      <c r="C60" s="50">
        <v>0</v>
      </c>
      <c r="D60" s="50">
        <v>0</v>
      </c>
      <c r="E60" s="50">
        <v>0</v>
      </c>
      <c r="F60" s="50">
        <v>0</v>
      </c>
      <c r="G60" s="50">
        <v>0</v>
      </c>
      <c r="H60" s="50">
        <v>0</v>
      </c>
      <c r="I60" s="50">
        <v>0</v>
      </c>
      <c r="J60" s="51">
        <v>0</v>
      </c>
      <c r="K60" s="50">
        <v>0</v>
      </c>
      <c r="L60" s="36">
        <f t="shared" si="0"/>
        <v>0</v>
      </c>
    </row>
    <row r="61" spans="1:12" ht="17.100000000000001" customHeight="1" x14ac:dyDescent="0.15">
      <c r="A61" s="14" t="s">
        <v>197</v>
      </c>
      <c r="B61" s="50">
        <v>0</v>
      </c>
      <c r="C61" s="50">
        <v>0</v>
      </c>
      <c r="D61" s="50">
        <v>0</v>
      </c>
      <c r="E61" s="50">
        <v>0</v>
      </c>
      <c r="F61" s="50">
        <v>0</v>
      </c>
      <c r="G61" s="50">
        <v>0</v>
      </c>
      <c r="H61" s="50">
        <v>0</v>
      </c>
      <c r="I61" s="50">
        <v>0</v>
      </c>
      <c r="J61" s="51">
        <v>0</v>
      </c>
      <c r="K61" s="50">
        <v>0</v>
      </c>
      <c r="L61" s="36">
        <f t="shared" si="0"/>
        <v>0</v>
      </c>
    </row>
    <row r="62" spans="1:12" ht="17.100000000000001" customHeight="1" x14ac:dyDescent="0.15">
      <c r="A62" s="13" t="s">
        <v>198</v>
      </c>
      <c r="B62" s="52">
        <v>0</v>
      </c>
      <c r="C62" s="52">
        <v>0</v>
      </c>
      <c r="D62" s="52">
        <v>0</v>
      </c>
      <c r="E62" s="52">
        <v>0</v>
      </c>
      <c r="F62" s="52">
        <v>0</v>
      </c>
      <c r="G62" s="52">
        <v>0</v>
      </c>
      <c r="H62" s="52">
        <v>0</v>
      </c>
      <c r="I62" s="52">
        <v>0</v>
      </c>
      <c r="J62" s="53">
        <v>0</v>
      </c>
      <c r="K62" s="52">
        <v>0</v>
      </c>
      <c r="L62" s="36">
        <f t="shared" si="0"/>
        <v>0</v>
      </c>
    </row>
    <row r="63" spans="1:12" ht="17.100000000000001" customHeight="1" x14ac:dyDescent="0.15">
      <c r="A63" s="14" t="s">
        <v>199</v>
      </c>
      <c r="B63" s="54">
        <v>0</v>
      </c>
      <c r="C63" s="54">
        <v>0</v>
      </c>
      <c r="D63" s="54">
        <v>0</v>
      </c>
      <c r="E63" s="54">
        <v>0</v>
      </c>
      <c r="F63" s="54">
        <v>0</v>
      </c>
      <c r="G63" s="54">
        <v>0</v>
      </c>
      <c r="H63" s="54">
        <v>0</v>
      </c>
      <c r="I63" s="54">
        <v>0</v>
      </c>
      <c r="J63" s="55">
        <v>0</v>
      </c>
      <c r="K63" s="54">
        <v>0</v>
      </c>
      <c r="L63" s="36">
        <f t="shared" si="0"/>
        <v>0</v>
      </c>
    </row>
    <row r="64" spans="1:12" ht="17.100000000000001" customHeight="1" x14ac:dyDescent="0.15">
      <c r="A64" s="14" t="s">
        <v>200</v>
      </c>
      <c r="B64" s="50">
        <v>0</v>
      </c>
      <c r="C64" s="50">
        <v>0</v>
      </c>
      <c r="D64" s="50">
        <v>0</v>
      </c>
      <c r="E64" s="50">
        <v>0</v>
      </c>
      <c r="F64" s="50">
        <v>0</v>
      </c>
      <c r="G64" s="50">
        <v>0</v>
      </c>
      <c r="H64" s="50">
        <v>0</v>
      </c>
      <c r="I64" s="50">
        <v>0</v>
      </c>
      <c r="J64" s="51">
        <v>0</v>
      </c>
      <c r="K64" s="50">
        <v>0</v>
      </c>
      <c r="L64" s="36">
        <f t="shared" si="0"/>
        <v>0</v>
      </c>
    </row>
    <row r="65" spans="1:12" ht="17.100000000000001" customHeight="1" x14ac:dyDescent="0.15">
      <c r="A65" s="14" t="s">
        <v>201</v>
      </c>
      <c r="B65" s="50">
        <v>0</v>
      </c>
      <c r="C65" s="50">
        <v>0</v>
      </c>
      <c r="D65" s="50">
        <v>0</v>
      </c>
      <c r="E65" s="50">
        <v>0</v>
      </c>
      <c r="F65" s="50">
        <v>0</v>
      </c>
      <c r="G65" s="50">
        <v>0</v>
      </c>
      <c r="H65" s="50">
        <v>0</v>
      </c>
      <c r="I65" s="50">
        <v>0</v>
      </c>
      <c r="J65" s="51">
        <v>0</v>
      </c>
      <c r="K65" s="50">
        <v>0</v>
      </c>
      <c r="L65" s="36">
        <f t="shared" si="0"/>
        <v>0</v>
      </c>
    </row>
    <row r="66" spans="1:12" ht="17.100000000000001" customHeight="1" x14ac:dyDescent="0.15">
      <c r="A66" s="14" t="s">
        <v>202</v>
      </c>
      <c r="B66" s="50">
        <v>0</v>
      </c>
      <c r="C66" s="50">
        <v>0</v>
      </c>
      <c r="D66" s="50">
        <v>0</v>
      </c>
      <c r="E66" s="50">
        <v>0</v>
      </c>
      <c r="F66" s="50">
        <v>0</v>
      </c>
      <c r="G66" s="50">
        <v>0</v>
      </c>
      <c r="H66" s="50">
        <v>0</v>
      </c>
      <c r="I66" s="50">
        <v>0</v>
      </c>
      <c r="J66" s="51">
        <v>0</v>
      </c>
      <c r="K66" s="50">
        <v>0</v>
      </c>
      <c r="L66" s="36">
        <f t="shared" si="0"/>
        <v>0</v>
      </c>
    </row>
    <row r="67" spans="1:12" ht="17.100000000000001" customHeight="1" x14ac:dyDescent="0.15">
      <c r="A67" s="13" t="s">
        <v>203</v>
      </c>
      <c r="B67" s="52">
        <v>0</v>
      </c>
      <c r="C67" s="52">
        <v>0</v>
      </c>
      <c r="D67" s="52">
        <v>0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3">
        <v>0</v>
      </c>
      <c r="K67" s="52">
        <v>0</v>
      </c>
      <c r="L67" s="36">
        <f t="shared" si="0"/>
        <v>0</v>
      </c>
    </row>
    <row r="68" spans="1:12" ht="17.100000000000001" customHeight="1" x14ac:dyDescent="0.15">
      <c r="A68" s="14" t="s">
        <v>204</v>
      </c>
      <c r="B68" s="54">
        <v>0</v>
      </c>
      <c r="C68" s="54">
        <v>0</v>
      </c>
      <c r="D68" s="54">
        <v>0</v>
      </c>
      <c r="E68" s="54">
        <v>0</v>
      </c>
      <c r="F68" s="54">
        <v>0</v>
      </c>
      <c r="G68" s="54">
        <v>0</v>
      </c>
      <c r="H68" s="54">
        <v>0</v>
      </c>
      <c r="I68" s="54">
        <v>0</v>
      </c>
      <c r="J68" s="55">
        <v>0</v>
      </c>
      <c r="K68" s="54">
        <v>0</v>
      </c>
      <c r="L68" s="36">
        <f t="shared" ref="L68:L73" si="1">SUM(C68:K68)</f>
        <v>0</v>
      </c>
    </row>
    <row r="69" spans="1:12" ht="17.100000000000001" customHeight="1" x14ac:dyDescent="0.15">
      <c r="A69" s="14" t="s">
        <v>205</v>
      </c>
      <c r="B69" s="50">
        <v>0</v>
      </c>
      <c r="C69" s="50">
        <v>0</v>
      </c>
      <c r="D69" s="50">
        <v>0</v>
      </c>
      <c r="E69" s="50">
        <v>0</v>
      </c>
      <c r="F69" s="50">
        <v>0</v>
      </c>
      <c r="G69" s="50">
        <v>0</v>
      </c>
      <c r="H69" s="50">
        <v>0</v>
      </c>
      <c r="I69" s="50">
        <v>0</v>
      </c>
      <c r="J69" s="51">
        <v>0</v>
      </c>
      <c r="K69" s="50">
        <v>0</v>
      </c>
      <c r="L69" s="36">
        <f t="shared" si="1"/>
        <v>0</v>
      </c>
    </row>
    <row r="70" spans="1:12" ht="17.100000000000001" customHeight="1" x14ac:dyDescent="0.15">
      <c r="A70" s="14" t="s">
        <v>206</v>
      </c>
      <c r="B70" s="50">
        <v>1</v>
      </c>
      <c r="C70" s="50">
        <v>0</v>
      </c>
      <c r="D70" s="50">
        <v>0</v>
      </c>
      <c r="E70" s="50">
        <v>0</v>
      </c>
      <c r="F70" s="50">
        <v>0</v>
      </c>
      <c r="G70" s="50">
        <v>1</v>
      </c>
      <c r="H70" s="50">
        <v>0</v>
      </c>
      <c r="I70" s="50">
        <v>0</v>
      </c>
      <c r="J70" s="51">
        <v>0</v>
      </c>
      <c r="K70" s="50">
        <v>0</v>
      </c>
      <c r="L70" s="36">
        <f t="shared" si="1"/>
        <v>1</v>
      </c>
    </row>
    <row r="71" spans="1:12" ht="17.100000000000001" customHeight="1" x14ac:dyDescent="0.15">
      <c r="A71" s="14" t="s">
        <v>207</v>
      </c>
      <c r="B71" s="50">
        <v>1</v>
      </c>
      <c r="C71" s="50">
        <v>0</v>
      </c>
      <c r="D71" s="50">
        <v>0</v>
      </c>
      <c r="E71" s="50">
        <v>0</v>
      </c>
      <c r="F71" s="50">
        <v>1</v>
      </c>
      <c r="G71" s="50">
        <v>0</v>
      </c>
      <c r="H71" s="50">
        <v>0</v>
      </c>
      <c r="I71" s="50">
        <v>0</v>
      </c>
      <c r="J71" s="51">
        <v>0</v>
      </c>
      <c r="K71" s="50">
        <v>0</v>
      </c>
      <c r="L71" s="36">
        <f t="shared" si="1"/>
        <v>1</v>
      </c>
    </row>
    <row r="72" spans="1:12" ht="17.100000000000001" customHeight="1" x14ac:dyDescent="0.15">
      <c r="A72" s="24" t="s">
        <v>208</v>
      </c>
      <c r="B72" s="52">
        <v>6</v>
      </c>
      <c r="C72" s="52">
        <v>0</v>
      </c>
      <c r="D72" s="52">
        <v>0</v>
      </c>
      <c r="E72" s="52">
        <v>3</v>
      </c>
      <c r="F72" s="52">
        <v>2</v>
      </c>
      <c r="G72" s="52">
        <v>0</v>
      </c>
      <c r="H72" s="52">
        <v>0</v>
      </c>
      <c r="I72" s="52">
        <v>1</v>
      </c>
      <c r="J72" s="53">
        <v>0</v>
      </c>
      <c r="K72" s="52">
        <v>0</v>
      </c>
      <c r="L72" s="36">
        <f t="shared" si="1"/>
        <v>6</v>
      </c>
    </row>
    <row r="73" spans="1:12" s="36" customFormat="1" ht="13.5" x14ac:dyDescent="0.15">
      <c r="A73" s="37"/>
      <c r="B73" s="36">
        <f>SUM(B3:B72)</f>
        <v>59</v>
      </c>
      <c r="C73" s="36">
        <f>+'第４４表〔5-4〕'!C73+'第４４表 〔5-5〕'!C56</f>
        <v>0</v>
      </c>
      <c r="D73" s="36">
        <f t="shared" ref="D73:K73" si="2">SUM(D3:D72)</f>
        <v>2</v>
      </c>
      <c r="E73" s="36">
        <f t="shared" si="2"/>
        <v>16</v>
      </c>
      <c r="F73" s="36">
        <f t="shared" si="2"/>
        <v>13</v>
      </c>
      <c r="G73" s="36">
        <f t="shared" si="2"/>
        <v>15</v>
      </c>
      <c r="H73" s="36">
        <f t="shared" si="2"/>
        <v>3</v>
      </c>
      <c r="I73" s="36">
        <f t="shared" si="2"/>
        <v>2</v>
      </c>
      <c r="J73" s="36">
        <f t="shared" si="2"/>
        <v>1</v>
      </c>
      <c r="K73" s="36">
        <f t="shared" si="2"/>
        <v>7</v>
      </c>
      <c r="L73" s="36">
        <f t="shared" si="1"/>
        <v>59</v>
      </c>
    </row>
  </sheetData>
  <mergeCells count="1">
    <mergeCell ref="J1:K1"/>
  </mergeCells>
  <phoneticPr fontId="2"/>
  <pageMargins left="0.78740157480314965" right="0" top="0.35433070866141736" bottom="0" header="0.51181102362204722" footer="0.23622047244094491"/>
  <pageSetup paperSize="9" scale="7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73"/>
  <sheetViews>
    <sheetView tabSelected="1" zoomScaleNormal="100" zoomScaleSheetLayoutView="75" workbookViewId="0">
      <pane xSplit="1" ySplit="2" topLeftCell="B3" activePane="bottomRight" state="frozen"/>
      <selection activeCell="E13" sqref="E13"/>
      <selection pane="topRight" activeCell="E13" sqref="E13"/>
      <selection pane="bottomLeft" activeCell="E13" sqref="E13"/>
      <selection pane="bottomRight" activeCell="E13" sqref="E13"/>
    </sheetView>
  </sheetViews>
  <sheetFormatPr defaultRowHeight="17.25" x14ac:dyDescent="0.15"/>
  <cols>
    <col min="1" max="1" width="46.625" style="2" customWidth="1"/>
    <col min="2" max="2" width="8.5" style="1" bestFit="1" customWidth="1"/>
    <col min="3" max="3" width="7.625" style="1" bestFit="1" customWidth="1"/>
    <col min="4" max="10" width="8.5" style="1" bestFit="1" customWidth="1"/>
    <col min="11" max="11" width="8.5" style="1" customWidth="1"/>
    <col min="12" max="12" width="7.375" style="36" customWidth="1"/>
    <col min="13" max="14" width="7.375" style="1" customWidth="1"/>
    <col min="15" max="16384" width="9" style="1"/>
  </cols>
  <sheetData>
    <row r="1" spans="1:12" s="5" customFormat="1" ht="20.100000000000001" customHeight="1" x14ac:dyDescent="0.15">
      <c r="A1" s="7" t="s">
        <v>307</v>
      </c>
      <c r="B1" s="4"/>
      <c r="C1" s="4"/>
      <c r="D1" s="4"/>
      <c r="E1" s="4"/>
      <c r="F1" s="4"/>
      <c r="G1" s="4"/>
      <c r="H1" s="4"/>
      <c r="I1" s="4"/>
      <c r="J1" s="42" t="s">
        <v>337</v>
      </c>
      <c r="K1" s="42"/>
      <c r="L1" s="35"/>
    </row>
    <row r="2" spans="1:12" s="6" customFormat="1" ht="30" customHeight="1" x14ac:dyDescent="0.15">
      <c r="A2" s="23"/>
      <c r="B2" s="11" t="s">
        <v>30</v>
      </c>
      <c r="C2" s="33" t="s">
        <v>350</v>
      </c>
      <c r="D2" s="33" t="s">
        <v>342</v>
      </c>
      <c r="E2" s="33" t="s">
        <v>343</v>
      </c>
      <c r="F2" s="33" t="s">
        <v>344</v>
      </c>
      <c r="G2" s="34" t="s">
        <v>345</v>
      </c>
      <c r="H2" s="34" t="s">
        <v>346</v>
      </c>
      <c r="I2" s="34" t="s">
        <v>347</v>
      </c>
      <c r="J2" s="34" t="s">
        <v>348</v>
      </c>
      <c r="K2" s="33" t="s">
        <v>349</v>
      </c>
      <c r="L2" s="36"/>
    </row>
    <row r="3" spans="1:12" s="6" customFormat="1" ht="17.100000000000001" customHeight="1" x14ac:dyDescent="0.15">
      <c r="A3" s="14" t="s">
        <v>209</v>
      </c>
      <c r="B3" s="44">
        <v>1</v>
      </c>
      <c r="C3" s="44">
        <v>0</v>
      </c>
      <c r="D3" s="44">
        <v>0</v>
      </c>
      <c r="E3" s="44">
        <v>1</v>
      </c>
      <c r="F3" s="44">
        <v>0</v>
      </c>
      <c r="G3" s="44">
        <v>0</v>
      </c>
      <c r="H3" s="44">
        <v>0</v>
      </c>
      <c r="I3" s="44">
        <v>0</v>
      </c>
      <c r="J3" s="45">
        <v>0</v>
      </c>
      <c r="K3" s="44">
        <v>0</v>
      </c>
      <c r="L3" s="36">
        <f>SUM(C3:K3)</f>
        <v>1</v>
      </c>
    </row>
    <row r="4" spans="1:12" s="6" customFormat="1" ht="17.100000000000001" customHeight="1" x14ac:dyDescent="0.15">
      <c r="A4" s="14" t="s">
        <v>210</v>
      </c>
      <c r="B4" s="44">
        <v>0</v>
      </c>
      <c r="C4" s="44">
        <v>0</v>
      </c>
      <c r="D4" s="44">
        <v>0</v>
      </c>
      <c r="E4" s="44">
        <v>0</v>
      </c>
      <c r="F4" s="44">
        <v>0</v>
      </c>
      <c r="G4" s="44">
        <v>0</v>
      </c>
      <c r="H4" s="44">
        <v>0</v>
      </c>
      <c r="I4" s="44">
        <v>0</v>
      </c>
      <c r="J4" s="45">
        <v>0</v>
      </c>
      <c r="K4" s="44">
        <v>0</v>
      </c>
      <c r="L4" s="36">
        <f t="shared" ref="L4:L67" si="0">SUM(C4:K4)</f>
        <v>0</v>
      </c>
    </row>
    <row r="5" spans="1:12" s="6" customFormat="1" ht="17.100000000000001" customHeight="1" x14ac:dyDescent="0.15">
      <c r="A5" s="14" t="s">
        <v>211</v>
      </c>
      <c r="B5" s="44">
        <v>0</v>
      </c>
      <c r="C5" s="44">
        <v>0</v>
      </c>
      <c r="D5" s="44">
        <v>0</v>
      </c>
      <c r="E5" s="44">
        <v>0</v>
      </c>
      <c r="F5" s="44">
        <v>0</v>
      </c>
      <c r="G5" s="44">
        <v>0</v>
      </c>
      <c r="H5" s="44">
        <v>0</v>
      </c>
      <c r="I5" s="44">
        <v>0</v>
      </c>
      <c r="J5" s="45">
        <v>0</v>
      </c>
      <c r="K5" s="44">
        <v>0</v>
      </c>
      <c r="L5" s="36">
        <f t="shared" si="0"/>
        <v>0</v>
      </c>
    </row>
    <row r="6" spans="1:12" s="6" customFormat="1" ht="17.100000000000001" customHeight="1" x14ac:dyDescent="0.15">
      <c r="A6" s="14" t="s">
        <v>212</v>
      </c>
      <c r="B6" s="44">
        <v>1</v>
      </c>
      <c r="C6" s="44">
        <v>0</v>
      </c>
      <c r="D6" s="44">
        <v>0</v>
      </c>
      <c r="E6" s="44">
        <v>1</v>
      </c>
      <c r="F6" s="44">
        <v>0</v>
      </c>
      <c r="G6" s="44">
        <v>0</v>
      </c>
      <c r="H6" s="44">
        <v>0</v>
      </c>
      <c r="I6" s="44">
        <v>0</v>
      </c>
      <c r="J6" s="45">
        <v>0</v>
      </c>
      <c r="K6" s="44">
        <v>0</v>
      </c>
      <c r="L6" s="36">
        <f t="shared" si="0"/>
        <v>1</v>
      </c>
    </row>
    <row r="7" spans="1:12" s="6" customFormat="1" ht="17.100000000000001" customHeight="1" x14ac:dyDescent="0.15">
      <c r="A7" s="13" t="s">
        <v>213</v>
      </c>
      <c r="B7" s="46">
        <v>4</v>
      </c>
      <c r="C7" s="46">
        <v>0</v>
      </c>
      <c r="D7" s="46">
        <v>0</v>
      </c>
      <c r="E7" s="46">
        <v>2</v>
      </c>
      <c r="F7" s="46">
        <v>0</v>
      </c>
      <c r="G7" s="46">
        <v>0</v>
      </c>
      <c r="H7" s="46">
        <v>1</v>
      </c>
      <c r="I7" s="46">
        <v>1</v>
      </c>
      <c r="J7" s="47">
        <v>0</v>
      </c>
      <c r="K7" s="46">
        <v>0</v>
      </c>
      <c r="L7" s="36">
        <f t="shared" si="0"/>
        <v>4</v>
      </c>
    </row>
    <row r="8" spans="1:12" s="6" customFormat="1" ht="17.100000000000001" customHeight="1" x14ac:dyDescent="0.15">
      <c r="A8" s="14" t="s">
        <v>214</v>
      </c>
      <c r="B8" s="44">
        <v>1</v>
      </c>
      <c r="C8" s="44">
        <v>0</v>
      </c>
      <c r="D8" s="44">
        <v>0</v>
      </c>
      <c r="E8" s="44">
        <v>1</v>
      </c>
      <c r="F8" s="44">
        <v>0</v>
      </c>
      <c r="G8" s="44">
        <v>0</v>
      </c>
      <c r="H8" s="44">
        <v>0</v>
      </c>
      <c r="I8" s="44">
        <v>0</v>
      </c>
      <c r="J8" s="45">
        <v>0</v>
      </c>
      <c r="K8" s="44">
        <v>0</v>
      </c>
      <c r="L8" s="36">
        <f t="shared" si="0"/>
        <v>1</v>
      </c>
    </row>
    <row r="9" spans="1:12" s="6" customFormat="1" ht="17.100000000000001" customHeight="1" x14ac:dyDescent="0.15">
      <c r="A9" s="14" t="s">
        <v>215</v>
      </c>
      <c r="B9" s="44" t="s">
        <v>309</v>
      </c>
      <c r="C9" s="44">
        <v>0</v>
      </c>
      <c r="D9" s="44">
        <v>0</v>
      </c>
      <c r="E9" s="44">
        <v>0</v>
      </c>
      <c r="F9" s="44">
        <v>0</v>
      </c>
      <c r="G9" s="44">
        <v>0</v>
      </c>
      <c r="H9" s="44">
        <v>0</v>
      </c>
      <c r="I9" s="44">
        <v>0</v>
      </c>
      <c r="J9" s="45">
        <v>0</v>
      </c>
      <c r="K9" s="44">
        <v>0</v>
      </c>
      <c r="L9" s="36">
        <f t="shared" si="0"/>
        <v>0</v>
      </c>
    </row>
    <row r="10" spans="1:12" s="6" customFormat="1" ht="17.100000000000001" customHeight="1" x14ac:dyDescent="0.15">
      <c r="A10" s="14" t="s">
        <v>216</v>
      </c>
      <c r="B10" s="44">
        <v>3</v>
      </c>
      <c r="C10" s="44">
        <v>0</v>
      </c>
      <c r="D10" s="44">
        <v>0</v>
      </c>
      <c r="E10" s="44">
        <v>1</v>
      </c>
      <c r="F10" s="44">
        <v>1</v>
      </c>
      <c r="G10" s="44">
        <v>0</v>
      </c>
      <c r="H10" s="44">
        <v>1</v>
      </c>
      <c r="I10" s="44">
        <v>0</v>
      </c>
      <c r="J10" s="45">
        <v>0</v>
      </c>
      <c r="K10" s="44">
        <v>0</v>
      </c>
      <c r="L10" s="36">
        <f t="shared" si="0"/>
        <v>3</v>
      </c>
    </row>
    <row r="11" spans="1:12" s="6" customFormat="1" ht="17.100000000000001" customHeight="1" x14ac:dyDescent="0.15">
      <c r="A11" s="14" t="s">
        <v>217</v>
      </c>
      <c r="B11" s="44">
        <v>0</v>
      </c>
      <c r="C11" s="44">
        <v>0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5">
        <v>0</v>
      </c>
      <c r="K11" s="44">
        <v>0</v>
      </c>
      <c r="L11" s="36">
        <f t="shared" si="0"/>
        <v>0</v>
      </c>
    </row>
    <row r="12" spans="1:12" s="6" customFormat="1" ht="17.100000000000001" customHeight="1" x14ac:dyDescent="0.15">
      <c r="A12" s="13" t="s">
        <v>218</v>
      </c>
      <c r="B12" s="46">
        <v>15</v>
      </c>
      <c r="C12" s="46">
        <v>0</v>
      </c>
      <c r="D12" s="46">
        <v>0</v>
      </c>
      <c r="E12" s="46">
        <v>0</v>
      </c>
      <c r="F12" s="46">
        <v>0</v>
      </c>
      <c r="G12" s="46">
        <v>1</v>
      </c>
      <c r="H12" s="46">
        <v>1</v>
      </c>
      <c r="I12" s="46">
        <v>6</v>
      </c>
      <c r="J12" s="47">
        <v>1</v>
      </c>
      <c r="K12" s="46">
        <v>6</v>
      </c>
      <c r="L12" s="36">
        <f t="shared" si="0"/>
        <v>15</v>
      </c>
    </row>
    <row r="13" spans="1:12" s="6" customFormat="1" ht="17.100000000000001" customHeight="1" x14ac:dyDescent="0.15">
      <c r="A13" s="14" t="s">
        <v>219</v>
      </c>
      <c r="B13" s="44">
        <v>3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1</v>
      </c>
      <c r="J13" s="45">
        <v>1</v>
      </c>
      <c r="K13" s="44">
        <v>1</v>
      </c>
      <c r="L13" s="36">
        <f t="shared" si="0"/>
        <v>3</v>
      </c>
    </row>
    <row r="14" spans="1:12" s="6" customFormat="1" ht="17.100000000000001" customHeight="1" x14ac:dyDescent="0.15">
      <c r="A14" s="14" t="s">
        <v>220</v>
      </c>
      <c r="B14" s="44">
        <v>69</v>
      </c>
      <c r="C14" s="44">
        <v>0</v>
      </c>
      <c r="D14" s="44">
        <v>1</v>
      </c>
      <c r="E14" s="44">
        <v>10</v>
      </c>
      <c r="F14" s="44">
        <v>10</v>
      </c>
      <c r="G14" s="44">
        <v>10</v>
      </c>
      <c r="H14" s="44">
        <v>9</v>
      </c>
      <c r="I14" s="44">
        <v>10</v>
      </c>
      <c r="J14" s="45">
        <v>10</v>
      </c>
      <c r="K14" s="44">
        <v>9</v>
      </c>
      <c r="L14" s="36">
        <f t="shared" si="0"/>
        <v>69</v>
      </c>
    </row>
    <row r="15" spans="1:12" s="6" customFormat="1" ht="17.100000000000001" customHeight="1" x14ac:dyDescent="0.15">
      <c r="A15" s="14" t="s">
        <v>221</v>
      </c>
      <c r="B15" s="44">
        <v>5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2</v>
      </c>
      <c r="I15" s="44">
        <v>0</v>
      </c>
      <c r="J15" s="45">
        <v>0</v>
      </c>
      <c r="K15" s="44">
        <v>3</v>
      </c>
      <c r="L15" s="36">
        <f t="shared" si="0"/>
        <v>5</v>
      </c>
    </row>
    <row r="16" spans="1:12" s="6" customFormat="1" ht="17.100000000000001" customHeight="1" x14ac:dyDescent="0.15">
      <c r="A16" s="14" t="s">
        <v>222</v>
      </c>
      <c r="B16" s="44">
        <v>6</v>
      </c>
      <c r="C16" s="44">
        <v>0</v>
      </c>
      <c r="D16" s="44">
        <v>0</v>
      </c>
      <c r="E16" s="44">
        <v>1</v>
      </c>
      <c r="F16" s="44">
        <v>0</v>
      </c>
      <c r="G16" s="44">
        <v>0</v>
      </c>
      <c r="H16" s="44">
        <v>2</v>
      </c>
      <c r="I16" s="44">
        <v>2</v>
      </c>
      <c r="J16" s="45">
        <v>1</v>
      </c>
      <c r="K16" s="44">
        <v>0</v>
      </c>
      <c r="L16" s="36">
        <f t="shared" si="0"/>
        <v>6</v>
      </c>
    </row>
    <row r="17" spans="1:12" s="6" customFormat="1" ht="17.100000000000001" customHeight="1" x14ac:dyDescent="0.15">
      <c r="A17" s="13" t="s">
        <v>223</v>
      </c>
      <c r="B17" s="46">
        <v>0</v>
      </c>
      <c r="C17" s="46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7">
        <v>0</v>
      </c>
      <c r="K17" s="46">
        <v>0</v>
      </c>
      <c r="L17" s="36">
        <f t="shared" si="0"/>
        <v>0</v>
      </c>
    </row>
    <row r="18" spans="1:12" s="6" customFormat="1" ht="17.100000000000001" customHeight="1" x14ac:dyDescent="0.15">
      <c r="A18" s="14" t="s">
        <v>224</v>
      </c>
      <c r="B18" s="44">
        <v>5</v>
      </c>
      <c r="C18" s="44">
        <v>0</v>
      </c>
      <c r="D18" s="44">
        <v>0</v>
      </c>
      <c r="E18" s="44">
        <v>0</v>
      </c>
      <c r="F18" s="44">
        <v>1</v>
      </c>
      <c r="G18" s="44">
        <v>0</v>
      </c>
      <c r="H18" s="44">
        <v>0</v>
      </c>
      <c r="I18" s="44">
        <v>4</v>
      </c>
      <c r="J18" s="45">
        <v>0</v>
      </c>
      <c r="K18" s="44">
        <v>0</v>
      </c>
      <c r="L18" s="36">
        <f t="shared" si="0"/>
        <v>5</v>
      </c>
    </row>
    <row r="19" spans="1:12" s="6" customFormat="1" ht="17.100000000000001" customHeight="1" x14ac:dyDescent="0.15">
      <c r="A19" s="14" t="s">
        <v>225</v>
      </c>
      <c r="B19" s="44">
        <v>3</v>
      </c>
      <c r="C19" s="44">
        <v>0</v>
      </c>
      <c r="D19" s="44">
        <v>0</v>
      </c>
      <c r="E19" s="44">
        <v>0</v>
      </c>
      <c r="F19" s="44">
        <v>0</v>
      </c>
      <c r="G19" s="44">
        <v>1</v>
      </c>
      <c r="H19" s="44">
        <v>0</v>
      </c>
      <c r="I19" s="44">
        <v>0</v>
      </c>
      <c r="J19" s="45">
        <v>1</v>
      </c>
      <c r="K19" s="44">
        <v>1</v>
      </c>
      <c r="L19" s="36">
        <f t="shared" si="0"/>
        <v>3</v>
      </c>
    </row>
    <row r="20" spans="1:12" s="6" customFormat="1" ht="17.100000000000001" customHeight="1" x14ac:dyDescent="0.15">
      <c r="A20" s="14" t="s">
        <v>226</v>
      </c>
      <c r="B20" s="44" t="s">
        <v>309</v>
      </c>
      <c r="C20" s="44">
        <v>0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5">
        <v>0</v>
      </c>
      <c r="K20" s="44">
        <v>0</v>
      </c>
      <c r="L20" s="36">
        <f t="shared" si="0"/>
        <v>0</v>
      </c>
    </row>
    <row r="21" spans="1:12" s="6" customFormat="1" ht="17.100000000000001" customHeight="1" x14ac:dyDescent="0.15">
      <c r="A21" s="14" t="s">
        <v>227</v>
      </c>
      <c r="B21" s="44" t="s">
        <v>309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5">
        <v>0</v>
      </c>
      <c r="K21" s="44">
        <v>0</v>
      </c>
      <c r="L21" s="36">
        <f t="shared" si="0"/>
        <v>0</v>
      </c>
    </row>
    <row r="22" spans="1:12" s="6" customFormat="1" ht="17.100000000000001" customHeight="1" x14ac:dyDescent="0.15">
      <c r="A22" s="13" t="s">
        <v>228</v>
      </c>
      <c r="B22" s="46">
        <v>1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  <c r="H22" s="46">
        <v>1</v>
      </c>
      <c r="I22" s="46">
        <v>0</v>
      </c>
      <c r="J22" s="47">
        <v>0</v>
      </c>
      <c r="K22" s="46">
        <v>0</v>
      </c>
      <c r="L22" s="36">
        <f t="shared" si="0"/>
        <v>1</v>
      </c>
    </row>
    <row r="23" spans="1:12" s="6" customFormat="1" ht="17.100000000000001" customHeight="1" x14ac:dyDescent="0.15">
      <c r="A23" s="14" t="s">
        <v>229</v>
      </c>
      <c r="B23" s="44" t="s">
        <v>309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5">
        <v>0</v>
      </c>
      <c r="K23" s="44">
        <v>0</v>
      </c>
      <c r="L23" s="36">
        <f t="shared" si="0"/>
        <v>0</v>
      </c>
    </row>
    <row r="24" spans="1:12" s="6" customFormat="1" ht="17.100000000000001" customHeight="1" x14ac:dyDescent="0.15">
      <c r="A24" s="14" t="s">
        <v>230</v>
      </c>
      <c r="B24" s="44" t="s">
        <v>309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5">
        <v>0</v>
      </c>
      <c r="K24" s="44">
        <v>0</v>
      </c>
      <c r="L24" s="36">
        <f t="shared" si="0"/>
        <v>0</v>
      </c>
    </row>
    <row r="25" spans="1:12" s="6" customFormat="1" ht="17.100000000000001" customHeight="1" x14ac:dyDescent="0.15">
      <c r="A25" s="14" t="s">
        <v>231</v>
      </c>
      <c r="B25" s="44">
        <v>1</v>
      </c>
      <c r="C25" s="44">
        <v>0</v>
      </c>
      <c r="D25" s="44">
        <v>0</v>
      </c>
      <c r="E25" s="44">
        <v>0</v>
      </c>
      <c r="F25" s="44">
        <v>1</v>
      </c>
      <c r="G25" s="44">
        <v>0</v>
      </c>
      <c r="H25" s="44">
        <v>0</v>
      </c>
      <c r="I25" s="44">
        <v>0</v>
      </c>
      <c r="J25" s="45">
        <v>0</v>
      </c>
      <c r="K25" s="44">
        <v>0</v>
      </c>
      <c r="L25" s="36">
        <f t="shared" si="0"/>
        <v>1</v>
      </c>
    </row>
    <row r="26" spans="1:12" s="6" customFormat="1" ht="17.100000000000001" customHeight="1" x14ac:dyDescent="0.15">
      <c r="A26" s="14" t="s">
        <v>232</v>
      </c>
      <c r="B26" s="44" t="s">
        <v>309</v>
      </c>
      <c r="C26" s="44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5">
        <v>0</v>
      </c>
      <c r="K26" s="44">
        <v>0</v>
      </c>
      <c r="L26" s="36">
        <f t="shared" si="0"/>
        <v>0</v>
      </c>
    </row>
    <row r="27" spans="1:12" s="6" customFormat="1" ht="17.100000000000001" customHeight="1" x14ac:dyDescent="0.15">
      <c r="A27" s="13" t="s">
        <v>233</v>
      </c>
      <c r="B27" s="46">
        <v>3</v>
      </c>
      <c r="C27" s="46">
        <v>0</v>
      </c>
      <c r="D27" s="46">
        <v>0</v>
      </c>
      <c r="E27" s="46">
        <v>0</v>
      </c>
      <c r="F27" s="46">
        <v>0</v>
      </c>
      <c r="G27" s="46">
        <v>2</v>
      </c>
      <c r="H27" s="46">
        <v>1</v>
      </c>
      <c r="I27" s="46">
        <v>0</v>
      </c>
      <c r="J27" s="47">
        <v>0</v>
      </c>
      <c r="K27" s="46">
        <v>0</v>
      </c>
      <c r="L27" s="36">
        <f t="shared" si="0"/>
        <v>3</v>
      </c>
    </row>
    <row r="28" spans="1:12" s="6" customFormat="1" ht="17.100000000000001" customHeight="1" x14ac:dyDescent="0.15">
      <c r="A28" s="14" t="s">
        <v>234</v>
      </c>
      <c r="B28" s="44">
        <v>1</v>
      </c>
      <c r="C28" s="44">
        <v>0</v>
      </c>
      <c r="D28" s="44">
        <v>0</v>
      </c>
      <c r="E28" s="44">
        <v>1</v>
      </c>
      <c r="F28" s="44">
        <v>0</v>
      </c>
      <c r="G28" s="44">
        <v>0</v>
      </c>
      <c r="H28" s="44">
        <v>0</v>
      </c>
      <c r="I28" s="44">
        <v>0</v>
      </c>
      <c r="J28" s="45">
        <v>0</v>
      </c>
      <c r="K28" s="44">
        <v>0</v>
      </c>
      <c r="L28" s="36">
        <f t="shared" si="0"/>
        <v>1</v>
      </c>
    </row>
    <row r="29" spans="1:12" s="6" customFormat="1" ht="17.100000000000001" customHeight="1" x14ac:dyDescent="0.15">
      <c r="A29" s="14" t="s">
        <v>235</v>
      </c>
      <c r="B29" s="44" t="s">
        <v>309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5">
        <v>0</v>
      </c>
      <c r="K29" s="44">
        <v>0</v>
      </c>
      <c r="L29" s="36">
        <f t="shared" si="0"/>
        <v>0</v>
      </c>
    </row>
    <row r="30" spans="1:12" s="6" customFormat="1" ht="17.100000000000001" customHeight="1" x14ac:dyDescent="0.15">
      <c r="A30" s="14" t="s">
        <v>236</v>
      </c>
      <c r="B30" s="44">
        <v>3</v>
      </c>
      <c r="C30" s="44">
        <v>0</v>
      </c>
      <c r="D30" s="44">
        <v>0</v>
      </c>
      <c r="E30" s="44">
        <v>0</v>
      </c>
      <c r="F30" s="44">
        <v>1</v>
      </c>
      <c r="G30" s="44">
        <v>0</v>
      </c>
      <c r="H30" s="44">
        <v>1</v>
      </c>
      <c r="I30" s="44">
        <v>0</v>
      </c>
      <c r="J30" s="45">
        <v>0</v>
      </c>
      <c r="K30" s="44">
        <v>1</v>
      </c>
      <c r="L30" s="36">
        <f t="shared" si="0"/>
        <v>3</v>
      </c>
    </row>
    <row r="31" spans="1:12" s="6" customFormat="1" ht="17.100000000000001" customHeight="1" x14ac:dyDescent="0.15">
      <c r="A31" s="14" t="s">
        <v>237</v>
      </c>
      <c r="B31" s="44">
        <v>0</v>
      </c>
      <c r="C31" s="44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5">
        <v>0</v>
      </c>
      <c r="K31" s="44">
        <v>0</v>
      </c>
      <c r="L31" s="36">
        <f t="shared" si="0"/>
        <v>0</v>
      </c>
    </row>
    <row r="32" spans="1:12" s="6" customFormat="1" ht="17.100000000000001" customHeight="1" x14ac:dyDescent="0.15">
      <c r="A32" s="13" t="s">
        <v>238</v>
      </c>
      <c r="B32" s="46">
        <v>3</v>
      </c>
      <c r="C32" s="46">
        <v>0</v>
      </c>
      <c r="D32" s="46">
        <v>0</v>
      </c>
      <c r="E32" s="46">
        <v>1</v>
      </c>
      <c r="F32" s="46">
        <v>2</v>
      </c>
      <c r="G32" s="46">
        <v>0</v>
      </c>
      <c r="H32" s="46">
        <v>0</v>
      </c>
      <c r="I32" s="46">
        <v>0</v>
      </c>
      <c r="J32" s="47">
        <v>0</v>
      </c>
      <c r="K32" s="46">
        <v>0</v>
      </c>
      <c r="L32" s="36">
        <f t="shared" si="0"/>
        <v>3</v>
      </c>
    </row>
    <row r="33" spans="1:12" s="6" customFormat="1" ht="17.100000000000001" customHeight="1" x14ac:dyDescent="0.15">
      <c r="A33" s="14" t="s">
        <v>239</v>
      </c>
      <c r="B33" s="44">
        <v>0</v>
      </c>
      <c r="C33" s="44">
        <v>0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5">
        <v>0</v>
      </c>
      <c r="K33" s="44">
        <v>0</v>
      </c>
      <c r="L33" s="36">
        <f t="shared" si="0"/>
        <v>0</v>
      </c>
    </row>
    <row r="34" spans="1:12" s="6" customFormat="1" ht="17.100000000000001" customHeight="1" x14ac:dyDescent="0.15">
      <c r="A34" s="14" t="s">
        <v>240</v>
      </c>
      <c r="B34" s="44">
        <v>0</v>
      </c>
      <c r="C34" s="44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5">
        <v>0</v>
      </c>
      <c r="K34" s="44">
        <v>0</v>
      </c>
      <c r="L34" s="36">
        <f t="shared" si="0"/>
        <v>0</v>
      </c>
    </row>
    <row r="35" spans="1:12" s="6" customFormat="1" ht="17.100000000000001" customHeight="1" x14ac:dyDescent="0.15">
      <c r="A35" s="14" t="s">
        <v>241</v>
      </c>
      <c r="B35" s="44">
        <v>0</v>
      </c>
      <c r="C35" s="44">
        <v>0</v>
      </c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5">
        <v>0</v>
      </c>
      <c r="K35" s="44">
        <v>0</v>
      </c>
      <c r="L35" s="36">
        <f t="shared" si="0"/>
        <v>0</v>
      </c>
    </row>
    <row r="36" spans="1:12" s="6" customFormat="1" ht="17.100000000000001" customHeight="1" x14ac:dyDescent="0.15">
      <c r="A36" s="14" t="s">
        <v>242</v>
      </c>
      <c r="B36" s="44">
        <v>0</v>
      </c>
      <c r="C36" s="44">
        <v>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5">
        <v>0</v>
      </c>
      <c r="K36" s="44">
        <v>0</v>
      </c>
      <c r="L36" s="36">
        <f t="shared" si="0"/>
        <v>0</v>
      </c>
    </row>
    <row r="37" spans="1:12" s="6" customFormat="1" ht="17.100000000000001" customHeight="1" x14ac:dyDescent="0.15">
      <c r="A37" s="13" t="s">
        <v>243</v>
      </c>
      <c r="B37" s="46">
        <v>0</v>
      </c>
      <c r="C37" s="46">
        <v>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7">
        <v>0</v>
      </c>
      <c r="K37" s="46">
        <v>0</v>
      </c>
      <c r="L37" s="36">
        <f t="shared" si="0"/>
        <v>0</v>
      </c>
    </row>
    <row r="38" spans="1:12" s="6" customFormat="1" ht="17.100000000000001" customHeight="1" x14ac:dyDescent="0.15">
      <c r="A38" s="14" t="s">
        <v>244</v>
      </c>
      <c r="B38" s="44">
        <v>1</v>
      </c>
      <c r="C38" s="44">
        <v>0</v>
      </c>
      <c r="D38" s="44">
        <v>0</v>
      </c>
      <c r="E38" s="44">
        <v>1</v>
      </c>
      <c r="F38" s="44">
        <v>0</v>
      </c>
      <c r="G38" s="44">
        <v>0</v>
      </c>
      <c r="H38" s="44">
        <v>0</v>
      </c>
      <c r="I38" s="44">
        <v>0</v>
      </c>
      <c r="J38" s="45">
        <v>0</v>
      </c>
      <c r="K38" s="44">
        <v>0</v>
      </c>
      <c r="L38" s="36">
        <f t="shared" si="0"/>
        <v>1</v>
      </c>
    </row>
    <row r="39" spans="1:12" s="6" customFormat="1" ht="17.100000000000001" customHeight="1" x14ac:dyDescent="0.15">
      <c r="A39" s="14" t="s">
        <v>245</v>
      </c>
      <c r="B39" s="44">
        <v>0</v>
      </c>
      <c r="C39" s="44">
        <v>0</v>
      </c>
      <c r="D39" s="44">
        <v>0</v>
      </c>
      <c r="E39" s="44">
        <v>0</v>
      </c>
      <c r="F39" s="44">
        <v>0</v>
      </c>
      <c r="G39" s="44">
        <v>0</v>
      </c>
      <c r="H39" s="44">
        <v>0</v>
      </c>
      <c r="I39" s="44">
        <v>0</v>
      </c>
      <c r="J39" s="45">
        <v>0</v>
      </c>
      <c r="K39" s="44">
        <v>0</v>
      </c>
      <c r="L39" s="36">
        <f t="shared" si="0"/>
        <v>0</v>
      </c>
    </row>
    <row r="40" spans="1:12" s="6" customFormat="1" ht="17.100000000000001" customHeight="1" x14ac:dyDescent="0.15">
      <c r="A40" s="14" t="s">
        <v>246</v>
      </c>
      <c r="B40" s="44">
        <v>0</v>
      </c>
      <c r="C40" s="44">
        <v>0</v>
      </c>
      <c r="D40" s="44">
        <v>0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5">
        <v>0</v>
      </c>
      <c r="K40" s="44">
        <v>0</v>
      </c>
      <c r="L40" s="36">
        <f t="shared" si="0"/>
        <v>0</v>
      </c>
    </row>
    <row r="41" spans="1:12" s="6" customFormat="1" ht="17.100000000000001" customHeight="1" x14ac:dyDescent="0.15">
      <c r="A41" s="14" t="s">
        <v>247</v>
      </c>
      <c r="B41" s="44">
        <v>0</v>
      </c>
      <c r="C41" s="44">
        <v>0</v>
      </c>
      <c r="D41" s="44">
        <v>0</v>
      </c>
      <c r="E41" s="44">
        <v>0</v>
      </c>
      <c r="F41" s="44">
        <v>0</v>
      </c>
      <c r="G41" s="44">
        <v>0</v>
      </c>
      <c r="H41" s="44">
        <v>0</v>
      </c>
      <c r="I41" s="44">
        <v>0</v>
      </c>
      <c r="J41" s="45">
        <v>0</v>
      </c>
      <c r="K41" s="44">
        <v>0</v>
      </c>
      <c r="L41" s="36">
        <f t="shared" si="0"/>
        <v>0</v>
      </c>
    </row>
    <row r="42" spans="1:12" s="6" customFormat="1" ht="17.100000000000001" customHeight="1" x14ac:dyDescent="0.15">
      <c r="A42" s="13" t="s">
        <v>248</v>
      </c>
      <c r="B42" s="46">
        <v>0</v>
      </c>
      <c r="C42" s="46">
        <v>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7">
        <v>0</v>
      </c>
      <c r="K42" s="46">
        <v>0</v>
      </c>
      <c r="L42" s="36">
        <f t="shared" si="0"/>
        <v>0</v>
      </c>
    </row>
    <row r="43" spans="1:12" s="6" customFormat="1" ht="17.100000000000001" customHeight="1" x14ac:dyDescent="0.15">
      <c r="A43" s="14" t="s">
        <v>249</v>
      </c>
      <c r="B43" s="44">
        <v>4</v>
      </c>
      <c r="C43" s="44">
        <v>0</v>
      </c>
      <c r="D43" s="44">
        <v>0</v>
      </c>
      <c r="E43" s="44">
        <v>1</v>
      </c>
      <c r="F43" s="44">
        <v>3</v>
      </c>
      <c r="G43" s="44">
        <v>0</v>
      </c>
      <c r="H43" s="44">
        <v>0</v>
      </c>
      <c r="I43" s="44">
        <v>0</v>
      </c>
      <c r="J43" s="45">
        <v>0</v>
      </c>
      <c r="K43" s="44">
        <v>0</v>
      </c>
      <c r="L43" s="36">
        <f t="shared" si="0"/>
        <v>4</v>
      </c>
    </row>
    <row r="44" spans="1:12" s="6" customFormat="1" ht="17.100000000000001" customHeight="1" x14ac:dyDescent="0.15">
      <c r="A44" s="14" t="s">
        <v>250</v>
      </c>
      <c r="B44" s="44">
        <v>0</v>
      </c>
      <c r="C44" s="44">
        <v>0</v>
      </c>
      <c r="D44" s="44">
        <v>0</v>
      </c>
      <c r="E44" s="44">
        <v>0</v>
      </c>
      <c r="F44" s="44">
        <v>0</v>
      </c>
      <c r="G44" s="44">
        <v>0</v>
      </c>
      <c r="H44" s="44">
        <v>0</v>
      </c>
      <c r="I44" s="44">
        <v>0</v>
      </c>
      <c r="J44" s="45">
        <v>0</v>
      </c>
      <c r="K44" s="44">
        <v>0</v>
      </c>
      <c r="L44" s="36">
        <f t="shared" si="0"/>
        <v>0</v>
      </c>
    </row>
    <row r="45" spans="1:12" s="6" customFormat="1" ht="17.100000000000001" customHeight="1" x14ac:dyDescent="0.15">
      <c r="A45" s="14" t="s">
        <v>251</v>
      </c>
      <c r="B45" s="44">
        <v>0</v>
      </c>
      <c r="C45" s="44">
        <v>0</v>
      </c>
      <c r="D45" s="44">
        <v>0</v>
      </c>
      <c r="E45" s="44">
        <v>0</v>
      </c>
      <c r="F45" s="44">
        <v>0</v>
      </c>
      <c r="G45" s="44">
        <v>0</v>
      </c>
      <c r="H45" s="44">
        <v>0</v>
      </c>
      <c r="I45" s="44">
        <v>0</v>
      </c>
      <c r="J45" s="45">
        <v>0</v>
      </c>
      <c r="K45" s="44">
        <v>0</v>
      </c>
      <c r="L45" s="36">
        <f t="shared" si="0"/>
        <v>0</v>
      </c>
    </row>
    <row r="46" spans="1:12" s="6" customFormat="1" ht="17.100000000000001" customHeight="1" x14ac:dyDescent="0.15">
      <c r="A46" s="14" t="s">
        <v>252</v>
      </c>
      <c r="B46" s="44">
        <v>0</v>
      </c>
      <c r="C46" s="44">
        <v>0</v>
      </c>
      <c r="D46" s="44">
        <v>0</v>
      </c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45">
        <v>0</v>
      </c>
      <c r="K46" s="44">
        <v>0</v>
      </c>
      <c r="L46" s="36">
        <f t="shared" si="0"/>
        <v>0</v>
      </c>
    </row>
    <row r="47" spans="1:12" s="6" customFormat="1" ht="17.100000000000001" customHeight="1" x14ac:dyDescent="0.15">
      <c r="A47" s="13" t="s">
        <v>253</v>
      </c>
      <c r="B47" s="46">
        <v>0</v>
      </c>
      <c r="C47" s="46">
        <v>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7">
        <v>0</v>
      </c>
      <c r="K47" s="46">
        <v>0</v>
      </c>
      <c r="L47" s="36">
        <f t="shared" si="0"/>
        <v>0</v>
      </c>
    </row>
    <row r="48" spans="1:12" s="6" customFormat="1" ht="17.100000000000001" customHeight="1" x14ac:dyDescent="0.15">
      <c r="A48" s="14" t="s">
        <v>254</v>
      </c>
      <c r="B48" s="44">
        <v>0</v>
      </c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5">
        <v>0</v>
      </c>
      <c r="K48" s="44">
        <v>0</v>
      </c>
      <c r="L48" s="36">
        <f t="shared" si="0"/>
        <v>0</v>
      </c>
    </row>
    <row r="49" spans="1:12" s="6" customFormat="1" ht="17.100000000000001" customHeight="1" x14ac:dyDescent="0.15">
      <c r="A49" s="14" t="s">
        <v>255</v>
      </c>
      <c r="B49" s="44">
        <v>0</v>
      </c>
      <c r="C49" s="44">
        <v>0</v>
      </c>
      <c r="D49" s="44">
        <v>0</v>
      </c>
      <c r="E49" s="44">
        <v>0</v>
      </c>
      <c r="F49" s="44">
        <v>0</v>
      </c>
      <c r="G49" s="44">
        <v>0</v>
      </c>
      <c r="H49" s="44">
        <v>0</v>
      </c>
      <c r="I49" s="44">
        <v>0</v>
      </c>
      <c r="J49" s="45">
        <v>0</v>
      </c>
      <c r="K49" s="44">
        <v>0</v>
      </c>
      <c r="L49" s="36">
        <f t="shared" si="0"/>
        <v>0</v>
      </c>
    </row>
    <row r="50" spans="1:12" s="6" customFormat="1" ht="17.100000000000001" customHeight="1" x14ac:dyDescent="0.15">
      <c r="A50" s="14" t="s">
        <v>256</v>
      </c>
      <c r="B50" s="44">
        <v>0</v>
      </c>
      <c r="C50" s="44">
        <v>0</v>
      </c>
      <c r="D50" s="44">
        <v>0</v>
      </c>
      <c r="E50" s="44">
        <v>0</v>
      </c>
      <c r="F50" s="44">
        <v>0</v>
      </c>
      <c r="G50" s="44">
        <v>0</v>
      </c>
      <c r="H50" s="44">
        <v>0</v>
      </c>
      <c r="I50" s="44">
        <v>0</v>
      </c>
      <c r="J50" s="45">
        <v>0</v>
      </c>
      <c r="K50" s="44">
        <v>0</v>
      </c>
      <c r="L50" s="36">
        <f t="shared" si="0"/>
        <v>0</v>
      </c>
    </row>
    <row r="51" spans="1:12" s="6" customFormat="1" ht="17.100000000000001" customHeight="1" x14ac:dyDescent="0.15">
      <c r="A51" s="14" t="s">
        <v>257</v>
      </c>
      <c r="B51" s="44">
        <v>0</v>
      </c>
      <c r="C51" s="44">
        <v>0</v>
      </c>
      <c r="D51" s="44">
        <v>0</v>
      </c>
      <c r="E51" s="44">
        <v>0</v>
      </c>
      <c r="F51" s="44">
        <v>0</v>
      </c>
      <c r="G51" s="44">
        <v>0</v>
      </c>
      <c r="H51" s="44">
        <v>0</v>
      </c>
      <c r="I51" s="44">
        <v>0</v>
      </c>
      <c r="J51" s="45">
        <v>0</v>
      </c>
      <c r="K51" s="44">
        <v>0</v>
      </c>
      <c r="L51" s="36">
        <f t="shared" si="0"/>
        <v>0</v>
      </c>
    </row>
    <row r="52" spans="1:12" s="6" customFormat="1" ht="17.100000000000001" customHeight="1" x14ac:dyDescent="0.15">
      <c r="A52" s="13" t="s">
        <v>258</v>
      </c>
      <c r="B52" s="46">
        <v>0</v>
      </c>
      <c r="C52" s="46">
        <v>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7">
        <v>0</v>
      </c>
      <c r="K52" s="46">
        <v>0</v>
      </c>
      <c r="L52" s="36">
        <f t="shared" si="0"/>
        <v>0</v>
      </c>
    </row>
    <row r="53" spans="1:12" s="6" customFormat="1" ht="17.100000000000001" customHeight="1" x14ac:dyDescent="0.15">
      <c r="A53" s="14" t="s">
        <v>259</v>
      </c>
      <c r="B53" s="44" t="s">
        <v>309</v>
      </c>
      <c r="C53" s="44">
        <v>0</v>
      </c>
      <c r="D53" s="44">
        <v>0</v>
      </c>
      <c r="E53" s="44">
        <v>0</v>
      </c>
      <c r="F53" s="44">
        <v>0</v>
      </c>
      <c r="G53" s="44">
        <v>0</v>
      </c>
      <c r="H53" s="44">
        <v>0</v>
      </c>
      <c r="I53" s="44">
        <v>0</v>
      </c>
      <c r="J53" s="45">
        <v>0</v>
      </c>
      <c r="K53" s="44">
        <v>0</v>
      </c>
      <c r="L53" s="36">
        <f t="shared" si="0"/>
        <v>0</v>
      </c>
    </row>
    <row r="54" spans="1:12" s="6" customFormat="1" ht="17.100000000000001" customHeight="1" x14ac:dyDescent="0.15">
      <c r="A54" s="14" t="s">
        <v>260</v>
      </c>
      <c r="B54" s="44">
        <v>0</v>
      </c>
      <c r="C54" s="44">
        <v>0</v>
      </c>
      <c r="D54" s="44">
        <v>0</v>
      </c>
      <c r="E54" s="44">
        <v>0</v>
      </c>
      <c r="F54" s="44">
        <v>0</v>
      </c>
      <c r="G54" s="44">
        <v>0</v>
      </c>
      <c r="H54" s="44">
        <v>0</v>
      </c>
      <c r="I54" s="44">
        <v>0</v>
      </c>
      <c r="J54" s="45">
        <v>0</v>
      </c>
      <c r="K54" s="44">
        <v>0</v>
      </c>
      <c r="L54" s="36">
        <f t="shared" si="0"/>
        <v>0</v>
      </c>
    </row>
    <row r="55" spans="1:12" s="6" customFormat="1" ht="17.100000000000001" customHeight="1" x14ac:dyDescent="0.15">
      <c r="A55" s="14" t="s">
        <v>261</v>
      </c>
      <c r="B55" s="44" t="s">
        <v>309</v>
      </c>
      <c r="C55" s="44">
        <v>0</v>
      </c>
      <c r="D55" s="44">
        <v>0</v>
      </c>
      <c r="E55" s="44">
        <v>0</v>
      </c>
      <c r="F55" s="44">
        <v>0</v>
      </c>
      <c r="G55" s="44">
        <v>0</v>
      </c>
      <c r="H55" s="44">
        <v>0</v>
      </c>
      <c r="I55" s="44">
        <v>0</v>
      </c>
      <c r="J55" s="45">
        <v>0</v>
      </c>
      <c r="K55" s="44">
        <v>0</v>
      </c>
      <c r="L55" s="36">
        <f t="shared" si="0"/>
        <v>0</v>
      </c>
    </row>
    <row r="56" spans="1:12" s="6" customFormat="1" ht="17.100000000000001" customHeight="1" x14ac:dyDescent="0.15">
      <c r="A56" s="14" t="s">
        <v>262</v>
      </c>
      <c r="B56" s="44" t="s">
        <v>309</v>
      </c>
      <c r="C56" s="44">
        <v>0</v>
      </c>
      <c r="D56" s="44"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5">
        <v>0</v>
      </c>
      <c r="K56" s="44">
        <v>0</v>
      </c>
      <c r="L56" s="36">
        <f t="shared" si="0"/>
        <v>0</v>
      </c>
    </row>
    <row r="57" spans="1:12" s="6" customFormat="1" ht="17.100000000000001" customHeight="1" x14ac:dyDescent="0.15">
      <c r="A57" s="13" t="s">
        <v>263</v>
      </c>
      <c r="B57" s="46" t="s">
        <v>309</v>
      </c>
      <c r="C57" s="46">
        <v>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7">
        <v>0</v>
      </c>
      <c r="K57" s="46">
        <v>0</v>
      </c>
      <c r="L57" s="36">
        <f t="shared" si="0"/>
        <v>0</v>
      </c>
    </row>
    <row r="58" spans="1:12" s="6" customFormat="1" ht="17.100000000000001" customHeight="1" x14ac:dyDescent="0.15">
      <c r="A58" s="14" t="s">
        <v>264</v>
      </c>
      <c r="B58" s="44">
        <v>5</v>
      </c>
      <c r="C58" s="48">
        <v>0</v>
      </c>
      <c r="D58" s="48">
        <v>0</v>
      </c>
      <c r="E58" s="48">
        <v>1</v>
      </c>
      <c r="F58" s="48">
        <v>0</v>
      </c>
      <c r="G58" s="48">
        <v>1</v>
      </c>
      <c r="H58" s="48">
        <v>1</v>
      </c>
      <c r="I58" s="48">
        <v>1</v>
      </c>
      <c r="J58" s="49">
        <v>1</v>
      </c>
      <c r="K58" s="48">
        <v>0</v>
      </c>
      <c r="L58" s="36">
        <f t="shared" si="0"/>
        <v>5</v>
      </c>
    </row>
    <row r="59" spans="1:12" s="6" customFormat="1" ht="17.100000000000001" customHeight="1" x14ac:dyDescent="0.15">
      <c r="A59" s="14" t="s">
        <v>265</v>
      </c>
      <c r="B59" s="44" t="s">
        <v>309</v>
      </c>
      <c r="C59" s="50">
        <v>0</v>
      </c>
      <c r="D59" s="50">
        <v>0</v>
      </c>
      <c r="E59" s="50">
        <v>0</v>
      </c>
      <c r="F59" s="50">
        <v>0</v>
      </c>
      <c r="G59" s="50">
        <v>0</v>
      </c>
      <c r="H59" s="50">
        <v>0</v>
      </c>
      <c r="I59" s="50">
        <v>0</v>
      </c>
      <c r="J59" s="51">
        <v>0</v>
      </c>
      <c r="K59" s="50">
        <v>0</v>
      </c>
      <c r="L59" s="36">
        <f t="shared" si="0"/>
        <v>0</v>
      </c>
    </row>
    <row r="60" spans="1:12" s="6" customFormat="1" ht="17.100000000000001" customHeight="1" x14ac:dyDescent="0.15">
      <c r="A60" s="14" t="s">
        <v>266</v>
      </c>
      <c r="B60" s="44" t="s">
        <v>309</v>
      </c>
      <c r="C60" s="50">
        <v>0</v>
      </c>
      <c r="D60" s="50">
        <v>0</v>
      </c>
      <c r="E60" s="50">
        <v>0</v>
      </c>
      <c r="F60" s="50">
        <v>0</v>
      </c>
      <c r="G60" s="50">
        <v>0</v>
      </c>
      <c r="H60" s="50">
        <v>0</v>
      </c>
      <c r="I60" s="50">
        <v>0</v>
      </c>
      <c r="J60" s="51">
        <v>0</v>
      </c>
      <c r="K60" s="50">
        <v>0</v>
      </c>
      <c r="L60" s="36">
        <f t="shared" si="0"/>
        <v>0</v>
      </c>
    </row>
    <row r="61" spans="1:12" s="6" customFormat="1" ht="17.100000000000001" customHeight="1" x14ac:dyDescent="0.15">
      <c r="A61" s="14" t="s">
        <v>267</v>
      </c>
      <c r="B61" s="44">
        <v>1</v>
      </c>
      <c r="C61" s="50">
        <v>0</v>
      </c>
      <c r="D61" s="50">
        <v>0</v>
      </c>
      <c r="E61" s="50">
        <v>1</v>
      </c>
      <c r="F61" s="50">
        <v>0</v>
      </c>
      <c r="G61" s="50">
        <v>0</v>
      </c>
      <c r="H61" s="50">
        <v>0</v>
      </c>
      <c r="I61" s="50">
        <v>0</v>
      </c>
      <c r="J61" s="51">
        <v>0</v>
      </c>
      <c r="K61" s="50">
        <v>0</v>
      </c>
      <c r="L61" s="36">
        <f t="shared" si="0"/>
        <v>1</v>
      </c>
    </row>
    <row r="62" spans="1:12" s="6" customFormat="1" ht="17.100000000000001" customHeight="1" x14ac:dyDescent="0.15">
      <c r="A62" s="13" t="s">
        <v>268</v>
      </c>
      <c r="B62" s="46">
        <v>0</v>
      </c>
      <c r="C62" s="52">
        <v>0</v>
      </c>
      <c r="D62" s="52">
        <v>0</v>
      </c>
      <c r="E62" s="52">
        <v>0</v>
      </c>
      <c r="F62" s="52">
        <v>0</v>
      </c>
      <c r="G62" s="52">
        <v>0</v>
      </c>
      <c r="H62" s="52">
        <v>0</v>
      </c>
      <c r="I62" s="52">
        <v>0</v>
      </c>
      <c r="J62" s="53">
        <v>0</v>
      </c>
      <c r="K62" s="52">
        <v>0</v>
      </c>
      <c r="L62" s="36">
        <f t="shared" si="0"/>
        <v>0</v>
      </c>
    </row>
    <row r="63" spans="1:12" s="6" customFormat="1" ht="17.100000000000001" customHeight="1" x14ac:dyDescent="0.15">
      <c r="A63" s="14" t="s">
        <v>269</v>
      </c>
      <c r="B63" s="44">
        <v>21</v>
      </c>
      <c r="C63" s="54">
        <v>0</v>
      </c>
      <c r="D63" s="54">
        <v>1</v>
      </c>
      <c r="E63" s="54">
        <v>0</v>
      </c>
      <c r="F63" s="54">
        <v>6</v>
      </c>
      <c r="G63" s="54">
        <v>3</v>
      </c>
      <c r="H63" s="54">
        <v>3</v>
      </c>
      <c r="I63" s="54">
        <v>5</v>
      </c>
      <c r="J63" s="55">
        <v>2</v>
      </c>
      <c r="K63" s="54">
        <v>1</v>
      </c>
      <c r="L63" s="36">
        <f t="shared" si="0"/>
        <v>21</v>
      </c>
    </row>
    <row r="64" spans="1:12" s="6" customFormat="1" ht="17.100000000000001" customHeight="1" x14ac:dyDescent="0.15">
      <c r="A64" s="14" t="s">
        <v>270</v>
      </c>
      <c r="B64" s="44">
        <v>1</v>
      </c>
      <c r="C64" s="50">
        <v>0</v>
      </c>
      <c r="D64" s="50">
        <v>0</v>
      </c>
      <c r="E64" s="50">
        <v>0</v>
      </c>
      <c r="F64" s="50">
        <v>0</v>
      </c>
      <c r="G64" s="50">
        <v>0</v>
      </c>
      <c r="H64" s="50">
        <v>0</v>
      </c>
      <c r="I64" s="50">
        <v>1</v>
      </c>
      <c r="J64" s="51">
        <v>0</v>
      </c>
      <c r="K64" s="50">
        <v>0</v>
      </c>
      <c r="L64" s="36">
        <f t="shared" si="0"/>
        <v>1</v>
      </c>
    </row>
    <row r="65" spans="1:12" s="6" customFormat="1" ht="17.100000000000001" customHeight="1" x14ac:dyDescent="0.15">
      <c r="A65" s="14" t="s">
        <v>271</v>
      </c>
      <c r="B65" s="44">
        <v>0</v>
      </c>
      <c r="C65" s="50">
        <v>0</v>
      </c>
      <c r="D65" s="50">
        <v>0</v>
      </c>
      <c r="E65" s="50">
        <v>0</v>
      </c>
      <c r="F65" s="50">
        <v>0</v>
      </c>
      <c r="G65" s="50">
        <v>0</v>
      </c>
      <c r="H65" s="50">
        <v>0</v>
      </c>
      <c r="I65" s="50">
        <v>0</v>
      </c>
      <c r="J65" s="51">
        <v>0</v>
      </c>
      <c r="K65" s="50">
        <v>0</v>
      </c>
      <c r="L65" s="36">
        <f t="shared" si="0"/>
        <v>0</v>
      </c>
    </row>
    <row r="66" spans="1:12" s="6" customFormat="1" ht="17.100000000000001" customHeight="1" x14ac:dyDescent="0.15">
      <c r="A66" s="14" t="s">
        <v>272</v>
      </c>
      <c r="B66" s="44">
        <v>2</v>
      </c>
      <c r="C66" s="50">
        <v>0</v>
      </c>
      <c r="D66" s="50">
        <v>0</v>
      </c>
      <c r="E66" s="50">
        <v>0</v>
      </c>
      <c r="F66" s="50">
        <v>0</v>
      </c>
      <c r="G66" s="50">
        <v>1</v>
      </c>
      <c r="H66" s="50">
        <v>0</v>
      </c>
      <c r="I66" s="50">
        <v>1</v>
      </c>
      <c r="J66" s="51">
        <v>0</v>
      </c>
      <c r="K66" s="50">
        <v>0</v>
      </c>
      <c r="L66" s="36">
        <f t="shared" si="0"/>
        <v>2</v>
      </c>
    </row>
    <row r="67" spans="1:12" s="6" customFormat="1" ht="17.100000000000001" customHeight="1" x14ac:dyDescent="0.15">
      <c r="A67" s="13" t="s">
        <v>273</v>
      </c>
      <c r="B67" s="46" t="s">
        <v>309</v>
      </c>
      <c r="C67" s="52">
        <v>0</v>
      </c>
      <c r="D67" s="52">
        <v>0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3">
        <v>0</v>
      </c>
      <c r="K67" s="52">
        <v>0</v>
      </c>
      <c r="L67" s="36">
        <f t="shared" si="0"/>
        <v>0</v>
      </c>
    </row>
    <row r="68" spans="1:12" s="6" customFormat="1" ht="17.100000000000001" customHeight="1" x14ac:dyDescent="0.15">
      <c r="A68" s="14" t="s">
        <v>274</v>
      </c>
      <c r="B68" s="54">
        <v>0</v>
      </c>
      <c r="C68" s="54">
        <v>0</v>
      </c>
      <c r="D68" s="54">
        <v>0</v>
      </c>
      <c r="E68" s="54">
        <v>0</v>
      </c>
      <c r="F68" s="54">
        <v>0</v>
      </c>
      <c r="G68" s="54">
        <v>0</v>
      </c>
      <c r="H68" s="54">
        <v>0</v>
      </c>
      <c r="I68" s="54">
        <v>0</v>
      </c>
      <c r="J68" s="55">
        <v>0</v>
      </c>
      <c r="K68" s="54">
        <v>0</v>
      </c>
      <c r="L68" s="36">
        <f t="shared" ref="L68:L73" si="1">SUM(C68:K68)</f>
        <v>0</v>
      </c>
    </row>
    <row r="69" spans="1:12" s="6" customFormat="1" ht="17.100000000000001" customHeight="1" x14ac:dyDescent="0.15">
      <c r="A69" s="14" t="s">
        <v>275</v>
      </c>
      <c r="B69" s="50">
        <v>1</v>
      </c>
      <c r="C69" s="50">
        <v>0</v>
      </c>
      <c r="D69" s="50">
        <v>0</v>
      </c>
      <c r="E69" s="50">
        <v>1</v>
      </c>
      <c r="F69" s="50">
        <v>0</v>
      </c>
      <c r="G69" s="50">
        <v>0</v>
      </c>
      <c r="H69" s="50">
        <v>0</v>
      </c>
      <c r="I69" s="50">
        <v>0</v>
      </c>
      <c r="J69" s="51">
        <v>0</v>
      </c>
      <c r="K69" s="50">
        <v>0</v>
      </c>
      <c r="L69" s="36">
        <f t="shared" si="1"/>
        <v>1</v>
      </c>
    </row>
    <row r="70" spans="1:12" s="6" customFormat="1" ht="17.100000000000001" customHeight="1" x14ac:dyDescent="0.15">
      <c r="A70" s="14" t="s">
        <v>276</v>
      </c>
      <c r="B70" s="50">
        <v>0</v>
      </c>
      <c r="C70" s="50">
        <v>0</v>
      </c>
      <c r="D70" s="50">
        <v>0</v>
      </c>
      <c r="E70" s="50">
        <v>0</v>
      </c>
      <c r="F70" s="50">
        <v>0</v>
      </c>
      <c r="G70" s="50">
        <v>0</v>
      </c>
      <c r="H70" s="50">
        <v>0</v>
      </c>
      <c r="I70" s="50">
        <v>0</v>
      </c>
      <c r="J70" s="51">
        <v>0</v>
      </c>
      <c r="K70" s="50">
        <v>0</v>
      </c>
      <c r="L70" s="36">
        <f t="shared" si="1"/>
        <v>0</v>
      </c>
    </row>
    <row r="71" spans="1:12" s="6" customFormat="1" ht="17.100000000000001" customHeight="1" x14ac:dyDescent="0.15">
      <c r="A71" s="14" t="s">
        <v>277</v>
      </c>
      <c r="B71" s="50">
        <v>0</v>
      </c>
      <c r="C71" s="50">
        <v>0</v>
      </c>
      <c r="D71" s="50">
        <v>0</v>
      </c>
      <c r="E71" s="50">
        <v>0</v>
      </c>
      <c r="F71" s="50">
        <v>0</v>
      </c>
      <c r="G71" s="50">
        <v>0</v>
      </c>
      <c r="H71" s="50">
        <v>0</v>
      </c>
      <c r="I71" s="50">
        <v>0</v>
      </c>
      <c r="J71" s="51">
        <v>0</v>
      </c>
      <c r="K71" s="50">
        <v>0</v>
      </c>
      <c r="L71" s="36">
        <f t="shared" si="1"/>
        <v>0</v>
      </c>
    </row>
    <row r="72" spans="1:12" s="6" customFormat="1" ht="17.100000000000001" customHeight="1" x14ac:dyDescent="0.15">
      <c r="A72" s="24" t="s">
        <v>278</v>
      </c>
      <c r="B72" s="52">
        <v>1</v>
      </c>
      <c r="C72" s="52">
        <v>0</v>
      </c>
      <c r="D72" s="52">
        <v>0</v>
      </c>
      <c r="E72" s="52">
        <v>0</v>
      </c>
      <c r="F72" s="52">
        <v>0</v>
      </c>
      <c r="G72" s="52">
        <v>1</v>
      </c>
      <c r="H72" s="52">
        <v>0</v>
      </c>
      <c r="I72" s="52">
        <v>0</v>
      </c>
      <c r="J72" s="53">
        <v>0</v>
      </c>
      <c r="K72" s="52">
        <v>0</v>
      </c>
      <c r="L72" s="36">
        <f t="shared" si="1"/>
        <v>1</v>
      </c>
    </row>
    <row r="73" spans="1:12" s="36" customFormat="1" ht="13.5" x14ac:dyDescent="0.15">
      <c r="A73" s="37"/>
      <c r="B73" s="36">
        <f>SUM(B3:B72)</f>
        <v>165</v>
      </c>
      <c r="C73" s="36">
        <f t="shared" ref="C73:K73" si="2">SUM(C3:C72)</f>
        <v>0</v>
      </c>
      <c r="D73" s="36">
        <f t="shared" si="2"/>
        <v>2</v>
      </c>
      <c r="E73" s="36">
        <f t="shared" si="2"/>
        <v>24</v>
      </c>
      <c r="F73" s="36">
        <f t="shared" si="2"/>
        <v>25</v>
      </c>
      <c r="G73" s="36">
        <f t="shared" si="2"/>
        <v>20</v>
      </c>
      <c r="H73" s="36">
        <f t="shared" si="2"/>
        <v>23</v>
      </c>
      <c r="I73" s="36">
        <f t="shared" si="2"/>
        <v>32</v>
      </c>
      <c r="J73" s="36">
        <f t="shared" si="2"/>
        <v>17</v>
      </c>
      <c r="K73" s="36">
        <f t="shared" si="2"/>
        <v>22</v>
      </c>
      <c r="L73" s="36">
        <f t="shared" si="1"/>
        <v>165</v>
      </c>
    </row>
  </sheetData>
  <mergeCells count="1">
    <mergeCell ref="J1:K1"/>
  </mergeCells>
  <phoneticPr fontId="2"/>
  <pageMargins left="0.78740157480314965" right="0" top="0.35433070866141736" bottom="0" header="0.51181102362204722" footer="0.23622047244094491"/>
  <pageSetup paperSize="9" scale="7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75"/>
  <sheetViews>
    <sheetView tabSelected="1" zoomScaleNormal="100" zoomScaleSheetLayoutView="75" workbookViewId="0">
      <pane xSplit="1" ySplit="2" topLeftCell="B30" activePane="bottomRight" state="frozen"/>
      <selection activeCell="E13" sqref="E13"/>
      <selection pane="topRight" activeCell="E13" sqref="E13"/>
      <selection pane="bottomLeft" activeCell="E13" sqref="E13"/>
      <selection pane="bottomRight" activeCell="E13" sqref="E13"/>
    </sheetView>
  </sheetViews>
  <sheetFormatPr defaultRowHeight="17.25" x14ac:dyDescent="0.15"/>
  <cols>
    <col min="1" max="1" width="46.625" style="2" customWidth="1"/>
    <col min="2" max="2" width="8.5" style="1" bestFit="1" customWidth="1"/>
    <col min="3" max="3" width="7.625" style="1" bestFit="1" customWidth="1"/>
    <col min="4" max="10" width="8.5" style="1" bestFit="1" customWidth="1"/>
    <col min="11" max="11" width="8.5" style="1" customWidth="1"/>
    <col min="12" max="12" width="8.5" style="38" bestFit="1" customWidth="1"/>
    <col min="13" max="14" width="7.375" style="1" customWidth="1"/>
    <col min="15" max="16384" width="9" style="1"/>
  </cols>
  <sheetData>
    <row r="1" spans="1:12" s="9" customFormat="1" ht="20.100000000000001" customHeight="1" x14ac:dyDescent="0.15">
      <c r="A1" s="41" t="s">
        <v>308</v>
      </c>
      <c r="B1" s="41"/>
      <c r="C1" s="41"/>
      <c r="D1" s="41"/>
      <c r="E1" s="41"/>
      <c r="F1" s="41"/>
      <c r="G1" s="41"/>
      <c r="H1" s="41"/>
      <c r="I1" s="41"/>
      <c r="J1" s="42" t="s">
        <v>337</v>
      </c>
      <c r="K1" s="42"/>
      <c r="L1" s="40"/>
    </row>
    <row r="2" spans="1:12" s="3" customFormat="1" ht="30" customHeight="1" x14ac:dyDescent="0.15">
      <c r="A2" s="28"/>
      <c r="B2" s="11" t="s">
        <v>30</v>
      </c>
      <c r="C2" s="33" t="s">
        <v>350</v>
      </c>
      <c r="D2" s="33" t="s">
        <v>342</v>
      </c>
      <c r="E2" s="33" t="s">
        <v>343</v>
      </c>
      <c r="F2" s="33" t="s">
        <v>344</v>
      </c>
      <c r="G2" s="34" t="s">
        <v>345</v>
      </c>
      <c r="H2" s="34" t="s">
        <v>346</v>
      </c>
      <c r="I2" s="34" t="s">
        <v>347</v>
      </c>
      <c r="J2" s="34" t="s">
        <v>348</v>
      </c>
      <c r="K2" s="33" t="s">
        <v>349</v>
      </c>
      <c r="L2" s="38"/>
    </row>
    <row r="3" spans="1:12" ht="17.100000000000001" customHeight="1" x14ac:dyDescent="0.15">
      <c r="A3" s="14" t="s">
        <v>279</v>
      </c>
      <c r="B3" s="44">
        <v>1</v>
      </c>
      <c r="C3" s="56">
        <v>0</v>
      </c>
      <c r="D3" s="44">
        <v>0</v>
      </c>
      <c r="E3" s="44">
        <v>0</v>
      </c>
      <c r="F3" s="44">
        <v>0</v>
      </c>
      <c r="G3" s="44">
        <v>0</v>
      </c>
      <c r="H3" s="44">
        <v>1</v>
      </c>
      <c r="I3" s="44">
        <v>0</v>
      </c>
      <c r="J3" s="45">
        <v>0</v>
      </c>
      <c r="K3" s="44">
        <v>0</v>
      </c>
      <c r="L3" s="38">
        <f>SUM(C3:K3)</f>
        <v>1</v>
      </c>
    </row>
    <row r="4" spans="1:12" ht="17.100000000000001" customHeight="1" x14ac:dyDescent="0.15">
      <c r="A4" s="14" t="s">
        <v>280</v>
      </c>
      <c r="B4" s="44" t="s">
        <v>309</v>
      </c>
      <c r="C4" s="56">
        <v>0</v>
      </c>
      <c r="D4" s="44">
        <v>0</v>
      </c>
      <c r="E4" s="44">
        <v>0</v>
      </c>
      <c r="F4" s="44">
        <v>0</v>
      </c>
      <c r="G4" s="44">
        <v>0</v>
      </c>
      <c r="H4" s="44">
        <v>0</v>
      </c>
      <c r="I4" s="44">
        <v>0</v>
      </c>
      <c r="J4" s="45">
        <v>0</v>
      </c>
      <c r="K4" s="44">
        <v>0</v>
      </c>
      <c r="L4" s="38">
        <f t="shared" ref="L4:L56" si="0">SUM(C4:K4)</f>
        <v>0</v>
      </c>
    </row>
    <row r="5" spans="1:12" ht="17.100000000000001" customHeight="1" x14ac:dyDescent="0.15">
      <c r="A5" s="14" t="s">
        <v>281</v>
      </c>
      <c r="B5" s="44">
        <v>10</v>
      </c>
      <c r="C5" s="56">
        <v>0</v>
      </c>
      <c r="D5" s="44">
        <v>0</v>
      </c>
      <c r="E5" s="44">
        <v>0</v>
      </c>
      <c r="F5" s="44">
        <v>0</v>
      </c>
      <c r="G5" s="44">
        <v>1</v>
      </c>
      <c r="H5" s="44">
        <v>1</v>
      </c>
      <c r="I5" s="44">
        <v>0</v>
      </c>
      <c r="J5" s="45">
        <v>2</v>
      </c>
      <c r="K5" s="44">
        <v>6</v>
      </c>
      <c r="L5" s="38">
        <f t="shared" si="0"/>
        <v>10</v>
      </c>
    </row>
    <row r="6" spans="1:12" ht="17.100000000000001" customHeight="1" x14ac:dyDescent="0.15">
      <c r="A6" s="14" t="s">
        <v>282</v>
      </c>
      <c r="B6" s="44">
        <v>1</v>
      </c>
      <c r="C6" s="56">
        <v>0</v>
      </c>
      <c r="D6" s="44">
        <v>0</v>
      </c>
      <c r="E6" s="44">
        <v>1</v>
      </c>
      <c r="F6" s="44">
        <v>0</v>
      </c>
      <c r="G6" s="44">
        <v>0</v>
      </c>
      <c r="H6" s="44">
        <v>0</v>
      </c>
      <c r="I6" s="44">
        <v>0</v>
      </c>
      <c r="J6" s="45">
        <v>0</v>
      </c>
      <c r="K6" s="44">
        <v>0</v>
      </c>
      <c r="L6" s="38">
        <f t="shared" si="0"/>
        <v>1</v>
      </c>
    </row>
    <row r="7" spans="1:12" ht="17.100000000000001" customHeight="1" x14ac:dyDescent="0.15">
      <c r="A7" s="24" t="s">
        <v>283</v>
      </c>
      <c r="B7" s="46">
        <v>0</v>
      </c>
      <c r="C7" s="57">
        <v>0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7">
        <v>0</v>
      </c>
      <c r="K7" s="46">
        <v>0</v>
      </c>
      <c r="L7" s="38">
        <f t="shared" si="0"/>
        <v>0</v>
      </c>
    </row>
    <row r="8" spans="1:12" ht="17.100000000000001" customHeight="1" x14ac:dyDescent="0.15">
      <c r="A8" s="14" t="s">
        <v>284</v>
      </c>
      <c r="B8" s="44" t="s">
        <v>309</v>
      </c>
      <c r="C8" s="56">
        <v>0</v>
      </c>
      <c r="D8" s="44">
        <v>0</v>
      </c>
      <c r="E8" s="44">
        <v>0</v>
      </c>
      <c r="F8" s="44">
        <v>0</v>
      </c>
      <c r="G8" s="44">
        <v>0</v>
      </c>
      <c r="H8" s="44">
        <v>0</v>
      </c>
      <c r="I8" s="44">
        <v>0</v>
      </c>
      <c r="J8" s="45">
        <v>0</v>
      </c>
      <c r="K8" s="44">
        <v>0</v>
      </c>
      <c r="L8" s="38">
        <f t="shared" si="0"/>
        <v>0</v>
      </c>
    </row>
    <row r="9" spans="1:12" ht="17.100000000000001" customHeight="1" x14ac:dyDescent="0.15">
      <c r="A9" s="14" t="s">
        <v>285</v>
      </c>
      <c r="B9" s="44">
        <v>1</v>
      </c>
      <c r="C9" s="56">
        <v>0</v>
      </c>
      <c r="D9" s="44">
        <v>0</v>
      </c>
      <c r="E9" s="44">
        <v>1</v>
      </c>
      <c r="F9" s="44">
        <v>0</v>
      </c>
      <c r="G9" s="44">
        <v>0</v>
      </c>
      <c r="H9" s="44">
        <v>0</v>
      </c>
      <c r="I9" s="44">
        <v>0</v>
      </c>
      <c r="J9" s="45">
        <v>0</v>
      </c>
      <c r="K9" s="44">
        <v>0</v>
      </c>
      <c r="L9" s="38">
        <f t="shared" si="0"/>
        <v>1</v>
      </c>
    </row>
    <row r="10" spans="1:12" ht="17.100000000000001" customHeight="1" x14ac:dyDescent="0.15">
      <c r="A10" s="14" t="s">
        <v>341</v>
      </c>
      <c r="B10" s="44">
        <v>1</v>
      </c>
      <c r="C10" s="56">
        <v>0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5">
        <v>0</v>
      </c>
      <c r="K10" s="44">
        <v>1</v>
      </c>
      <c r="L10" s="38">
        <f t="shared" si="0"/>
        <v>1</v>
      </c>
    </row>
    <row r="11" spans="1:12" ht="17.100000000000001" customHeight="1" x14ac:dyDescent="0.15">
      <c r="A11" s="14" t="s">
        <v>286</v>
      </c>
      <c r="B11" s="44">
        <v>1</v>
      </c>
      <c r="C11" s="56">
        <v>0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1</v>
      </c>
      <c r="J11" s="45">
        <v>0</v>
      </c>
      <c r="K11" s="44">
        <v>0</v>
      </c>
      <c r="L11" s="38">
        <f t="shared" si="0"/>
        <v>1</v>
      </c>
    </row>
    <row r="12" spans="1:12" ht="17.100000000000001" customHeight="1" x14ac:dyDescent="0.15">
      <c r="A12" s="24" t="s">
        <v>287</v>
      </c>
      <c r="B12" s="46">
        <v>1</v>
      </c>
      <c r="C12" s="57">
        <v>0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1</v>
      </c>
      <c r="J12" s="47">
        <v>0</v>
      </c>
      <c r="K12" s="46">
        <v>0</v>
      </c>
      <c r="L12" s="38">
        <f t="shared" si="0"/>
        <v>1</v>
      </c>
    </row>
    <row r="13" spans="1:12" ht="17.100000000000001" customHeight="1" x14ac:dyDescent="0.15">
      <c r="A13" s="14" t="s">
        <v>288</v>
      </c>
      <c r="B13" s="44">
        <v>0</v>
      </c>
      <c r="C13" s="56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5">
        <v>0</v>
      </c>
      <c r="K13" s="44">
        <v>0</v>
      </c>
      <c r="L13" s="38">
        <f t="shared" si="0"/>
        <v>0</v>
      </c>
    </row>
    <row r="14" spans="1:12" ht="17.100000000000001" customHeight="1" x14ac:dyDescent="0.15">
      <c r="A14" s="14" t="s">
        <v>289</v>
      </c>
      <c r="B14" s="44">
        <v>0</v>
      </c>
      <c r="C14" s="56">
        <v>0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5">
        <v>0</v>
      </c>
      <c r="K14" s="44">
        <v>0</v>
      </c>
      <c r="L14" s="38">
        <f t="shared" si="0"/>
        <v>0</v>
      </c>
    </row>
    <row r="15" spans="1:12" ht="17.100000000000001" customHeight="1" x14ac:dyDescent="0.15">
      <c r="A15" s="14" t="s">
        <v>290</v>
      </c>
      <c r="B15" s="44">
        <v>0</v>
      </c>
      <c r="C15" s="56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5">
        <v>0</v>
      </c>
      <c r="K15" s="44">
        <v>0</v>
      </c>
      <c r="L15" s="38">
        <f t="shared" si="0"/>
        <v>0</v>
      </c>
    </row>
    <row r="16" spans="1:12" ht="17.100000000000001" customHeight="1" x14ac:dyDescent="0.15">
      <c r="A16" s="14" t="s">
        <v>291</v>
      </c>
      <c r="B16" s="44">
        <v>0</v>
      </c>
      <c r="C16" s="56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5">
        <v>0</v>
      </c>
      <c r="K16" s="44">
        <v>0</v>
      </c>
      <c r="L16" s="38">
        <f t="shared" si="0"/>
        <v>0</v>
      </c>
    </row>
    <row r="17" spans="1:12" ht="17.100000000000001" customHeight="1" x14ac:dyDescent="0.15">
      <c r="A17" s="24" t="s">
        <v>292</v>
      </c>
      <c r="B17" s="46">
        <v>0</v>
      </c>
      <c r="C17" s="57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7">
        <v>0</v>
      </c>
      <c r="K17" s="46">
        <v>0</v>
      </c>
      <c r="L17" s="38">
        <f t="shared" si="0"/>
        <v>0</v>
      </c>
    </row>
    <row r="18" spans="1:12" ht="17.100000000000001" customHeight="1" x14ac:dyDescent="0.15">
      <c r="A18" s="14" t="s">
        <v>293</v>
      </c>
      <c r="B18" s="44">
        <v>2</v>
      </c>
      <c r="C18" s="56">
        <v>0</v>
      </c>
      <c r="D18" s="44">
        <v>0</v>
      </c>
      <c r="E18" s="44">
        <v>2</v>
      </c>
      <c r="F18" s="44">
        <v>0</v>
      </c>
      <c r="G18" s="44">
        <v>0</v>
      </c>
      <c r="H18" s="44">
        <v>0</v>
      </c>
      <c r="I18" s="44">
        <v>0</v>
      </c>
      <c r="J18" s="45">
        <v>0</v>
      </c>
      <c r="K18" s="44">
        <v>0</v>
      </c>
      <c r="L18" s="38">
        <f t="shared" si="0"/>
        <v>2</v>
      </c>
    </row>
    <row r="19" spans="1:12" ht="17.100000000000001" customHeight="1" x14ac:dyDescent="0.15">
      <c r="A19" s="14" t="s">
        <v>294</v>
      </c>
      <c r="B19" s="44" t="s">
        <v>309</v>
      </c>
      <c r="C19" s="56">
        <v>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5">
        <v>0</v>
      </c>
      <c r="K19" s="44">
        <v>0</v>
      </c>
      <c r="L19" s="38">
        <f t="shared" si="0"/>
        <v>0</v>
      </c>
    </row>
    <row r="20" spans="1:12" ht="17.100000000000001" customHeight="1" x14ac:dyDescent="0.15">
      <c r="A20" s="14" t="s">
        <v>295</v>
      </c>
      <c r="B20" s="44" t="s">
        <v>309</v>
      </c>
      <c r="C20" s="56">
        <v>0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5">
        <v>0</v>
      </c>
      <c r="K20" s="44">
        <v>0</v>
      </c>
      <c r="L20" s="38">
        <f t="shared" si="0"/>
        <v>0</v>
      </c>
    </row>
    <row r="21" spans="1:12" ht="17.100000000000001" customHeight="1" x14ac:dyDescent="0.15">
      <c r="A21" s="14" t="s">
        <v>296</v>
      </c>
      <c r="B21" s="44" t="s">
        <v>309</v>
      </c>
      <c r="C21" s="56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5">
        <v>0</v>
      </c>
      <c r="K21" s="44">
        <v>0</v>
      </c>
      <c r="L21" s="38">
        <f t="shared" si="0"/>
        <v>0</v>
      </c>
    </row>
    <row r="22" spans="1:12" ht="17.100000000000001" customHeight="1" x14ac:dyDescent="0.15">
      <c r="A22" s="24" t="s">
        <v>297</v>
      </c>
      <c r="B22" s="46">
        <v>14</v>
      </c>
      <c r="C22" s="57">
        <v>0</v>
      </c>
      <c r="D22" s="46">
        <v>0</v>
      </c>
      <c r="E22" s="46">
        <v>0</v>
      </c>
      <c r="F22" s="46">
        <v>0</v>
      </c>
      <c r="G22" s="46">
        <v>2</v>
      </c>
      <c r="H22" s="46">
        <v>2</v>
      </c>
      <c r="I22" s="46">
        <v>3</v>
      </c>
      <c r="J22" s="47">
        <v>4</v>
      </c>
      <c r="K22" s="46">
        <v>3</v>
      </c>
      <c r="L22" s="38">
        <f t="shared" si="0"/>
        <v>14</v>
      </c>
    </row>
    <row r="23" spans="1:12" ht="17.100000000000001" customHeight="1" x14ac:dyDescent="0.15">
      <c r="A23" s="14" t="s">
        <v>298</v>
      </c>
      <c r="B23" s="44">
        <v>1</v>
      </c>
      <c r="C23" s="56">
        <v>0</v>
      </c>
      <c r="D23" s="44">
        <v>0</v>
      </c>
      <c r="E23" s="44">
        <v>0</v>
      </c>
      <c r="F23" s="44">
        <v>0</v>
      </c>
      <c r="G23" s="44">
        <v>0</v>
      </c>
      <c r="H23" s="44">
        <v>1</v>
      </c>
      <c r="I23" s="44">
        <v>0</v>
      </c>
      <c r="J23" s="45">
        <v>0</v>
      </c>
      <c r="K23" s="44">
        <v>0</v>
      </c>
      <c r="L23" s="38">
        <f t="shared" si="0"/>
        <v>1</v>
      </c>
    </row>
    <row r="24" spans="1:12" ht="17.100000000000001" customHeight="1" x14ac:dyDescent="0.15">
      <c r="A24" s="14" t="s">
        <v>299</v>
      </c>
      <c r="B24" s="44" t="s">
        <v>309</v>
      </c>
      <c r="C24" s="56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5">
        <v>0</v>
      </c>
      <c r="K24" s="44">
        <v>0</v>
      </c>
      <c r="L24" s="38">
        <f t="shared" si="0"/>
        <v>0</v>
      </c>
    </row>
    <row r="25" spans="1:12" ht="17.100000000000001" customHeight="1" x14ac:dyDescent="0.15">
      <c r="A25" s="14" t="s">
        <v>300</v>
      </c>
      <c r="B25" s="44" t="s">
        <v>309</v>
      </c>
      <c r="C25" s="56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5">
        <v>0</v>
      </c>
      <c r="K25" s="44">
        <v>0</v>
      </c>
      <c r="L25" s="38">
        <f t="shared" si="0"/>
        <v>0</v>
      </c>
    </row>
    <row r="26" spans="1:12" ht="17.100000000000001" customHeight="1" x14ac:dyDescent="0.15">
      <c r="A26" s="14" t="s">
        <v>301</v>
      </c>
      <c r="B26" s="44">
        <v>0</v>
      </c>
      <c r="C26" s="56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5">
        <v>0</v>
      </c>
      <c r="K26" s="44">
        <v>0</v>
      </c>
      <c r="L26" s="38">
        <f t="shared" si="0"/>
        <v>0</v>
      </c>
    </row>
    <row r="27" spans="1:12" ht="17.100000000000001" customHeight="1" x14ac:dyDescent="0.15">
      <c r="A27" s="14" t="s">
        <v>302</v>
      </c>
      <c r="B27" s="44" t="s">
        <v>309</v>
      </c>
      <c r="C27" s="56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5">
        <v>0</v>
      </c>
      <c r="K27" s="44">
        <v>0</v>
      </c>
      <c r="L27" s="38">
        <f t="shared" si="0"/>
        <v>0</v>
      </c>
    </row>
    <row r="28" spans="1:12" ht="17.100000000000001" customHeight="1" x14ac:dyDescent="0.15">
      <c r="A28" s="29" t="s">
        <v>303</v>
      </c>
      <c r="B28" s="48">
        <v>29</v>
      </c>
      <c r="C28" s="58">
        <v>0</v>
      </c>
      <c r="D28" s="48">
        <v>0</v>
      </c>
      <c r="E28" s="48">
        <v>2</v>
      </c>
      <c r="F28" s="48">
        <v>4</v>
      </c>
      <c r="G28" s="48">
        <v>6</v>
      </c>
      <c r="H28" s="48">
        <v>11</v>
      </c>
      <c r="I28" s="48">
        <v>4</v>
      </c>
      <c r="J28" s="49">
        <v>0</v>
      </c>
      <c r="K28" s="48">
        <v>2</v>
      </c>
      <c r="L28" s="38">
        <f t="shared" si="0"/>
        <v>29</v>
      </c>
    </row>
    <row r="29" spans="1:12" ht="17.100000000000001" customHeight="1" x14ac:dyDescent="0.15">
      <c r="A29" s="26" t="s">
        <v>310</v>
      </c>
      <c r="B29" s="44">
        <v>0</v>
      </c>
      <c r="C29" s="56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5">
        <v>0</v>
      </c>
      <c r="K29" s="44">
        <v>0</v>
      </c>
      <c r="L29" s="38">
        <f t="shared" si="0"/>
        <v>0</v>
      </c>
    </row>
    <row r="30" spans="1:12" ht="17.100000000000001" customHeight="1" x14ac:dyDescent="0.15">
      <c r="A30" s="26" t="s">
        <v>311</v>
      </c>
      <c r="B30" s="44">
        <v>0</v>
      </c>
      <c r="C30" s="56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  <c r="I30" s="44">
        <v>0</v>
      </c>
      <c r="J30" s="45">
        <v>0</v>
      </c>
      <c r="K30" s="44">
        <v>0</v>
      </c>
      <c r="L30" s="38">
        <f t="shared" si="0"/>
        <v>0</v>
      </c>
    </row>
    <row r="31" spans="1:12" ht="17.100000000000001" customHeight="1" x14ac:dyDescent="0.15">
      <c r="A31" s="26" t="s">
        <v>312</v>
      </c>
      <c r="B31" s="44">
        <v>0</v>
      </c>
      <c r="C31" s="56">
        <v>0</v>
      </c>
      <c r="D31" s="44">
        <v>0</v>
      </c>
      <c r="E31" s="44">
        <v>0</v>
      </c>
      <c r="F31" s="44">
        <v>0</v>
      </c>
      <c r="G31" s="44">
        <v>0</v>
      </c>
      <c r="H31" s="44">
        <v>0</v>
      </c>
      <c r="I31" s="44">
        <v>0</v>
      </c>
      <c r="J31" s="45">
        <v>0</v>
      </c>
      <c r="K31" s="44">
        <v>0</v>
      </c>
      <c r="L31" s="38">
        <f t="shared" si="0"/>
        <v>0</v>
      </c>
    </row>
    <row r="32" spans="1:12" ht="17.100000000000001" customHeight="1" x14ac:dyDescent="0.15">
      <c r="A32" s="27" t="s">
        <v>313</v>
      </c>
      <c r="B32" s="46">
        <v>1</v>
      </c>
      <c r="C32" s="57">
        <v>0</v>
      </c>
      <c r="D32" s="46">
        <v>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7">
        <v>0</v>
      </c>
      <c r="K32" s="46">
        <v>0</v>
      </c>
      <c r="L32" s="38">
        <f t="shared" si="0"/>
        <v>1</v>
      </c>
    </row>
    <row r="33" spans="1:12" ht="17.100000000000001" customHeight="1" x14ac:dyDescent="0.15">
      <c r="A33" s="29" t="s">
        <v>314</v>
      </c>
      <c r="B33" s="48">
        <v>0</v>
      </c>
      <c r="C33" s="58">
        <v>0</v>
      </c>
      <c r="D33" s="48">
        <v>0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9">
        <v>0</v>
      </c>
      <c r="K33" s="48">
        <v>0</v>
      </c>
      <c r="L33" s="38">
        <f t="shared" si="0"/>
        <v>0</v>
      </c>
    </row>
    <row r="34" spans="1:12" ht="17.100000000000001" customHeight="1" x14ac:dyDescent="0.15">
      <c r="A34" s="26" t="s">
        <v>321</v>
      </c>
      <c r="B34" s="44">
        <v>0</v>
      </c>
      <c r="C34" s="56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5">
        <v>0</v>
      </c>
      <c r="K34" s="44">
        <v>0</v>
      </c>
      <c r="L34" s="38">
        <f t="shared" si="0"/>
        <v>0</v>
      </c>
    </row>
    <row r="35" spans="1:12" ht="17.100000000000001" customHeight="1" x14ac:dyDescent="0.15">
      <c r="A35" s="26" t="s">
        <v>322</v>
      </c>
      <c r="B35" s="44">
        <v>0</v>
      </c>
      <c r="C35" s="56">
        <v>0</v>
      </c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5">
        <v>0</v>
      </c>
      <c r="K35" s="44">
        <v>0</v>
      </c>
      <c r="L35" s="38">
        <f t="shared" si="0"/>
        <v>0</v>
      </c>
    </row>
    <row r="36" spans="1:12" ht="17.100000000000001" customHeight="1" x14ac:dyDescent="0.15">
      <c r="A36" s="26" t="s">
        <v>323</v>
      </c>
      <c r="B36" s="44">
        <v>0</v>
      </c>
      <c r="C36" s="56">
        <v>0</v>
      </c>
      <c r="D36" s="44">
        <v>0</v>
      </c>
      <c r="E36" s="44">
        <v>0</v>
      </c>
      <c r="F36" s="44">
        <v>0</v>
      </c>
      <c r="G36" s="44">
        <v>0</v>
      </c>
      <c r="H36" s="44">
        <v>0</v>
      </c>
      <c r="I36" s="44">
        <v>0</v>
      </c>
      <c r="J36" s="45">
        <v>0</v>
      </c>
      <c r="K36" s="44">
        <v>0</v>
      </c>
      <c r="L36" s="38">
        <f t="shared" si="0"/>
        <v>0</v>
      </c>
    </row>
    <row r="37" spans="1:12" ht="17.100000000000001" customHeight="1" x14ac:dyDescent="0.15">
      <c r="A37" s="30" t="s">
        <v>315</v>
      </c>
      <c r="B37" s="46">
        <v>0</v>
      </c>
      <c r="C37" s="57">
        <v>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7">
        <v>0</v>
      </c>
      <c r="K37" s="46">
        <v>0</v>
      </c>
      <c r="L37" s="38">
        <f t="shared" si="0"/>
        <v>0</v>
      </c>
    </row>
    <row r="38" spans="1:12" ht="17.100000000000001" customHeight="1" x14ac:dyDescent="0.15">
      <c r="A38" s="29" t="s">
        <v>324</v>
      </c>
      <c r="B38" s="48">
        <v>0</v>
      </c>
      <c r="C38" s="58">
        <v>0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  <c r="I38" s="48">
        <v>0</v>
      </c>
      <c r="J38" s="49">
        <v>0</v>
      </c>
      <c r="K38" s="48">
        <v>0</v>
      </c>
      <c r="L38" s="38">
        <f t="shared" si="0"/>
        <v>0</v>
      </c>
    </row>
    <row r="39" spans="1:12" ht="17.100000000000001" customHeight="1" x14ac:dyDescent="0.15">
      <c r="A39" s="26" t="s">
        <v>316</v>
      </c>
      <c r="B39" s="44">
        <v>0</v>
      </c>
      <c r="C39" s="56">
        <v>0</v>
      </c>
      <c r="D39" s="44">
        <v>0</v>
      </c>
      <c r="E39" s="44">
        <v>0</v>
      </c>
      <c r="F39" s="44">
        <v>0</v>
      </c>
      <c r="G39" s="44">
        <v>0</v>
      </c>
      <c r="H39" s="44">
        <v>0</v>
      </c>
      <c r="I39" s="44">
        <v>0</v>
      </c>
      <c r="J39" s="45">
        <v>0</v>
      </c>
      <c r="K39" s="44">
        <v>0</v>
      </c>
      <c r="L39" s="38">
        <f t="shared" si="0"/>
        <v>0</v>
      </c>
    </row>
    <row r="40" spans="1:12" ht="17.100000000000001" customHeight="1" x14ac:dyDescent="0.15">
      <c r="A40" s="26" t="s">
        <v>325</v>
      </c>
      <c r="B40" s="44">
        <v>0</v>
      </c>
      <c r="C40" s="56">
        <v>0</v>
      </c>
      <c r="D40" s="44">
        <v>0</v>
      </c>
      <c r="E40" s="44">
        <v>0</v>
      </c>
      <c r="F40" s="44">
        <v>0</v>
      </c>
      <c r="G40" s="44">
        <v>0</v>
      </c>
      <c r="H40" s="44">
        <v>0</v>
      </c>
      <c r="I40" s="44">
        <v>0</v>
      </c>
      <c r="J40" s="45">
        <v>0</v>
      </c>
      <c r="K40" s="44">
        <v>0</v>
      </c>
      <c r="L40" s="38">
        <f t="shared" si="0"/>
        <v>0</v>
      </c>
    </row>
    <row r="41" spans="1:12" ht="17.100000000000001" customHeight="1" x14ac:dyDescent="0.15">
      <c r="A41" s="26" t="s">
        <v>326</v>
      </c>
      <c r="B41" s="44">
        <v>0</v>
      </c>
      <c r="C41" s="56">
        <v>0</v>
      </c>
      <c r="D41" s="44">
        <v>0</v>
      </c>
      <c r="E41" s="44">
        <v>0</v>
      </c>
      <c r="F41" s="44">
        <v>0</v>
      </c>
      <c r="G41" s="44">
        <v>0</v>
      </c>
      <c r="H41" s="44">
        <v>0</v>
      </c>
      <c r="I41" s="44">
        <v>0</v>
      </c>
      <c r="J41" s="45">
        <v>0</v>
      </c>
      <c r="K41" s="44">
        <v>0</v>
      </c>
      <c r="L41" s="38">
        <f t="shared" si="0"/>
        <v>0</v>
      </c>
    </row>
    <row r="42" spans="1:12" ht="17.100000000000001" customHeight="1" x14ac:dyDescent="0.15">
      <c r="A42" s="30" t="s">
        <v>327</v>
      </c>
      <c r="B42" s="46">
        <v>0</v>
      </c>
      <c r="C42" s="57">
        <v>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7">
        <v>0</v>
      </c>
      <c r="K42" s="46">
        <v>0</v>
      </c>
      <c r="L42" s="38">
        <f t="shared" si="0"/>
        <v>0</v>
      </c>
    </row>
    <row r="43" spans="1:12" ht="17.100000000000001" customHeight="1" x14ac:dyDescent="0.15">
      <c r="A43" s="29" t="s">
        <v>328</v>
      </c>
      <c r="B43" s="48">
        <v>0</v>
      </c>
      <c r="C43" s="58">
        <v>0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49">
        <v>0</v>
      </c>
      <c r="K43" s="48">
        <v>0</v>
      </c>
      <c r="L43" s="38">
        <f t="shared" si="0"/>
        <v>0</v>
      </c>
    </row>
    <row r="44" spans="1:12" ht="17.100000000000001" customHeight="1" x14ac:dyDescent="0.15">
      <c r="A44" s="26" t="s">
        <v>329</v>
      </c>
      <c r="B44" s="44">
        <v>0</v>
      </c>
      <c r="C44" s="56">
        <v>0</v>
      </c>
      <c r="D44" s="44">
        <v>0</v>
      </c>
      <c r="E44" s="44">
        <v>0</v>
      </c>
      <c r="F44" s="44">
        <v>0</v>
      </c>
      <c r="G44" s="44">
        <v>0</v>
      </c>
      <c r="H44" s="44">
        <v>0</v>
      </c>
      <c r="I44" s="44">
        <v>0</v>
      </c>
      <c r="J44" s="45">
        <v>0</v>
      </c>
      <c r="K44" s="44">
        <v>0</v>
      </c>
      <c r="L44" s="38">
        <f t="shared" si="0"/>
        <v>0</v>
      </c>
    </row>
    <row r="45" spans="1:12" ht="17.100000000000001" customHeight="1" x14ac:dyDescent="0.15">
      <c r="A45" s="26" t="s">
        <v>330</v>
      </c>
      <c r="B45" s="44">
        <v>0</v>
      </c>
      <c r="C45" s="56">
        <v>0</v>
      </c>
      <c r="D45" s="44">
        <v>0</v>
      </c>
      <c r="E45" s="44">
        <v>0</v>
      </c>
      <c r="F45" s="44">
        <v>0</v>
      </c>
      <c r="G45" s="44">
        <v>0</v>
      </c>
      <c r="H45" s="44">
        <v>0</v>
      </c>
      <c r="I45" s="44">
        <v>0</v>
      </c>
      <c r="J45" s="45">
        <v>0</v>
      </c>
      <c r="K45" s="44">
        <v>0</v>
      </c>
      <c r="L45" s="38">
        <f t="shared" si="0"/>
        <v>0</v>
      </c>
    </row>
    <row r="46" spans="1:12" ht="17.100000000000001" customHeight="1" x14ac:dyDescent="0.15">
      <c r="A46" s="26" t="s">
        <v>317</v>
      </c>
      <c r="B46" s="44">
        <v>0</v>
      </c>
      <c r="C46" s="56">
        <v>0</v>
      </c>
      <c r="D46" s="44">
        <v>0</v>
      </c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45">
        <v>0</v>
      </c>
      <c r="K46" s="44">
        <v>0</v>
      </c>
      <c r="L46" s="38">
        <f t="shared" si="0"/>
        <v>0</v>
      </c>
    </row>
    <row r="47" spans="1:12" ht="17.100000000000001" customHeight="1" x14ac:dyDescent="0.15">
      <c r="A47" s="27" t="s">
        <v>331</v>
      </c>
      <c r="B47" s="46">
        <v>0</v>
      </c>
      <c r="C47" s="57">
        <v>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7">
        <v>0</v>
      </c>
      <c r="K47" s="46">
        <v>0</v>
      </c>
      <c r="L47" s="38">
        <f t="shared" si="0"/>
        <v>0</v>
      </c>
    </row>
    <row r="48" spans="1:12" ht="17.100000000000001" customHeight="1" x14ac:dyDescent="0.15">
      <c r="A48" s="29" t="s">
        <v>318</v>
      </c>
      <c r="B48" s="48">
        <v>2</v>
      </c>
      <c r="C48" s="58">
        <v>0</v>
      </c>
      <c r="D48" s="48">
        <v>0</v>
      </c>
      <c r="E48" s="48">
        <v>0</v>
      </c>
      <c r="F48" s="48">
        <v>0</v>
      </c>
      <c r="G48" s="48">
        <v>0</v>
      </c>
      <c r="H48" s="48">
        <v>1</v>
      </c>
      <c r="I48" s="48">
        <v>1</v>
      </c>
      <c r="J48" s="49">
        <v>0</v>
      </c>
      <c r="K48" s="48">
        <v>0</v>
      </c>
      <c r="L48" s="38">
        <f t="shared" si="0"/>
        <v>2</v>
      </c>
    </row>
    <row r="49" spans="1:12" ht="17.100000000000001" customHeight="1" x14ac:dyDescent="0.15">
      <c r="A49" s="32" t="s">
        <v>319</v>
      </c>
      <c r="B49" s="44">
        <v>1</v>
      </c>
      <c r="C49" s="56">
        <v>0</v>
      </c>
      <c r="D49" s="44">
        <v>0</v>
      </c>
      <c r="E49" s="44">
        <v>0</v>
      </c>
      <c r="F49" s="44">
        <v>0</v>
      </c>
      <c r="G49" s="44">
        <v>1</v>
      </c>
      <c r="H49" s="44">
        <v>0</v>
      </c>
      <c r="I49" s="44">
        <v>0</v>
      </c>
      <c r="J49" s="45">
        <v>0</v>
      </c>
      <c r="K49" s="44">
        <v>0</v>
      </c>
      <c r="L49" s="38">
        <f t="shared" si="0"/>
        <v>1</v>
      </c>
    </row>
    <row r="50" spans="1:12" ht="17.100000000000001" customHeight="1" x14ac:dyDescent="0.15">
      <c r="A50" s="26" t="s">
        <v>320</v>
      </c>
      <c r="B50" s="44">
        <v>0</v>
      </c>
      <c r="C50" s="56">
        <v>0</v>
      </c>
      <c r="D50" s="44">
        <v>0</v>
      </c>
      <c r="E50" s="44">
        <v>0</v>
      </c>
      <c r="F50" s="44">
        <v>0</v>
      </c>
      <c r="G50" s="44">
        <v>0</v>
      </c>
      <c r="H50" s="44">
        <v>0</v>
      </c>
      <c r="I50" s="44">
        <v>0</v>
      </c>
      <c r="J50" s="45">
        <v>0</v>
      </c>
      <c r="K50" s="44">
        <v>0</v>
      </c>
      <c r="L50" s="38">
        <f t="shared" si="0"/>
        <v>0</v>
      </c>
    </row>
    <row r="51" spans="1:12" ht="17.100000000000001" customHeight="1" x14ac:dyDescent="0.15">
      <c r="A51" s="26" t="s">
        <v>332</v>
      </c>
      <c r="B51" s="44">
        <v>0</v>
      </c>
      <c r="C51" s="56">
        <v>0</v>
      </c>
      <c r="D51" s="44">
        <v>0</v>
      </c>
      <c r="E51" s="44">
        <v>0</v>
      </c>
      <c r="F51" s="44">
        <v>0</v>
      </c>
      <c r="G51" s="44">
        <v>0</v>
      </c>
      <c r="H51" s="44">
        <v>0</v>
      </c>
      <c r="I51" s="44">
        <v>0</v>
      </c>
      <c r="J51" s="45">
        <v>0</v>
      </c>
      <c r="K51" s="44">
        <v>0</v>
      </c>
      <c r="L51" s="38">
        <f t="shared" si="0"/>
        <v>0</v>
      </c>
    </row>
    <row r="52" spans="1:12" ht="17.100000000000001" customHeight="1" x14ac:dyDescent="0.15">
      <c r="A52" s="27" t="s">
        <v>335</v>
      </c>
      <c r="B52" s="46">
        <v>0</v>
      </c>
      <c r="C52" s="57">
        <v>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7">
        <v>0</v>
      </c>
      <c r="K52" s="46">
        <v>0</v>
      </c>
      <c r="L52" s="38">
        <f t="shared" si="0"/>
        <v>0</v>
      </c>
    </row>
    <row r="53" spans="1:12" ht="17.100000000000001" customHeight="1" x14ac:dyDescent="0.15">
      <c r="A53" s="31" t="s">
        <v>336</v>
      </c>
      <c r="B53" s="48">
        <v>7</v>
      </c>
      <c r="C53" s="59">
        <v>0</v>
      </c>
      <c r="D53" s="48">
        <v>0</v>
      </c>
      <c r="E53" s="48">
        <v>0</v>
      </c>
      <c r="F53" s="59">
        <v>0</v>
      </c>
      <c r="G53" s="48">
        <v>3</v>
      </c>
      <c r="H53" s="59">
        <v>1</v>
      </c>
      <c r="I53" s="48">
        <v>0</v>
      </c>
      <c r="J53" s="48">
        <v>1</v>
      </c>
      <c r="K53" s="58">
        <v>2</v>
      </c>
      <c r="L53" s="38">
        <f t="shared" si="0"/>
        <v>7</v>
      </c>
    </row>
    <row r="54" spans="1:12" s="25" customFormat="1" ht="16.5" customHeight="1" x14ac:dyDescent="0.15">
      <c r="A54" s="26" t="s">
        <v>339</v>
      </c>
      <c r="B54" s="50">
        <v>0</v>
      </c>
      <c r="C54" s="60">
        <v>0</v>
      </c>
      <c r="D54" s="50">
        <v>0</v>
      </c>
      <c r="E54" s="50">
        <v>0</v>
      </c>
      <c r="F54" s="60">
        <v>0</v>
      </c>
      <c r="G54" s="50">
        <v>0</v>
      </c>
      <c r="H54" s="60">
        <v>0</v>
      </c>
      <c r="I54" s="50">
        <v>0</v>
      </c>
      <c r="J54" s="50">
        <v>0</v>
      </c>
      <c r="K54" s="61">
        <v>0</v>
      </c>
      <c r="L54" s="38">
        <f t="shared" si="0"/>
        <v>0</v>
      </c>
    </row>
    <row r="55" spans="1:12" s="25" customFormat="1" ht="16.5" customHeight="1" x14ac:dyDescent="0.15">
      <c r="A55" s="27" t="s">
        <v>338</v>
      </c>
      <c r="B55" s="52">
        <v>0</v>
      </c>
      <c r="C55" s="62">
        <v>0</v>
      </c>
      <c r="D55" s="52">
        <v>0</v>
      </c>
      <c r="E55" s="52">
        <v>0</v>
      </c>
      <c r="F55" s="62">
        <v>0</v>
      </c>
      <c r="G55" s="52">
        <v>0</v>
      </c>
      <c r="H55" s="62">
        <v>0</v>
      </c>
      <c r="I55" s="52">
        <v>0</v>
      </c>
      <c r="J55" s="52">
        <v>0</v>
      </c>
      <c r="K55" s="63">
        <v>0</v>
      </c>
      <c r="L55" s="38">
        <f t="shared" si="0"/>
        <v>0</v>
      </c>
    </row>
    <row r="56" spans="1:12" s="36" customFormat="1" ht="13.5" x14ac:dyDescent="0.15">
      <c r="B56" s="64">
        <f>SUM(B3:B55)</f>
        <v>73</v>
      </c>
      <c r="C56" s="64">
        <f t="shared" ref="C56:K56" si="1">SUM(C3:C55)</f>
        <v>0</v>
      </c>
      <c r="D56" s="64">
        <f t="shared" si="1"/>
        <v>1</v>
      </c>
      <c r="E56" s="64">
        <f t="shared" si="1"/>
        <v>6</v>
      </c>
      <c r="F56" s="64">
        <f t="shared" si="1"/>
        <v>4</v>
      </c>
      <c r="G56" s="64">
        <f t="shared" si="1"/>
        <v>13</v>
      </c>
      <c r="H56" s="64">
        <f t="shared" si="1"/>
        <v>18</v>
      </c>
      <c r="I56" s="64">
        <f t="shared" si="1"/>
        <v>10</v>
      </c>
      <c r="J56" s="64">
        <f t="shared" si="1"/>
        <v>7</v>
      </c>
      <c r="K56" s="64">
        <f t="shared" si="1"/>
        <v>14</v>
      </c>
      <c r="L56" s="38">
        <f t="shared" si="0"/>
        <v>73</v>
      </c>
    </row>
    <row r="57" spans="1:12" s="39" customFormat="1" ht="16.5" customHeight="1" x14ac:dyDescent="0.15">
      <c r="B57" s="65">
        <f>'第４４表〔5-1〕'!B74+'第４４表〔5-2〕'!B73+'第４４表〔5-3〕'!B73+'第４４表〔5-4〕'!B73+'第４４表 〔5-5〕'!B56</f>
        <v>6528</v>
      </c>
      <c r="C57" s="65">
        <f>'第４４表〔5-1〕'!C74+'第４４表〔5-2〕'!C73+'第４４表〔5-3〕'!C73+'第４４表〔5-4〕'!C73+'第４４表 〔5-5〕'!C56</f>
        <v>1</v>
      </c>
      <c r="D57" s="65">
        <f>'第４４表〔5-1〕'!D74+'第４４表〔5-2〕'!D73+'第４４表〔5-3〕'!D73+'第４４表〔5-4〕'!D73+'第４４表 〔5-5〕'!D56</f>
        <v>46</v>
      </c>
      <c r="E57" s="65">
        <f>'第４４表〔5-1〕'!E74+'第４４表〔5-2〕'!E73+'第４４表〔5-3〕'!E73+'第４４表〔5-4〕'!E73+'第４４表 〔5-5〕'!E56</f>
        <v>375</v>
      </c>
      <c r="F57" s="65">
        <f>'第４４表〔5-1〕'!F74+'第４４表〔5-2〕'!F73+'第４４表〔5-3〕'!F73+'第４４表〔5-4〕'!F73+'第４４表 〔5-5〕'!F56</f>
        <v>581</v>
      </c>
      <c r="G57" s="65">
        <f>'第４４表〔5-1〕'!G74+'第４４表〔5-2〕'!G73+'第４４表〔5-3〕'!G73+'第４４表〔5-4〕'!G73+'第４４表 〔5-5〕'!G56</f>
        <v>767</v>
      </c>
      <c r="H57" s="65">
        <f>'第４４表〔5-1〕'!H74+'第４４表〔5-2〕'!H73+'第４４表〔5-3〕'!H73+'第４４表〔5-4〕'!H73+'第４４表 〔5-5〕'!H56</f>
        <v>922</v>
      </c>
      <c r="I57" s="65">
        <f>'第４４表〔5-1〕'!I74+'第４４表〔5-2〕'!I73+'第４４表〔5-3〕'!I73+'第４４表〔5-4〕'!I73+'第４４表 〔5-5〕'!I56</f>
        <v>1367</v>
      </c>
      <c r="J57" s="65">
        <f>'第４４表〔5-1〕'!J74+'第４４表〔5-2〕'!J73+'第４４表〔5-3〕'!J73+'第４４表〔5-4〕'!J73+'第４４表 〔5-5〕'!J56</f>
        <v>784</v>
      </c>
      <c r="K57" s="65">
        <f>'第４４表〔5-1〕'!K74+'第４４表〔5-2〕'!K73+'第４４表〔5-3〕'!K73+'第４４表〔5-4〕'!K73+'第４４表 〔5-5〕'!K56</f>
        <v>1685</v>
      </c>
      <c r="L57" s="38">
        <f>SUM(C57:K57)</f>
        <v>6528</v>
      </c>
    </row>
    <row r="58" spans="1:12" s="25" customFormat="1" ht="13.5" x14ac:dyDescent="0.15"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38"/>
    </row>
    <row r="59" spans="1:12" s="25" customFormat="1" ht="13.5" x14ac:dyDescent="0.15"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38"/>
    </row>
    <row r="60" spans="1:12" s="25" customFormat="1" ht="13.5" x14ac:dyDescent="0.15">
      <c r="B60" s="66"/>
      <c r="C60" s="66"/>
      <c r="D60" s="66"/>
      <c r="E60" s="66"/>
      <c r="F60" s="66"/>
      <c r="G60" s="66"/>
      <c r="H60" s="66"/>
      <c r="I60" s="66"/>
      <c r="J60" s="66"/>
      <c r="K60" s="66"/>
      <c r="L60" s="38"/>
    </row>
    <row r="61" spans="1:12" s="25" customFormat="1" ht="13.5" x14ac:dyDescent="0.15"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38"/>
    </row>
    <row r="62" spans="1:12" x14ac:dyDescent="0.15">
      <c r="A62" s="1"/>
      <c r="B62" s="67"/>
      <c r="C62" s="67"/>
      <c r="D62" s="67"/>
      <c r="E62" s="67"/>
      <c r="F62" s="67"/>
      <c r="G62" s="67"/>
      <c r="H62" s="67"/>
      <c r="I62" s="67"/>
      <c r="J62" s="67"/>
      <c r="K62" s="67"/>
    </row>
    <row r="63" spans="1:12" x14ac:dyDescent="0.15">
      <c r="A63" s="1"/>
      <c r="B63" s="67"/>
      <c r="C63" s="67"/>
      <c r="D63" s="67"/>
      <c r="E63" s="67"/>
      <c r="F63" s="67"/>
      <c r="G63" s="67"/>
      <c r="H63" s="67"/>
      <c r="I63" s="67"/>
      <c r="J63" s="67"/>
      <c r="K63" s="67"/>
    </row>
    <row r="64" spans="1:12" x14ac:dyDescent="0.15">
      <c r="A64" s="1"/>
      <c r="B64" s="67"/>
      <c r="C64" s="67"/>
      <c r="D64" s="67"/>
      <c r="E64" s="67"/>
      <c r="F64" s="67"/>
      <c r="G64" s="67"/>
      <c r="H64" s="67"/>
      <c r="I64" s="67"/>
      <c r="J64" s="67"/>
      <c r="K64" s="67"/>
    </row>
    <row r="65" spans="1:11" x14ac:dyDescent="0.15">
      <c r="A65" s="1"/>
      <c r="B65" s="67"/>
      <c r="C65" s="67"/>
      <c r="D65" s="67"/>
      <c r="E65" s="67"/>
      <c r="F65" s="67"/>
      <c r="G65" s="67"/>
      <c r="H65" s="67"/>
      <c r="I65" s="67"/>
      <c r="J65" s="67"/>
      <c r="K65" s="67"/>
    </row>
    <row r="66" spans="1:11" x14ac:dyDescent="0.15">
      <c r="A66" s="1"/>
      <c r="B66" s="67"/>
      <c r="C66" s="67"/>
      <c r="D66" s="67"/>
      <c r="E66" s="67"/>
      <c r="F66" s="67"/>
      <c r="G66" s="67"/>
      <c r="H66" s="67"/>
      <c r="I66" s="67"/>
      <c r="J66" s="67"/>
      <c r="K66" s="67"/>
    </row>
    <row r="67" spans="1:11" x14ac:dyDescent="0.15">
      <c r="A67" s="1"/>
      <c r="B67" s="67"/>
      <c r="C67" s="67"/>
      <c r="D67" s="67"/>
      <c r="E67" s="67"/>
      <c r="F67" s="67"/>
      <c r="G67" s="67"/>
      <c r="H67" s="67"/>
      <c r="I67" s="67"/>
      <c r="J67" s="67"/>
      <c r="K67" s="67"/>
    </row>
    <row r="68" spans="1:11" x14ac:dyDescent="0.15">
      <c r="A68" s="1"/>
      <c r="B68" s="67"/>
      <c r="C68" s="67"/>
      <c r="D68" s="67"/>
      <c r="E68" s="67"/>
      <c r="F68" s="67"/>
      <c r="G68" s="67"/>
      <c r="H68" s="67"/>
      <c r="I68" s="67"/>
      <c r="J68" s="67"/>
      <c r="K68" s="67"/>
    </row>
    <row r="69" spans="1:11" x14ac:dyDescent="0.15">
      <c r="A69" s="1"/>
      <c r="B69" s="67"/>
      <c r="C69" s="67"/>
      <c r="D69" s="67"/>
      <c r="E69" s="67"/>
      <c r="F69" s="67"/>
      <c r="G69" s="67"/>
      <c r="H69" s="67"/>
      <c r="I69" s="67"/>
      <c r="J69" s="67"/>
      <c r="K69" s="67"/>
    </row>
    <row r="70" spans="1:11" x14ac:dyDescent="0.15">
      <c r="A70" s="1"/>
      <c r="B70" s="67"/>
      <c r="C70" s="67"/>
      <c r="D70" s="67"/>
      <c r="E70" s="67"/>
      <c r="F70" s="67"/>
      <c r="G70" s="67"/>
      <c r="H70" s="67"/>
      <c r="I70" s="67"/>
      <c r="J70" s="67"/>
      <c r="K70" s="67"/>
    </row>
    <row r="71" spans="1:11" x14ac:dyDescent="0.15">
      <c r="A71" s="1"/>
      <c r="B71" s="67"/>
      <c r="C71" s="67"/>
      <c r="D71" s="67"/>
      <c r="E71" s="67"/>
      <c r="F71" s="67"/>
      <c r="G71" s="67"/>
      <c r="H71" s="67"/>
      <c r="I71" s="67"/>
      <c r="J71" s="67"/>
      <c r="K71" s="67"/>
    </row>
    <row r="72" spans="1:11" x14ac:dyDescent="0.15">
      <c r="A72" s="1"/>
      <c r="B72" s="67"/>
      <c r="C72" s="67"/>
      <c r="D72" s="67"/>
      <c r="E72" s="67"/>
      <c r="F72" s="67"/>
      <c r="G72" s="67"/>
      <c r="H72" s="67"/>
      <c r="I72" s="67"/>
      <c r="J72" s="67"/>
      <c r="K72" s="67"/>
    </row>
    <row r="73" spans="1:11" x14ac:dyDescent="0.15">
      <c r="A73" s="1"/>
    </row>
    <row r="74" spans="1:11" x14ac:dyDescent="0.15">
      <c r="A74" s="1"/>
    </row>
    <row r="75" spans="1:11" x14ac:dyDescent="0.15">
      <c r="A75" s="1"/>
    </row>
  </sheetData>
  <mergeCells count="2">
    <mergeCell ref="A1:I1"/>
    <mergeCell ref="J1:K1"/>
  </mergeCells>
  <phoneticPr fontId="2"/>
  <pageMargins left="0.78740157480314965" right="0" top="0.35433070866141736" bottom="0" header="0.51181102362204722" footer="0.23622047244094491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第４４表〔5-1〕</vt:lpstr>
      <vt:lpstr>第４４表〔5-2〕</vt:lpstr>
      <vt:lpstr>第４４表〔5-3〕</vt:lpstr>
      <vt:lpstr>第４４表〔5-4〕</vt:lpstr>
      <vt:lpstr>第４４表 〔5-5〕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佐賀県</dc:creator>
  <cp:lastModifiedBy>釘本　孝文（医務課）</cp:lastModifiedBy>
  <cp:lastPrinted>2021-08-02T07:41:13Z</cp:lastPrinted>
  <dcterms:created xsi:type="dcterms:W3CDTF">2017-03-09T04:06:33Z</dcterms:created>
  <dcterms:modified xsi:type="dcterms:W3CDTF">2021-08-02T07:41:31Z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